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434" i="4" l="1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<sst xmlns="http://schemas.openxmlformats.org/spreadsheetml/2006/main" count="11627" uniqueCount="3762">
  <si>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</si>
  <si>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</si>
  <si>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</si>
  <si>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</si>
  <si>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</si>
  <si>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</si>
  <si>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</si>
  <si>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</si>
  <si>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</si>
  <si>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</si>
  <si>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</si>
  <si>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</si>
  <si>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</si>
  <si>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</si>
  <si>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</si>
  <si>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</si>
  <si>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</si>
  <si>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</si>
  <si>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</si>
  <si>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</si>
  <si>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</si>
  <si>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</si>
  <si>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</si>
  <si>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</si>
  <si>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</si>
  <si>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</si>
  <si>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</si>
  <si>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</si>
  <si>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</si>
  <si>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</si>
  <si>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</si>
  <si>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</si>
  <si>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</si>
  <si>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</si>
  <si>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</si>
  <si>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</si>
  <si>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</si>
  <si>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</si>
  <si>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</si>
  <si>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</si>
  <si>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</si>
  <si>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</si>
  <si>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</si>
  <si>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</si>
  <si>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</si>
  <si>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</si>
  <si>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</si>
  <si>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</si>
  <si>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</si>
  <si>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</si>
  <si>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</si>
  <si>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</si>
  <si>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</si>
  <si>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</si>
  <si>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</si>
  <si>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</si>
  <si>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</si>
  <si>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</si>
  <si>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</si>
  <si>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</si>
  <si>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</si>
  <si>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</si>
  <si>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</si>
  <si>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</si>
  <si>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</si>
  <si>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</si>
  <si>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</si>
  <si>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</si>
  <si>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</si>
  <si>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</si>
  <si>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</si>
  <si>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</si>
  <si>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</si>
  <si>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</si>
  <si>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</si>
  <si>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</si>
  <si>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</si>
  <si>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</si>
  <si>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</si>
  <si>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</si>
  <si>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</si>
  <si>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</si>
  <si>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</si>
  <si>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</si>
  <si>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</si>
  <si>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</si>
  <si>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</si>
  <si>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</si>
  <si>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</si>
  <si>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</si>
  <si>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</si>
  <si>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</si>
  <si>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</si>
  <si>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</si>
  <si>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</si>
  <si>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</si>
  <si>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</si>
  <si>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</si>
  <si>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</si>
  <si>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</si>
  <si>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</si>
  <si>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</si>
  <si>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</si>
  <si>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</si>
  <si>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</si>
  <si>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</si>
  <si>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</si>
  <si>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</si>
  <si>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</si>
  <si>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</si>
  <si>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</si>
  <si>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</si>
  <si>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</si>
  <si>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</si>
  <si>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</si>
  <si>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</si>
  <si>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</si>
  <si>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</si>
  <si>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</si>
  <si>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</si>
  <si>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</si>
  <si>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</si>
  <si>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</si>
  <si>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</si>
  <si>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</si>
  <si>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</si>
  <si>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</si>
  <si>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</si>
  <si>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</si>
  <si>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</si>
  <si>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</si>
  <si>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</si>
  <si>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</si>
  <si>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</si>
  <si>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</si>
  <si>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</si>
  <si>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</si>
  <si>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</si>
  <si>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</si>
  <si>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</si>
  <si>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</si>
  <si>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</si>
  <si>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</si>
  <si>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</si>
  <si>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</si>
  <si>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</si>
  <si>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</si>
  <si>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</si>
  <si>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</si>
  <si>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</si>
  <si>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</si>
  <si>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</si>
  <si>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</si>
  <si>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</si>
  <si>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</si>
  <si>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</si>
  <si>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</si>
  <si>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</si>
  <si>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</si>
  <si>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</si>
  <si>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</si>
  <si>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</si>
  <si>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</si>
  <si>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</si>
  <si>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</si>
  <si>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</si>
  <si>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</si>
  <si>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</si>
  <si>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</si>
  <si>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</si>
  <si>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</si>
  <si>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</si>
  <si>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</si>
  <si>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</si>
  <si>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</si>
  <si>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</si>
  <si>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</si>
  <si>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</si>
  <si>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</si>
  <si>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</si>
  <si>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</si>
  <si>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</si>
  <si>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</si>
  <si>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</si>
  <si>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</si>
  <si>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</si>
  <si>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</si>
  <si>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</si>
  <si>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</si>
  <si>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</si>
  <si>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</si>
  <si>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</si>
  <si>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</si>
  <si>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</si>
  <si>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</si>
  <si>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</si>
  <si>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</si>
  <si>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</si>
  <si>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</si>
  <si>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</si>
  <si>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</si>
  <si>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</si>
  <si>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</si>
  <si>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</si>
  <si>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</si>
  <si>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</si>
  <si>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</si>
  <si>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</si>
  <si>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</si>
  <si>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</si>
  <si>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</si>
  <si>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</si>
  <si>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</si>
  <si>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</si>
  <si>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</si>
  <si>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</si>
  <si>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</si>
  <si>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</si>
  <si>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</si>
  <si>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</si>
  <si>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</si>
  <si>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</si>
  <si>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</si>
  <si>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</si>
  <si>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</si>
  <si>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</si>
  <si>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</si>
  <si>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</si>
  <si>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</si>
  <si>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</si>
  <si>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</si>
  <si>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</si>
  <si>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</si>
  <si>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</si>
  <si>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</si>
  <si>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</si>
  <si>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</si>
  <si>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</si>
  <si>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</si>
  <si>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</si>
  <si>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</si>
  <si>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</si>
  <si>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</si>
  <si>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</si>
  <si>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</si>
  <si>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</si>
  <si>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</si>
  <si>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</si>
  <si>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</si>
  <si>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</si>
  <si>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</si>
  <si>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</si>
  <si>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</si>
  <si>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</si>
  <si>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</si>
  <si>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</si>
  <si>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</si>
  <si>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</si>
  <si>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</si>
  <si>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</si>
  <si>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</si>
  <si>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</si>
  <si>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</si>
  <si>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</si>
  <si>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</si>
  <si>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</si>
  <si>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</si>
  <si>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</si>
  <si>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</si>
  <si>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</si>
  <si>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</si>
  <si>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</si>
  <si>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</si>
  <si>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</si>
  <si>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</si>
  <si>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</si>
  <si>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</si>
  <si>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</si>
  <si>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</si>
  <si>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</si>
  <si>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</si>
  <si>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</si>
  <si>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</si>
  <si>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</si>
  <si>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</si>
  <si>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</si>
  <si>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</si>
  <si>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</si>
  <si>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</si>
  <si>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</si>
  <si>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</si>
  <si>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</si>
  <si>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</si>
  <si>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</si>
  <si>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</si>
  <si>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</si>
  <si>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</si>
  <si>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</si>
  <si>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</si>
  <si>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</si>
  <si>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</si>
  <si>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</si>
  <si>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</si>
  <si>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</si>
  <si>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</si>
  <si>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</si>
  <si>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</si>
  <si>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</si>
  <si>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</si>
  <si>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</si>
  <si>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</si>
  <si>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</si>
  <si>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</si>
  <si>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</si>
  <si>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</si>
  <si>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</si>
  <si>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</si>
  <si>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</si>
  <si>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</si>
  <si>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</si>
  <si>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</si>
  <si>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</si>
  <si>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</si>
  <si>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</si>
  <si>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</si>
  <si>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</si>
  <si>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</si>
  <si>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</si>
  <si>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</si>
  <si>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</si>
  <si>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</si>
  <si>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</si>
  <si>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</si>
  <si>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</si>
  <si>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</si>
  <si>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</si>
  <si>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</si>
  <si>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</si>
  <si>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</si>
  <si>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</si>
  <si>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</si>
  <si>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</si>
  <si>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</si>
  <si>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</si>
  <si>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</si>
  <si>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</si>
  <si>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</si>
  <si>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</si>
  <si>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</si>
  <si>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</si>
  <si>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</si>
  <si>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</si>
  <si>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</si>
  <si>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</si>
  <si>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</si>
  <si>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</si>
  <si>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</si>
  <si>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</si>
  <si>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</si>
  <si>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</si>
  <si>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</si>
  <si>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</si>
  <si>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</si>
  <si>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</si>
  <si>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</si>
  <si>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</si>
  <si>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</si>
  <si>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</si>
  <si>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</si>
  <si>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</si>
  <si>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</si>
  <si>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</si>
  <si>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</si>
  <si>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</si>
  <si>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</si>
  <si>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</si>
  <si>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</si>
  <si>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</si>
  <si>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</si>
  <si>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</si>
  <si>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</si>
  <si>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</si>
  <si>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</si>
  <si>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</si>
  <si>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</si>
  <si>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</si>
  <si>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</si>
  <si>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</si>
  <si>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</si>
  <si>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</si>
  <si>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</si>
  <si>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</si>
  <si>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</si>
  <si>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</si>
  <si>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</si>
  <si>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</si>
  <si>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</si>
  <si>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</si>
  <si>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</si>
  <si>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</si>
  <si>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</si>
  <si>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</si>
  <si>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</si>
  <si>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</si>
  <si>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</si>
  <si>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</si>
  <si>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</si>
  <si>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</si>
  <si>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</si>
  <si>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</si>
  <si>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</si>
  <si>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</si>
  <si>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</si>
  <si>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</si>
  <si>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</si>
  <si>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</si>
  <si>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</si>
  <si>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</si>
  <si>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</si>
  <si>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</si>
  <si>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</si>
  <si>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</si>
  <si>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</si>
  <si>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</si>
  <si>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</si>
  <si>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</si>
  <si>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</si>
  <si>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</si>
  <si>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</si>
  <si>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</si>
  <si>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</si>
  <si>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</si>
  <si>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</si>
  <si>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</si>
  <si>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</si>
  <si>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</si>
  <si>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</si>
  <si>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</si>
  <si>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</si>
  <si>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</si>
  <si>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</si>
  <si>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</si>
  <si>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</si>
  <si>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</si>
  <si>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</si>
  <si>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</si>
  <si>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</si>
  <si>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</si>
  <si>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</si>
  <si>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</si>
  <si>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</si>
  <si>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</si>
  <si>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</si>
  <si>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</si>
  <si>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</si>
  <si>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</si>
  <si>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</si>
  <si>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</si>
  <si>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</si>
  <si>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</si>
  <si>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</si>
  <si>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</si>
  <si>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</si>
  <si>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</si>
  <si>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</si>
  <si>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</si>
  <si>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</si>
  <si>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</si>
  <si>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</si>
  <si>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</si>
  <si>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</si>
  <si>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</si>
  <si>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</si>
  <si>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</si>
  <si>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</si>
  <si>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</si>
  <si>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</si>
  <si>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</si>
  <si>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</si>
  <si>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</si>
  <si>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</si>
  <si>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</si>
  <si>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</si>
  <si>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</si>
  <si>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</si>
  <si>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</si>
  <si>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</si>
  <si>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</si>
  <si>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</si>
  <si>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</si>
  <si>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</si>
  <si>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</si>
  <si>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</si>
  <si>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</si>
  <si>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</si>
  <si>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</si>
  <si>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</si>
  <si>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</si>
  <si>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</si>
  <si>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</si>
  <si>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</si>
  <si>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</si>
  <si>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</si>
  <si>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</si>
  <si>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</si>
  <si>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</si>
  <si>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</si>
  <si>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</si>
  <si>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</si>
  <si>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</si>
  <si>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</si>
  <si>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</si>
  <si>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</si>
  <si>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</si>
  <si>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</si>
  <si>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</si>
  <si>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</si>
  <si>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</si>
  <si>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</si>
  <si>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</si>
  <si>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</si>
  <si>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</si>
  <si>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</si>
  <si>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</si>
  <si>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</si>
  <si>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</si>
  <si>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</si>
  <si>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</si>
  <si>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</si>
  <si>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</si>
  <si>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</si>
  <si>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</si>
  <si>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</si>
  <si>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</si>
  <si>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</si>
  <si>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</si>
  <si>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</si>
  <si>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</si>
  <si>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</si>
  <si>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</si>
  <si>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</si>
  <si>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</si>
  <si>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</si>
  <si>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</si>
  <si>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</si>
  <si>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</si>
  <si>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</si>
  <si>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</si>
  <si>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</si>
  <si>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</si>
  <si>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</si>
  <si>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</si>
  <si>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</si>
  <si>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</si>
  <si>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</si>
  <si>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</si>
  <si>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</si>
  <si>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</si>
  <si>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</si>
  <si>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</si>
  <si>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</si>
  <si>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</si>
  <si>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</si>
  <si>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</si>
  <si>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</si>
  <si>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</si>
  <si>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</si>
  <si>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</si>
  <si>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</si>
  <si>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</si>
  <si>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</si>
  <si>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</si>
  <si>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</si>
  <si>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</si>
  <si>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</si>
  <si>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</si>
  <si>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</si>
  <si>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</si>
  <si>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</si>
  <si>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</si>
  <si>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</si>
  <si>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</si>
  <si>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</si>
  <si>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</si>
  <si>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</si>
  <si>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</si>
  <si>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</si>
  <si>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</si>
  <si>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</si>
  <si>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</si>
  <si>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</si>
  <si>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</si>
  <si>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</si>
  <si>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</si>
  <si>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</si>
  <si>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</si>
  <si>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</si>
  <si>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</si>
  <si>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</si>
  <si>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</si>
  <si>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</si>
  <si>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</si>
  <si>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</si>
  <si>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</si>
  <si>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</si>
  <si>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</si>
  <si>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</si>
  <si>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</si>
  <si>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</si>
  <si>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</si>
  <si>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</si>
  <si>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</si>
  <si>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</si>
  <si>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</si>
  <si>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</si>
  <si>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</si>
  <si>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</si>
  <si>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</si>
  <si>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</si>
  <si>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</si>
  <si>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</si>
  <si>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</si>
  <si>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</si>
  <si>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</si>
  <si>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</si>
  <si>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</si>
  <si>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</si>
  <si>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</si>
  <si>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</si>
  <si>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</si>
  <si>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</si>
  <si>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</si>
  <si>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</si>
  <si>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</si>
  <si>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</si>
  <si>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</si>
  <si>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</si>
  <si>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</si>
  <si>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</si>
  <si>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</si>
  <si>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</si>
  <si>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</si>
  <si>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</si>
  <si>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</si>
  <si>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</si>
  <si>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</si>
  <si>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</si>
  <si>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</si>
  <si>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</si>
  <si>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</si>
  <si>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</si>
  <si>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</si>
  <si>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</si>
  <si>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</si>
  <si>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</si>
  <si>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</si>
  <si>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</si>
  <si>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</si>
  <si>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</si>
  <si>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</si>
  <si>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</si>
  <si>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</si>
  <si>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</si>
  <si>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</si>
  <si>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</si>
  <si>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</si>
  <si>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</si>
  <si>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</si>
  <si>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</si>
  <si>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</si>
  <si>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</si>
  <si>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</si>
  <si>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</si>
  <si>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</si>
  <si>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</si>
  <si>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</si>
  <si>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</si>
  <si>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</si>
  <si>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</si>
  <si>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</si>
  <si>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</si>
  <si>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</si>
  <si>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</si>
  <si>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</si>
  <si>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</si>
  <si>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</si>
  <si>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</si>
  <si>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</si>
  <si>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</si>
  <si>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</si>
  <si>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</si>
  <si>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</si>
  <si>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</si>
  <si>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</si>
  <si>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</si>
  <si>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</si>
  <si>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</si>
  <si>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</si>
  <si>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</si>
  <si>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</si>
  <si>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</si>
  <si>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</si>
  <si>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</si>
  <si>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</si>
  <si>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</si>
  <si>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</si>
  <si>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</si>
  <si>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</si>
  <si>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</si>
  <si>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</si>
  <si>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</si>
  <si>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</si>
  <si>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</si>
  <si>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</si>
  <si>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</si>
  <si>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</si>
  <si>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</si>
  <si>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</si>
  <si>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</si>
  <si>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</si>
  <si>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</si>
  <si>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</si>
  <si>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</si>
  <si>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</si>
  <si>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</si>
  <si>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</si>
  <si>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</si>
  <si>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</si>
  <si>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</si>
  <si>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</si>
  <si>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</si>
  <si>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</si>
  <si>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</si>
  <si>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</si>
  <si>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</si>
  <si>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</si>
  <si>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</si>
  <si>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</si>
  <si>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</si>
  <si>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</si>
  <si>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</si>
  <si>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</si>
  <si>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</si>
  <si>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</si>
  <si>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</si>
  <si>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</si>
  <si>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</si>
  <si>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</si>
  <si>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</si>
  <si>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</si>
  <si>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</si>
  <si>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</si>
  <si>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</si>
  <si>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</si>
  <si>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</si>
  <si>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</si>
  <si>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</si>
  <si>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</si>
  <si>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</si>
  <si>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</si>
  <si>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</si>
  <si>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</si>
  <si>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</si>
  <si>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</si>
  <si>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</si>
  <si>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</si>
  <si>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</si>
  <si>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</si>
  <si>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</si>
  <si>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</si>
  <si>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</si>
  <si>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</si>
  <si>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</si>
  <si>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</si>
  <si>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</si>
  <si>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</si>
  <si>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</si>
  <si>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</si>
  <si>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</si>
  <si>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</si>
  <si>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</si>
  <si>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</si>
  <si>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</si>
  <si>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</si>
  <si>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</si>
  <si>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</si>
  <si>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</si>
  <si>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</si>
  <si>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</si>
  <si>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</si>
  <si>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</si>
  <si>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</si>
  <si>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</si>
  <si>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</si>
  <si>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</si>
  <si>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</si>
  <si>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</si>
  <si>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</si>
  <si>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</si>
  <si>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</si>
  <si>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</si>
  <si>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</si>
  <si>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</si>
  <si>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</si>
  <si>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</si>
  <si>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</si>
  <si>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</si>
  <si>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</si>
  <si>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</si>
  <si>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</si>
  <si>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</si>
  <si>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</si>
  <si>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</si>
  <si>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</si>
  <si>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</si>
  <si>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</si>
  <si>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</si>
  <si>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</si>
  <si>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</si>
  <si>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</si>
  <si>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</si>
  <si>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</si>
  <si>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</si>
  <si>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</si>
  <si>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</si>
  <si>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</si>
  <si>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</si>
  <si>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</si>
  <si>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</si>
  <si>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</si>
  <si>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</si>
  <si>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</si>
  <si>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</si>
  <si>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</si>
  <si>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</si>
  <si>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</si>
  <si>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</si>
  <si>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</si>
  <si>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</si>
  <si>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</si>
  <si>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</si>
  <si>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</si>
  <si>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</si>
  <si>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</si>
  <si>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</si>
  <si>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</si>
  <si>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</si>
  <si>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</si>
  <si>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</si>
  <si>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</si>
  <si>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</si>
  <si>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</si>
  <si>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</si>
  <si>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</si>
  <si>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</si>
  <si>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</si>
  <si>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</si>
  <si>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</si>
  <si>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</si>
  <si>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</si>
  <si>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</si>
  <si>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</si>
  <si>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</si>
  <si>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</si>
  <si>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</si>
  <si>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</si>
  <si>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</si>
  <si>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</si>
  <si>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</si>
  <si>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</si>
  <si>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</si>
  <si>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</si>
  <si>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</si>
  <si>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</si>
  <si>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</si>
  <si>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</si>
  <si>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</si>
  <si>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</si>
  <si>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</si>
  <si>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</si>
  <si>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</si>
  <si>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</si>
  <si>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</si>
  <si>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</si>
  <si>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</si>
  <si>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</si>
  <si>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</si>
  <si>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</si>
  <si>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</si>
  <si>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</si>
  <si>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</si>
  <si>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</si>
  <si>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</si>
  <si>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</si>
  <si>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</si>
  <si>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</si>
  <si>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</si>
  <si>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</si>
  <si>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</si>
  <si>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</si>
  <si>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</si>
  <si>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</si>
  <si>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</si>
  <si>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</si>
  <si>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</si>
  <si>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</si>
  <si>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</si>
  <si>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</si>
  <si>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</si>
  <si>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</si>
  <si>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</si>
  <si>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</si>
  <si>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</si>
  <si>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</si>
  <si>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</si>
  <si>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</si>
  <si>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</si>
  <si>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</si>
  <si>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</si>
  <si>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</si>
  <si>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</si>
  <si>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</si>
  <si>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</si>
  <si>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</si>
  <si>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</si>
  <si>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</si>
  <si>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</si>
  <si>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</si>
  <si>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</si>
  <si>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</si>
  <si>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</si>
  <si>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</si>
  <si>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</si>
  <si>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</si>
  <si>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</si>
  <si>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</si>
  <si>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</si>
  <si>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</si>
  <si>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</si>
  <si>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</si>
  <si>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</si>
  <si>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</si>
  <si>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</si>
  <si>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</si>
  <si>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</si>
  <si>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</si>
  <si>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</si>
  <si>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</si>
  <si>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</si>
  <si>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</si>
  <si>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</si>
  <si>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</si>
  <si>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</si>
  <si>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</si>
  <si>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</si>
  <si>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</si>
  <si>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</si>
  <si>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</si>
  <si>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</si>
  <si>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</si>
  <si>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</si>
  <si>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</si>
  <si>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</si>
  <si>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</si>
  <si>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</si>
  <si>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</si>
  <si>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</si>
  <si>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</si>
  <si>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</si>
  <si>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</si>
  <si>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</si>
  <si>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</si>
  <si>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</si>
  <si>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</si>
  <si>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</si>
  <si>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</si>
  <si>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</si>
  <si>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</si>
  <si>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</si>
  <si>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</si>
  <si>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</si>
  <si>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</si>
  <si>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</si>
  <si>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</si>
  <si>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</si>
  <si>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</si>
  <si>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</si>
  <si>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</si>
  <si>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</si>
  <si>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</si>
  <si>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</si>
  <si>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</si>
  <si>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</si>
  <si>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</si>
  <si>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</si>
  <si>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</si>
  <si>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</si>
  <si>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</si>
  <si>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</si>
  <si>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</si>
  <si>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</si>
  <si>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</si>
  <si>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</si>
  <si>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</si>
  <si>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</si>
  <si>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</si>
  <si>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</si>
  <si>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</si>
  <si>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</si>
  <si>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</si>
  <si>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</si>
  <si>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</si>
  <si>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</si>
  <si>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</si>
  <si>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</si>
  <si>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</si>
  <si>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</si>
  <si>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</si>
  <si>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</si>
  <si>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</si>
  <si>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</si>
  <si>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</si>
  <si>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</si>
  <si>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</si>
  <si>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</si>
  <si>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</si>
  <si>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</si>
  <si>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</si>
  <si>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</si>
  <si>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</si>
  <si>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</si>
  <si>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</si>
  <si>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</si>
  <si>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</si>
  <si>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</si>
  <si>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</si>
  <si>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</si>
  <si>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</si>
  <si>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</si>
  <si>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</si>
  <si>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</si>
  <si>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</si>
  <si>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</si>
  <si>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</si>
  <si>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</si>
  <si>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</si>
  <si>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</si>
  <si>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</si>
  <si>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</si>
  <si>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</si>
  <si>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</si>
  <si>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</si>
  <si>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</si>
  <si>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</si>
  <si>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</si>
  <si>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</si>
  <si>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</si>
  <si>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</si>
  <si>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</si>
  <si>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</si>
  <si>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</si>
  <si>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</si>
  <si>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</si>
  <si>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</si>
  <si>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</si>
  <si>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</si>
  <si>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</si>
  <si>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</si>
  <si>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</si>
  <si>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</si>
  <si>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</si>
  <si>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</si>
  <si>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</si>
  <si>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</si>
  <si>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</si>
  <si>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</si>
  <si>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</si>
  <si>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</si>
  <si>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</si>
  <si>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</si>
  <si>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</si>
  <si>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</si>
  <si>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</si>
  <si>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</si>
  <si>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</si>
  <si>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</si>
  <si>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</si>
  <si>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</si>
  <si>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</si>
  <si>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</si>
  <si>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</si>
  <si>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</si>
  <si>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</si>
  <si>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</si>
  <si>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</si>
  <si>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</si>
  <si>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</si>
  <si>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</si>
  <si>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</si>
  <si>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</si>
  <si>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</si>
  <si>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</si>
  <si>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</si>
  <si>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</si>
  <si>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</si>
  <si>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</si>
  <si>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</si>
  <si>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</si>
  <si>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</si>
  <si>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</si>
  <si>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</si>
  <si>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</si>
  <si>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</si>
  <si>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</si>
  <si>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</si>
  <si>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</si>
  <si>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</si>
  <si>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</si>
  <si>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</si>
  <si>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</si>
  <si>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</si>
  <si>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</si>
  <si>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</si>
  <si>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</si>
  <si>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</si>
  <si>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</si>
  <si>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</si>
  <si>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</si>
  <si>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</si>
  <si>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</si>
  <si>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</si>
  <si>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</si>
  <si>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</si>
  <si>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</si>
  <si>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</si>
  <si>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</si>
  <si>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</si>
  <si>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</si>
  <si>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</si>
  <si>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</si>
  <si>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</si>
  <si>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</si>
  <si>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</si>
  <si>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</si>
  <si>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</si>
  <si>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</si>
  <si>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</si>
  <si>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</si>
  <si>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</si>
  <si>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</si>
  <si>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</si>
  <si>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</si>
  <si>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</si>
  <si>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</si>
  <si>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</si>
  <si>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</si>
  <si>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</si>
  <si>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</si>
  <si>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</si>
  <si>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</si>
  <si>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</si>
  <si>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</si>
  <si>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</si>
  <si>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</si>
  <si>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</si>
  <si>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</si>
  <si>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</si>
  <si>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</si>
  <si>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</si>
  <si>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</si>
  <si>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</si>
  <si>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</si>
  <si>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</si>
  <si>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</si>
  <si>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</si>
  <si>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</si>
  <si>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</si>
  <si>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</si>
  <si>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</si>
  <si>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</si>
  <si>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</si>
  <si>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</si>
  <si>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</si>
  <si>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</si>
  <si>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</si>
  <si>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</si>
  <si>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</si>
  <si>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</si>
  <si>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</si>
  <si>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</si>
  <si>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</si>
  <si>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</si>
  <si>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</si>
  <si>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</si>
  <si>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</si>
  <si>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</si>
  <si>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</si>
  <si>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</si>
  <si>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</si>
  <si>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</si>
  <si>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</si>
  <si>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</si>
  <si>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</si>
  <si>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</si>
  <si>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</si>
  <si>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</si>
  <si>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</si>
  <si>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</si>
  <si>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</si>
  <si>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</si>
  <si>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</si>
  <si>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</si>
  <si>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</si>
  <si>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</si>
  <si>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</si>
  <si>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</si>
  <si>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</si>
  <si>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</si>
  <si>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</si>
  <si>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</si>
  <si>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</si>
  <si>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</si>
  <si>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</si>
  <si>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</si>
  <si>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</si>
  <si>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</si>
  <si>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</si>
  <si>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</si>
  <si>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</si>
  <si>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</si>
  <si>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</si>
  <si>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</si>
  <si>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</si>
  <si>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</si>
  <si>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</si>
  <si>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</si>
  <si>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</si>
  <si>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</si>
  <si>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</si>
  <si>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</si>
  <si>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</si>
  <si>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</si>
  <si>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</si>
  <si>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</si>
  <si>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</si>
  <si>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</si>
  <si>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</si>
  <si>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</si>
  <si>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</si>
  <si>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</si>
  <si>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</si>
  <si>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</si>
  <si>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</si>
  <si>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</si>
  <si>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</si>
  <si>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</si>
  <si>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</si>
  <si>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</si>
  <si>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</si>
  <si>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</si>
  <si>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</si>
  <si>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</si>
  <si>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</si>
  <si>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</si>
  <si>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</si>
  <si>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</si>
  <si>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</si>
  <si>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</si>
  <si>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</si>
  <si>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</si>
  <si>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</si>
  <si>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</si>
  <si>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</si>
  <si>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</si>
  <si>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</si>
  <si>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</si>
  <si>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</si>
  <si>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</si>
  <si>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</si>
  <si>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</si>
  <si>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</si>
  <si>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</si>
  <si>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</si>
  <si>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</si>
  <si>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</si>
  <si>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</si>
  <si>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</si>
  <si>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</si>
  <si>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</si>
  <si>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</si>
  <si>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</si>
  <si>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</si>
  <si>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</si>
  <si>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</si>
  <si>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</si>
  <si>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</si>
  <si>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</si>
  <si>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</si>
  <si>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</si>
  <si>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</si>
  <si>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</si>
  <si>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</si>
  <si>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</si>
  <si>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</si>
  <si>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</si>
  <si>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</si>
  <si>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</si>
  <si>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</si>
  <si>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</si>
  <si>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</si>
  <si>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</si>
  <si>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</si>
  <si>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</si>
  <si>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</si>
  <si>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</si>
  <si>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</si>
  <si>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</si>
  <si>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</si>
  <si>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</si>
  <si>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</si>
  <si>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</si>
  <si>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</si>
  <si>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</si>
  <si>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</si>
  <si>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</si>
  <si>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</si>
  <si>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</si>
  <si>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</si>
  <si>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</si>
  <si>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</si>
  <si>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</si>
  <si>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</si>
  <si>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</si>
  <si>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</si>
  <si>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</si>
  <si>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</si>
  <si>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</si>
  <si>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</si>
  <si>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</si>
  <si>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</si>
  <si>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</si>
  <si>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</si>
  <si>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</si>
  <si>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</si>
  <si>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</si>
  <si>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</si>
  <si>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</si>
  <si>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</si>
  <si>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</si>
  <si>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</si>
  <si>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</si>
  <si>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</si>
  <si>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</si>
  <si>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</si>
  <si>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</si>
  <si>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</si>
  <si>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</si>
  <si>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</si>
  <si>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</si>
  <si>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</si>
  <si>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</si>
  <si>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</si>
  <si>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</si>
  <si>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</si>
  <si>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</si>
  <si>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</si>
  <si>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</si>
  <si>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</si>
  <si>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</si>
  <si>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</si>
  <si>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</si>
  <si>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</si>
  <si>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</si>
  <si>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</si>
  <si>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</si>
  <si>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</si>
  <si>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</si>
  <si>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</si>
  <si>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</si>
  <si>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</si>
  <si>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</si>
  <si>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</si>
  <si>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</si>
  <si>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</si>
  <si>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</si>
  <si>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</si>
  <si>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</si>
  <si>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</si>
  <si>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</si>
  <si>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</si>
  <si>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</si>
  <si>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</si>
  <si>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</si>
  <si>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</si>
  <si>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</si>
  <si>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</si>
  <si>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</si>
  <si>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</si>
  <si>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</si>
  <si>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</si>
  <si>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</si>
  <si>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</si>
  <si>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</si>
  <si>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</si>
  <si>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</si>
  <si>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</si>
  <si>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</si>
  <si>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</si>
  <si>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</si>
  <si>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</si>
  <si>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</si>
  <si>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</si>
  <si>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</si>
  <si>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</si>
  <si>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</si>
  <si>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</si>
  <si>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</si>
  <si>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</si>
  <si>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</si>
  <si>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</si>
  <si>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</si>
  <si>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</si>
  <si>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</si>
  <si>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</si>
  <si>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</si>
  <si>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</si>
  <si>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</si>
  <si>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</si>
  <si>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</si>
  <si>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</si>
  <si>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</si>
  <si>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</si>
  <si>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</si>
  <si>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</si>
  <si>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</si>
  <si>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</si>
  <si>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</si>
  <si>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</si>
  <si>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</si>
  <si>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</si>
  <si>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</si>
  <si>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</si>
  <si>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</si>
  <si>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</si>
  <si>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</si>
  <si>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</si>
  <si>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</si>
  <si>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</si>
  <si>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</si>
  <si>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</si>
  <si>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</si>
  <si>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</si>
  <si>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</si>
  <si>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</si>
  <si>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</si>
  <si>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</si>
  <si>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</si>
  <si>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</si>
  <si>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</si>
  <si>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</si>
  <si>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</si>
  <si>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</si>
  <si>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</si>
  <si>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</si>
  <si>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</si>
  <si>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</si>
  <si>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</si>
  <si>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</si>
  <si>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</si>
  <si>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</si>
  <si>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</si>
  <si>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</si>
  <si>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</si>
  <si>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</si>
  <si>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</si>
  <si>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</si>
  <si>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</si>
  <si>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</si>
  <si>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</si>
  <si>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</si>
  <si>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</si>
  <si>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</si>
  <si>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</si>
  <si>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</si>
  <si>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</si>
  <si>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</si>
  <si>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</si>
  <si>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</si>
  <si>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</si>
  <si>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</si>
  <si>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</si>
  <si>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</si>
  <si>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</si>
  <si>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</si>
  <si>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</si>
  <si>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</si>
  <si>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</si>
  <si>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</si>
  <si>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</si>
  <si>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</si>
  <si>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</si>
  <si>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</si>
  <si>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</si>
  <si>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</si>
  <si>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</si>
  <si>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</si>
  <si>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</si>
  <si>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</si>
  <si>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</si>
  <si>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</si>
  <si>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</si>
  <si>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</si>
  <si>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</si>
  <si>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</si>
  <si>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</si>
  <si>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</si>
  <si>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</si>
  <si>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</si>
  <si>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</si>
  <si>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</si>
  <si>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</si>
  <si>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</si>
  <si>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</si>
  <si>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</si>
  <si>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</si>
  <si>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</si>
  <si>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</si>
  <si>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</si>
  <si>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</si>
  <si>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</si>
  <si>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</si>
  <si>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</si>
  <si>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</si>
  <si>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</si>
  <si>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</si>
  <si>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</si>
  <si>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</si>
  <si>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</si>
  <si>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</si>
  <si>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</si>
  <si>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</si>
  <si>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</si>
  <si>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</si>
  <si>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</si>
  <si>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</si>
  <si>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</si>
  <si>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</si>
  <si>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</si>
  <si>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</si>
  <si>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</si>
  <si>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</si>
  <si>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</si>
  <si>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</si>
  <si>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</si>
  <si>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</si>
  <si>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</si>
  <si>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</si>
  <si>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</si>
  <si>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</si>
  <si>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</si>
  <si>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</si>
  <si>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</si>
  <si>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</si>
  <si>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</si>
  <si>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</si>
  <si>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</si>
  <si>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</si>
  <si>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</si>
  <si>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</si>
  <si>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</si>
  <si>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</si>
  <si>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</si>
  <si>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</si>
  <si>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</si>
  <si>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</si>
  <si>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</si>
  <si>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</si>
  <si>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</si>
  <si>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</si>
  <si>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</si>
  <si>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</si>
  <si>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</si>
  <si>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</si>
  <si>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</si>
  <si>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</si>
  <si>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</si>
  <si>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</si>
  <si>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</si>
  <si>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</si>
  <si>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</si>
  <si>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</si>
  <si>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</si>
  <si>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</si>
  <si>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</si>
  <si>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</si>
  <si>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</si>
  <si>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</si>
  <si>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</si>
  <si>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</si>
  <si>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</si>
  <si>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</si>
  <si>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</si>
  <si>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</si>
  <si>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</si>
  <si>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</si>
  <si>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</si>
  <si>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</si>
  <si>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</si>
  <si>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</si>
  <si>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</si>
  <si>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</si>
  <si>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</si>
  <si>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</si>
  <si>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</si>
  <si>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</si>
  <si>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</si>
  <si>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</si>
  <si>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</si>
  <si>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</si>
  <si>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</si>
  <si>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</si>
  <si>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</si>
  <si>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</si>
  <si>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</si>
  <si>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</si>
  <si>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</si>
  <si>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</si>
  <si>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</si>
  <si>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</si>
  <si>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</si>
  <si>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</si>
  <si>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</si>
  <si>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</si>
  <si>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</si>
  <si>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</si>
  <si>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</si>
  <si>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</si>
  <si>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</si>
  <si>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</si>
  <si>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</si>
  <si>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</si>
  <si>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</si>
  <si>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</si>
  <si>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</si>
  <si>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</si>
  <si>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</si>
  <si>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</si>
  <si>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</si>
  <si>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</si>
  <si>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</si>
  <si>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</si>
  <si>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</si>
  <si>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</si>
  <si>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</si>
  <si>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</si>
  <si>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</si>
  <si>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</si>
  <si>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</si>
  <si>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</si>
  <si>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</si>
  <si>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</si>
  <si>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</si>
  <si>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</si>
  <si>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</si>
  <si>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</si>
  <si>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</si>
  <si>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</si>
  <si>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</si>
  <si>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</si>
  <si>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</si>
  <si>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</si>
  <si>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</si>
  <si>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</si>
  <si>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</si>
  <si>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</si>
  <si>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</si>
  <si>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</si>
  <si>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</si>
  <si>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</si>
  <si>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</si>
  <si>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</si>
  <si>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</si>
  <si>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</si>
  <si>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</si>
  <si>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</si>
  <si>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</si>
  <si>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</si>
  <si>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</si>
  <si>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</si>
  <si>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</si>
  <si>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</si>
  <si>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</si>
  <si>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</si>
  <si>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</si>
  <si>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</si>
  <si>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</si>
  <si>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</si>
  <si>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</si>
  <si>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</si>
  <si>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</si>
  <si>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</si>
  <si>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</si>
  <si>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</si>
  <si>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</si>
  <si>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</si>
  <si>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</si>
  <si>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</si>
  <si>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</si>
  <si>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</si>
  <si>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</si>
  <si>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</si>
  <si>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</si>
  <si>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</si>
  <si>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</si>
  <si>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</si>
  <si>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</si>
  <si>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</si>
  <si>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</si>
  <si>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</si>
  <si>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</si>
  <si>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</si>
  <si>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</si>
  <si>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</si>
  <si>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</si>
  <si>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</si>
  <si>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</si>
  <si>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</si>
  <si>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</si>
  <si>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</si>
  <si>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</si>
  <si>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</si>
  <si>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</si>
  <si>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</si>
  <si>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</si>
  <si>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</si>
  <si>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</si>
  <si>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</si>
  <si>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</si>
  <si>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</si>
  <si>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</si>
  <si>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</si>
  <si>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</si>
  <si>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</si>
  <si>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</si>
  <si>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</si>
  <si>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</si>
  <si>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</si>
  <si>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</si>
  <si>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</si>
  <si>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</si>
  <si>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</si>
  <si>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</si>
  <si>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</si>
  <si>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</si>
  <si>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</si>
  <si>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</si>
  <si>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</si>
  <si>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</si>
  <si>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</si>
  <si>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</si>
  <si>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</si>
  <si>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</si>
  <si>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</si>
  <si>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</si>
  <si>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</si>
  <si>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</si>
  <si>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</si>
  <si>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</si>
  <si>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</si>
  <si>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</si>
  <si>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</si>
  <si>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</si>
  <si>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</si>
  <si>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</si>
  <si>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</si>
  <si>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</si>
  <si>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</si>
  <si>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</si>
  <si>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</si>
  <si>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</si>
  <si>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</si>
  <si>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</si>
  <si>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</si>
  <si>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</si>
  <si>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</si>
  <si>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</si>
  <si>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</si>
  <si>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</si>
  <si>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</si>
  <si>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</si>
  <si>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</si>
  <si>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</si>
  <si>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</si>
  <si>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</si>
  <si>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</si>
  <si>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</si>
  <si>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</si>
  <si>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</si>
  <si>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</si>
  <si>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</si>
  <si>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</si>
  <si>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</si>
  <si>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</si>
  <si>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</si>
  <si>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</si>
  <si>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</si>
  <si>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</si>
  <si>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</si>
  <si>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</si>
  <si>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</si>
  <si>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</si>
  <si>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</si>
  <si>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</si>
  <si>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</si>
  <si>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</si>
  <si>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</si>
  <si>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</si>
  <si>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</si>
  <si>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</si>
  <si>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</si>
  <si>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</si>
  <si>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</si>
  <si>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</si>
  <si>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</si>
  <si>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</si>
  <si>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</si>
  <si>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</si>
  <si>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</si>
  <si>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</si>
  <si>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</si>
  <si>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</si>
  <si>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</si>
  <si>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</si>
  <si>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</si>
  <si>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</si>
  <si>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</si>
  <si>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</si>
  <si>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</si>
  <si>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</si>
  <si>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</si>
  <si>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</si>
  <si>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</si>
  <si>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</si>
  <si>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</si>
  <si>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</si>
  <si>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</si>
  <si>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</si>
  <si>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</si>
  <si>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</si>
  <si>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</si>
  <si>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</si>
  <si>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</si>
  <si>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</si>
  <si>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</si>
  <si>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</si>
  <si>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</si>
  <si>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</si>
  <si>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</si>
  <si>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</si>
  <si>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</si>
  <si>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</si>
  <si>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</si>
  <si>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</si>
  <si>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</si>
  <si>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</si>
  <si>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</si>
  <si>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</si>
  <si>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</si>
  <si>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</si>
  <si>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</si>
  <si>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</si>
  <si>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</si>
  <si>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</si>
  <si>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</si>
  <si>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</si>
  <si>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</si>
  <si>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</si>
  <si>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</si>
  <si>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</si>
  <si>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</si>
  <si>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</si>
  <si>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</si>
  <si>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</si>
  <si>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</si>
  <si>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</si>
  <si>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</si>
  <si>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</si>
  <si>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</si>
  <si>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</si>
  <si>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</si>
  <si>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</si>
  <si>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</si>
  <si>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</si>
  <si>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</si>
  <si>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</si>
  <si>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</si>
  <si>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</si>
  <si>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</si>
  <si>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</si>
  <si>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</si>
  <si>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</si>
  <si>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</si>
  <si>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</si>
  <si>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</si>
  <si>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</si>
  <si>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</si>
  <si>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</si>
  <si>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</si>
  <si>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</si>
  <si>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</si>
  <si>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</si>
  <si>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</si>
  <si>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</si>
  <si>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</si>
  <si>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</si>
  <si>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</si>
  <si>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</si>
  <si>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</si>
  <si>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</si>
  <si>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</si>
  <si>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</si>
  <si>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</si>
  <si>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</si>
  <si>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</si>
  <si>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</si>
  <si>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</si>
  <si>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</si>
  <si>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</si>
  <si>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</si>
  <si>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</si>
  <si>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</si>
  <si>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</si>
  <si>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</si>
  <si>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</si>
  <si>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</si>
  <si>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</si>
  <si>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</si>
  <si>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</si>
  <si>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</si>
  <si>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</si>
  <si>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</si>
  <si>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</si>
  <si>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</si>
  <si>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</si>
  <si>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</si>
  <si>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</si>
  <si>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</si>
  <si>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</si>
  <si>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</si>
  <si>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</si>
  <si>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</si>
  <si>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</si>
  <si>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</si>
  <si>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</si>
  <si>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</si>
  <si>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</si>
  <si>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</si>
  <si>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</si>
  <si>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</si>
  <si>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</si>
  <si>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</si>
  <si>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</si>
  <si>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</si>
  <si>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</si>
  <si>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</si>
  <si>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</si>
  <si>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</si>
  <si>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</si>
  <si>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</si>
  <si>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</si>
  <si>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</si>
  <si>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</si>
  <si>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</si>
  <si>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</si>
  <si>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</si>
  <si>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</si>
  <si>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</si>
  <si>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</si>
  <si>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</si>
  <si>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</si>
  <si>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</si>
  <si>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</si>
  <si>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</si>
  <si>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</si>
  <si>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</si>
  <si>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</si>
  <si>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</si>
  <si>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</si>
  <si>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</si>
  <si>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</si>
  <si>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</si>
  <si>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</si>
  <si>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</si>
  <si>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</si>
  <si>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</si>
  <si>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</si>
  <si>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</si>
  <si>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</si>
  <si>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</si>
  <si>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</si>
  <si>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</si>
  <si>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</si>
  <si>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</si>
  <si>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</si>
  <si>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</si>
  <si>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</si>
  <si>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</si>
  <si>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</si>
  <si>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</si>
  <si>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</si>
  <si>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</si>
  <si>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</si>
  <si>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</si>
  <si>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</si>
  <si>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</si>
  <si>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</si>
  <si>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</si>
  <si>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</si>
  <si>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</si>
  <si>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</si>
  <si>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</si>
  <si>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</si>
  <si>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</si>
  <si>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</si>
  <si>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</si>
  <si>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</si>
  <si>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</si>
  <si>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</si>
  <si>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</si>
  <si>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</si>
  <si>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</si>
  <si>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</si>
  <si>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</si>
  <si>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</si>
  <si>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</si>
  <si>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</si>
  <si>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</si>
  <si>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</si>
  <si>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</si>
  <si>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</si>
  <si>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</si>
  <si>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</si>
  <si>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</si>
  <si>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</si>
  <si>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</si>
  <si>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</si>
  <si>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</si>
  <si>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</si>
  <si>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</si>
  <si>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</si>
  <si>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</si>
  <si>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</si>
  <si>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</si>
  <si>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</si>
  <si>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</si>
  <si>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</si>
  <si>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</si>
  <si>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</si>
  <si>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</si>
  <si>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</si>
  <si>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</si>
  <si>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</si>
  <si>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</si>
  <si>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</si>
  <si>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</si>
  <si>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</si>
  <si>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</si>
  <si>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</si>
  <si>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</si>
  <si>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</si>
  <si>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</si>
  <si>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</si>
  <si>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</si>
  <si>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</si>
  <si>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</si>
  <si>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</si>
  <si>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</si>
  <si>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</si>
  <si>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</si>
  <si>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</si>
  <si>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</si>
  <si>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</si>
  <si>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</si>
  <si>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</si>
  <si>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</si>
  <si>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</si>
  <si>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</si>
  <si>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</si>
  <si>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</si>
  <si>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</si>
  <si>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</si>
  <si>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</si>
  <si>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</si>
  <si>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</si>
  <si>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</si>
  <si>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</si>
  <si>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</si>
  <si>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</si>
  <si>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</si>
  <si>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</si>
  <si>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</si>
  <si>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</si>
  <si>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</si>
  <si>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</si>
  <si>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</si>
  <si>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</si>
  <si>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</si>
  <si>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</si>
  <si>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</si>
  <si>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</si>
  <si>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</si>
  <si>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</si>
  <si>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</si>
  <si>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</si>
  <si>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</si>
  <si>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</si>
  <si>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</si>
  <si>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</si>
  <si>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</si>
  <si>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</si>
  <si>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</si>
  <si>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</si>
  <si>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</si>
  <si>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</si>
  <si>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</si>
  <si>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</si>
  <si>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</si>
  <si>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</si>
  <si>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</si>
  <si>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</si>
  <si>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</si>
  <si>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</si>
  <si>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</si>
  <si>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</si>
  <si>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</si>
  <si>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</si>
  <si>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</si>
  <si>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</si>
  <si>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</si>
  <si>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</si>
  <si>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</si>
  <si>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</si>
  <si>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</si>
  <si>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</si>
  <si>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</si>
  <si>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</si>
  <si>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</si>
  <si>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</si>
  <si>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</si>
  <si>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</si>
  <si>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</si>
  <si>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</si>
  <si>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</si>
  <si>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</si>
  <si>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</si>
  <si>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</si>
  <si>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</si>
  <si>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</si>
  <si>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</si>
  <si>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</si>
  <si>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</si>
  <si>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</si>
  <si>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</si>
  <si>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</si>
  <si>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</si>
  <si>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</si>
  <si>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</si>
  <si>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</si>
  <si>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</si>
  <si>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</si>
  <si>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</si>
  <si>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</si>
  <si>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</si>
  <si>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</si>
  <si>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</si>
  <si>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</si>
  <si>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</si>
  <si>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</si>
  <si>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</si>
  <si>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</si>
  <si>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</si>
  <si>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</si>
  <si>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</si>
  <si>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</si>
  <si>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</si>
  <si>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</si>
  <si>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</si>
  <si>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</si>
  <si>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</si>
  <si>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</si>
  <si>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</si>
  <si>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</si>
  <si>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</si>
  <si>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</si>
  <si>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</si>
  <si>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</si>
  <si>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</si>
  <si>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</si>
  <si>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</si>
  <si>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</si>
  <si>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</si>
  <si>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</si>
  <si>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</si>
  <si>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</si>
  <si>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</si>
  <si>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</si>
  <si>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</si>
  <si>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</si>
  <si>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</si>
  <si>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</si>
  <si>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</si>
  <si>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</si>
  <si>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</si>
  <si>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</si>
  <si>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</si>
  <si>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</si>
  <si>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</si>
  <si>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</si>
  <si>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</si>
  <si>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</si>
  <si>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</si>
  <si>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</si>
  <si>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</si>
  <si>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</si>
  <si>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</si>
  <si>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</si>
  <si>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</si>
  <si>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</si>
  <si>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</si>
  <si>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</si>
  <si>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</si>
  <si>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</si>
  <si>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</si>
  <si>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</si>
  <si>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</si>
  <si>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</si>
  <si>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</si>
  <si>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</si>
  <si>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</si>
  <si>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</si>
  <si>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</si>
  <si>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</si>
  <si>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</si>
  <si>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</si>
  <si>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</si>
  <si>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</si>
  <si>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</si>
  <si>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</si>
  <si>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</si>
  <si>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</si>
  <si>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</si>
  <si>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</si>
  <si>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</si>
  <si>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</si>
  <si>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</si>
  <si>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</si>
  <si>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</si>
  <si>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</si>
  <si>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</si>
  <si>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</si>
  <si>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</si>
  <si>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</si>
  <si>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</si>
  <si>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</si>
  <si>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</si>
  <si>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</si>
  <si>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</si>
  <si>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</si>
  <si>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</si>
  <si>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</si>
  <si>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</si>
  <si>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</si>
  <si>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</si>
  <si>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</si>
  <si>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</si>
  <si>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</si>
  <si>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</si>
  <si>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</si>
  <si>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</si>
  <si>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</si>
  <si>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</si>
  <si>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</si>
  <si>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</si>
  <si>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</si>
  <si>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</si>
  <si>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</si>
  <si>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</si>
  <si>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</si>
  <si>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</si>
  <si>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</si>
  <si>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</si>
  <si>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</si>
  <si>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</si>
  <si>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</si>
  <si>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</si>
  <si>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</si>
  <si>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</si>
  <si>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</si>
  <si>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</si>
  <si>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</si>
  <si>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</si>
  <si>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</si>
  <si>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</si>
  <si>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</si>
  <si>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</si>
  <si>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</si>
  <si>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</si>
  <si>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</si>
  <si>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</si>
  <si>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</si>
  <si>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</si>
  <si>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</si>
  <si>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</si>
  <si>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</si>
  <si>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</si>
  <si>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</si>
  <si>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</si>
  <si>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</si>
  <si>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</si>
  <si>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</si>
  <si>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</si>
  <si>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</si>
  <si>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</si>
  <si>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</si>
  <si>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</si>
  <si>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</si>
  <si>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</si>
  <si>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</si>
  <si>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</si>
  <si>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</si>
  <si>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</si>
  <si>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</si>
  <si>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</si>
  <si>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</si>
  <si>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</si>
  <si>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</si>
  <si>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</si>
  <si>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</si>
  <si>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</si>
  <si>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</si>
  <si>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</si>
  <si>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</si>
  <si>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</si>
  <si>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</si>
  <si>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</si>
  <si>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</si>
  <si>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</si>
  <si>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</si>
  <si>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</si>
  <si>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</si>
  <si>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</si>
  <si>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</si>
  <si>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</si>
  <si>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</si>
  <si>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</si>
  <si>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</si>
  <si>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</si>
  <si>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</si>
  <si>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</si>
  <si>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</si>
  <si>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</si>
  <si>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</si>
  <si>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</si>
  <si>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</si>
  <si>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</si>
  <si>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</si>
  <si>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</si>
  <si>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</si>
  <si>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</si>
  <si>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</si>
  <si>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</si>
  <si>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</si>
  <si>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</si>
  <si>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</si>
  <si>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</si>
  <si>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</si>
  <si>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</si>
  <si>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</si>
  <si>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</si>
  <si>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</si>
  <si>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</si>
  <si>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</si>
  <si>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</si>
  <si>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</si>
  <si>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</si>
  <si>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</si>
  <si>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</si>
  <si>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</si>
  <si>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</si>
  <si>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</si>
  <si>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</si>
  <si>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</si>
  <si>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</si>
  <si>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</si>
  <si>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</si>
  <si>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</si>
  <si>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</si>
  <si>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</si>
  <si>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</si>
  <si>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</si>
  <si>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</si>
  <si>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</si>
  <si>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</si>
  <si>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</si>
  <si>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</si>
  <si>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</si>
  <si>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</si>
  <si>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</si>
  <si>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</si>
  <si>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</si>
  <si>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</si>
  <si>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</si>
  <si>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</si>
  <si>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</si>
  <si>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</si>
  <si>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</si>
  <si>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</si>
  <si>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</si>
  <si>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</si>
  <si>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</si>
  <si>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</si>
  <si>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</si>
  <si>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</si>
  <si>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</si>
  <si>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</si>
  <si>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</si>
  <si>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</si>
  <si>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</si>
  <si>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</si>
  <si>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</si>
  <si>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</si>
  <si>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</si>
  <si>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</si>
  <si>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</si>
  <si>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</si>
  <si>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</si>
  <si>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</si>
  <si>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</si>
  <si>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</si>
  <si>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</si>
  <si>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</si>
  <si>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</si>
  <si>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</si>
  <si>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</si>
  <si>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</si>
  <si>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</si>
  <si>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</si>
  <si>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</si>
  <si>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</si>
  <si>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</si>
  <si>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</si>
  <si>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</si>
  <si>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</si>
  <si>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</si>
  <si>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</si>
  <si>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</si>
  <si>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</si>
  <si>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</si>
  <si>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</si>
  <si>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</si>
  <si>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</si>
  <si>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</si>
  <si>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</si>
  <si>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</si>
  <si>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</si>
  <si>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</si>
  <si>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</si>
  <si>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</si>
  <si>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</si>
  <si>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</si>
  <si>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</si>
  <si>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</si>
  <si>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</si>
  <si>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</si>
  <si>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</si>
  <si>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</si>
  <si>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</si>
  <si>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</si>
  <si>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</si>
  <si>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</si>
  <si>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</si>
  <si>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</si>
  <si>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</si>
  <si>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</si>
  <si>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</si>
  <si>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</si>
  <si>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</si>
  <si>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</si>
  <si>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</si>
  <si>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</si>
  <si>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</si>
  <si>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</si>
  <si>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</si>
  <si>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</si>
  <si>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</si>
  <si>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</si>
  <si>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</si>
  <si>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</si>
  <si>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</si>
  <si>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</si>
  <si>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</si>
  <si>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</si>
  <si>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</si>
  <si>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</si>
  <si>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</si>
  <si>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</si>
  <si>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</si>
  <si>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</si>
  <si>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</si>
  <si>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</si>
  <si>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</si>
  <si>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</si>
  <si>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</si>
  <si>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</si>
  <si>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</si>
  <si>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</si>
  <si>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</si>
  <si>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</si>
  <si>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</si>
  <si>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</si>
  <si>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</si>
  <si>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</si>
  <si>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</si>
  <si>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</si>
  <si>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</si>
  <si>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</si>
  <si>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</si>
  <si>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</si>
  <si>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</si>
  <si>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</si>
  <si>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</si>
  <si>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</si>
  <si>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</si>
  <si>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</si>
  <si>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</si>
  <si>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</si>
  <si>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</si>
  <si>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</si>
  <si>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</si>
  <si>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</si>
  <si>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</si>
  <si>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</si>
  <si>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</si>
  <si>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</si>
  <si>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</si>
  <si>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</si>
  <si>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</si>
  <si>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</si>
  <si>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</si>
  <si>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</si>
  <si>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</si>
  <si>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</si>
  <si>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</si>
  <si>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</si>
  <si>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</si>
  <si>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</si>
  <si>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</si>
  <si>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</si>
  <si>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</si>
  <si>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</si>
  <si>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</si>
  <si>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</si>
  <si>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</si>
  <si>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</si>
  <si>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</si>
  <si>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</si>
  <si>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</si>
  <si>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</si>
  <si>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</si>
  <si>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</si>
  <si>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</si>
  <si>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</si>
  <si>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</si>
  <si>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</si>
  <si>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</si>
  <si>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</si>
  <si>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</si>
  <si>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</si>
  <si>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</si>
  <si>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</si>
  <si>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</si>
  <si>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</si>
  <si>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</si>
  <si>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</si>
  <si>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</si>
  <si>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</si>
  <si>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</si>
  <si>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</si>
  <si>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</si>
  <si>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</si>
  <si>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</si>
  <si>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</si>
  <si>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</si>
  <si>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</si>
  <si>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</si>
  <si>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</si>
  <si>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</si>
  <si>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</si>
  <si>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</si>
  <si>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</si>
  <si>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</si>
  <si>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</si>
  <si>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</si>
  <si>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</si>
  <si>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</si>
  <si>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</si>
  <si>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</si>
  <si>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</si>
  <si>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</si>
  <si>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</si>
  <si>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</si>
  <si>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</si>
  <si>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</si>
  <si>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</si>
  <si>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</si>
  <si>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</si>
  <si>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</si>
  <si>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</si>
  <si>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</si>
  <si>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</si>
  <si>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</si>
  <si>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</si>
  <si>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</si>
  <si>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</si>
  <si>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</si>
  <si>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</si>
  <si>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</si>
  <si>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</si>
  <si>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</si>
  <si>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</si>
  <si>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</si>
  <si>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</si>
  <si>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</si>
  <si>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</si>
  <si>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</si>
  <si>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</si>
  <si>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</si>
  <si>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</si>
  <si>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</si>
  <si>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</si>
  <si>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</si>
  <si>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</si>
  <si>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</si>
  <si>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</si>
  <si>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</si>
  <si>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</si>
  <si>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</si>
  <si>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</si>
  <si>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</si>
  <si>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</si>
  <si>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</si>
  <si>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</si>
  <si>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</si>
  <si>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</si>
  <si>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</si>
  <si>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</si>
  <si>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</si>
  <si>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</si>
  <si>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</si>
  <si>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</si>
  <si>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</si>
  <si>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</si>
  <si>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</si>
  <si>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</si>
  <si>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</si>
  <si>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</si>
  <si>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</si>
  <si>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</si>
  <si>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</si>
  <si>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</si>
  <si>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</si>
  <si>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</si>
  <si>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</si>
  <si>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</si>
  <si>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</si>
  <si>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</si>
  <si>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</si>
  <si>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</si>
  <si>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</si>
  <si>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</si>
  <si>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</si>
  <si>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</si>
  <si>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</si>
  <si>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</si>
  <si>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</si>
  <si>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</si>
  <si>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</si>
  <si>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</si>
  <si>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</si>
  <si>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</si>
  <si>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</si>
  <si>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</si>
  <si>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</si>
  <si>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</si>
  <si>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</si>
  <si>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</si>
  <si>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</si>
  <si>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</si>
  <si>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</si>
  <si>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</si>
  <si>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</si>
  <si>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</si>
  <si>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</si>
  <si>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</si>
  <si>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</si>
  <si>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</si>
  <si>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</si>
  <si>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</si>
  <si>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</si>
  <si>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</si>
  <si>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</si>
  <si>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</si>
  <si>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</si>
  <si>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</si>
  <si>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</si>
  <si>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</si>
  <si>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</si>
  <si>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</si>
  <si>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</si>
  <si>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</si>
  <si>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</si>
  <si>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</si>
  <si>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</si>
  <si>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</si>
  <si>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</si>
  <si>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</si>
  <si>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</si>
  <si>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</si>
  <si>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</si>
  <si>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</si>
  <si>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</si>
  <si>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</si>
  <si>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</si>
  <si>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</si>
  <si>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</si>
  <si>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</si>
  <si>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</si>
  <si>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</si>
  <si>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</si>
  <si>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</si>
  <si>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</si>
  <si>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</si>
  <si>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</si>
  <si>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</si>
  <si>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</si>
  <si>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</si>
  <si>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</si>
  <si>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</si>
  <si>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</si>
  <si>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</si>
  <si>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</si>
  <si>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</si>
  <si>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</si>
  <si>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</si>
  <si>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</si>
  <si>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</si>
  <si>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</si>
  <si>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</si>
  <si>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</si>
  <si>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</si>
  <si>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</si>
  <si>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</si>
  <si>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</si>
  <si>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</si>
  <si>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</si>
  <si>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</si>
  <si>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</si>
  <si>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</si>
  <si>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</si>
  <si>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</si>
  <si>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</si>
  <si>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</si>
  <si>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</si>
  <si>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</si>
  <si>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</si>
  <si>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</si>
  <si>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</si>
  <si>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</si>
  <si>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</si>
  <si>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</si>
  <si>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</si>
  <si>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</si>
  <si>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</si>
  <si>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</si>
  <si>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</si>
  <si>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</si>
  <si>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</si>
  <si>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</si>
  <si>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</si>
  <si>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</si>
  <si>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</si>
  <si>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</si>
  <si>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</si>
  <si>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</si>
  <si>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</si>
  <si>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</si>
  <si>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</si>
  <si>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</si>
  <si>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</si>
  <si>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</si>
  <si>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</si>
  <si>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</si>
  <si>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</si>
  <si>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</si>
  <si>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</si>
  <si>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</si>
  <si>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</si>
  <si>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</si>
  <si>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</si>
  <si>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</si>
  <si>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</si>
  <si>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</si>
  <si>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</si>
  <si>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</si>
  <si>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</si>
  <si>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</si>
  <si>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</si>
  <si>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</si>
  <si>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</si>
  <si>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</si>
  <si>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</si>
  <si>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</si>
  <si>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</si>
  <si>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</si>
  <si>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</si>
  <si>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</si>
  <si>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</si>
  <si>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</si>
  <si>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</si>
  <si>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</si>
  <si>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</si>
  <si>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</si>
  <si>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</si>
  <si>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</si>
  <si>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</si>
  <si>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</si>
  <si>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</si>
  <si>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</si>
  <si>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</si>
  <si>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</si>
  <si>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</si>
  <si>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</si>
  <si>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</si>
  <si>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</si>
  <si>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</si>
  <si>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</si>
  <si>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</si>
  <si>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</si>
  <si>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</si>
  <si>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</si>
  <si>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</si>
  <si>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</si>
  <si>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</si>
  <si>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</si>
  <si>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</si>
  <si>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</si>
  <si>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</si>
  <si>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</si>
  <si>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</si>
  <si>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</si>
  <si>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</si>
  <si>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</si>
  <si>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</si>
  <si>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</si>
  <si>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</si>
  <si>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</si>
  <si>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</si>
  <si>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</si>
  <si>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</si>
  <si>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</si>
  <si>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</si>
  <si>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</si>
  <si>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</si>
  <si>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</si>
  <si>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</si>
  <si>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</si>
  <si>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</si>
  <si>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</si>
  <si>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</si>
  <si>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</si>
  <si>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</si>
  <si>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</si>
  <si>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</si>
  <si>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</si>
  <si>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</si>
  <si>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</si>
  <si>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</si>
  <si>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</si>
  <si>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</si>
  <si>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</si>
  <si>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</si>
  <si>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</si>
  <si>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</si>
  <si>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</si>
  <si>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</si>
  <si>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</si>
  <si>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</si>
  <si>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</si>
  <si>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</si>
  <si>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</si>
  <si>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</si>
  <si>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</si>
  <si>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</si>
  <si>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</si>
  <si>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</si>
  <si>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</si>
  <si>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</si>
  <si>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</si>
  <si>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</si>
  <si>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</si>
  <si>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</si>
  <si>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</si>
  <si>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</si>
  <si>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</si>
  <si>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</si>
  <si>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</si>
  <si>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</si>
  <si>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</si>
  <si>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</si>
  <si>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</si>
  <si>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</si>
  <si>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</si>
  <si>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</si>
  <si>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</si>
  <si>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</si>
  <si>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</si>
  <si>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</si>
  <si>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</si>
  <si>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</si>
  <si>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</si>
  <si>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</si>
  <si>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</si>
  <si>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</si>
  <si>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</si>
  <si>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</si>
  <si>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</si>
  <si>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</si>
  <si>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</si>
  <si>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</si>
  <si>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</si>
  <si>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</si>
  <si>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</si>
  <si>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</si>
  <si>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</si>
  <si>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</si>
  <si>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</si>
  <si>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</si>
  <si>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</si>
  <si>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</si>
  <si>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</si>
  <si>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</si>
  <si>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</si>
  <si>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</si>
  <si>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</si>
  <si>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</si>
  <si>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</si>
  <si>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</si>
  <si>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</si>
  <si>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</si>
  <si>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</si>
  <si>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</si>
  <si>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</si>
  <si>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</si>
  <si>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</si>
  <si>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</si>
  <si>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</si>
  <si>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</si>
  <si>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</si>
  <si>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</si>
  <si>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</si>
  <si>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</si>
  <si>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</si>
  <si>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</si>
  <si>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</si>
  <si>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</si>
  <si>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</si>
  <si>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</si>
  <si>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</si>
  <si>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</si>
  <si>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</si>
  <si>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</si>
  <si>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</si>
  <si>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</si>
  <si>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</si>
  <si>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</si>
  <si>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</si>
  <si>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</si>
  <si>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</si>
  <si>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</si>
  <si>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</si>
  <si>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</si>
  <si>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</si>
  <si>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</si>
  <si>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</si>
  <si>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</si>
  <si>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</si>
  <si>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</si>
  <si>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</si>
  <si>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</si>
  <si>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</si>
  <si>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</si>
  <si>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</si>
  <si>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</si>
  <si>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</si>
  <si>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</si>
  <si>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</si>
  <si>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</si>
  <si>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</si>
  <si>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</si>
  <si>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</si>
  <si>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</si>
  <si>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</si>
  <si>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</si>
  <si>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</si>
  <si>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</si>
  <si>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</si>
  <si>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</si>
  <si>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</si>
  <si>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</si>
  <si>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</si>
  <si>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</si>
  <si>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</si>
  <si>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</si>
  <si>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</si>
  <si>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</si>
  <si>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</si>
  <si>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</si>
  <si>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</si>
  <si>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</si>
  <si>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</si>
  <si>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</si>
  <si>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</si>
  <si>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</si>
  <si>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</si>
  <si>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</si>
  <si>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</si>
  <si>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</si>
  <si>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</si>
  <si>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</si>
  <si>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</si>
  <si>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</si>
  <si>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</si>
  <si>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</si>
  <si>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</si>
  <si>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</si>
  <si>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</si>
  <si>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</si>
  <si>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</si>
  <si>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</si>
  <si>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</si>
  <si>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</si>
  <si>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</si>
  <si>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</si>
  <si>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</si>
  <si>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</si>
  <si>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</si>
  <si>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</si>
  <si>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</si>
  <si>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</si>
  <si>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</si>
  <si>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</si>
  <si>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</si>
  <si>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</si>
  <si>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</si>
  <si>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</si>
  <si>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</si>
  <si>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</si>
  <si>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</si>
  <si>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</si>
  <si>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</si>
  <si>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</si>
  <si>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</si>
  <si>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</si>
  <si>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</si>
  <si>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</si>
  <si>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</si>
  <si>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</si>
  <si>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</si>
  <si>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</si>
  <si>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</si>
  <si>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</si>
  <si>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</si>
  <si>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</si>
  <si>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</si>
  <si>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</si>
  <si>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</si>
  <si>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</si>
  <si>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</si>
  <si>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</si>
  <si>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</si>
  <si>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</si>
  <si>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</si>
  <si>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</si>
  <si>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</si>
  <si>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</si>
  <si>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</si>
  <si>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</si>
  <si>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</si>
  <si>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</si>
  <si>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</si>
  <si>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</si>
  <si>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</si>
  <si>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</si>
  <si>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</si>
  <si>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</si>
  <si>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</si>
  <si>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</si>
  <si>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</si>
  <si>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</si>
  <si>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</si>
  <si>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</si>
  <si>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</si>
  <si>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</si>
  <si>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</si>
  <si>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</si>
  <si>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</si>
  <si>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</si>
  <si>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</si>
  <si>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</si>
  <si>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</si>
  <si>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</si>
  <si>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</si>
  <si>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</si>
  <si>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</si>
  <si>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</si>
  <si>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</si>
  <si>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</si>
  <si>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</si>
  <si>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</si>
  <si>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</si>
  <si>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</si>
  <si>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</si>
  <si>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</si>
  <si>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</si>
  <si>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</si>
  <si>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</si>
  <si>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</si>
  <si>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</si>
  <si>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</si>
  <si>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</si>
  <si>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</si>
  <si>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</si>
  <si>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</si>
  <si>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</si>
  <si>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</si>
  <si>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</si>
  <si>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</si>
  <si>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</si>
  <si>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</si>
  <si>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</si>
  <si>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</si>
  <si>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</si>
  <si>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</si>
  <si>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</si>
  <si>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</si>
  <si>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</si>
  <si>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</si>
  <si>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</si>
  <si>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</si>
  <si>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</si>
  <si>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</si>
  <si>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</si>
  <si>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</si>
  <si>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</si>
  <si>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</si>
  <si>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</si>
  <si>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</si>
  <si>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</si>
  <si>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</si>
  <si>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</si>
  <si>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</si>
  <si>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</si>
  <si>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</si>
  <si>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</si>
  <si>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</si>
  <si>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</si>
  <si>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</si>
  <si>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</si>
  <si>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</si>
  <si>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</si>
  <si>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</si>
  <si>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</si>
  <si>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</si>
  <si>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</si>
  <si>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</si>
  <si>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</si>
  <si>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</si>
  <si>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</si>
  <si>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</si>
  <si>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</si>
  <si>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</si>
  <si>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</si>
  <si>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</si>
  <si>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</si>
  <si>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</si>
  <si>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</si>
  <si>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</si>
  <si>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</si>
  <si>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</si>
  <si>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</si>
  <si>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</si>
  <si>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</si>
  <si>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</si>
  <si>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</si>
  <si>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</si>
  <si>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</si>
  <si>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</si>
  <si>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</si>
  <si>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</si>
  <si>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</si>
  <si>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</si>
  <si>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</si>
  <si>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</si>
  <si>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</si>
  <si>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</si>
  <si>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</si>
  <si>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</si>
  <si>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</si>
  <si>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</si>
  <si>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</si>
  <si>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</si>
  <si>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</si>
  <si>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</si>
  <si>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</si>
  <si>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</si>
  <si>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</si>
  <si>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</si>
  <si>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</si>
  <si>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</si>
  <si>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</si>
  <si>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</si>
  <si>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</si>
  <si>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</si>
  <si>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</si>
  <si>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</si>
  <si>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</si>
  <si>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</si>
  <si>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</si>
  <si>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</si>
  <si>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</si>
  <si>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</si>
  <si>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</si>
  <si>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</si>
  <si>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</si>
  <si>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</si>
  <si>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</si>
  <si>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</si>
  <si>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</si>
  <si>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</si>
  <si>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</si>
  <si>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</si>
  <si>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</si>
  <si>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</si>
  <si>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</si>
  <si>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</si>
  <si>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</si>
  <si>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</si>
  <si>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</si>
  <si>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</si>
  <si>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</si>
  <si>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</si>
  <si>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</si>
  <si>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</si>
  <si>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</si>
  <si>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</si>
  <si>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</si>
  <si>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</si>
  <si>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</si>
  <si>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</si>
  <si>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</si>
  <si>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</si>
  <si>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</si>
  <si>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</si>
  <si>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</si>
  <si>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</si>
  <si>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</si>
  <si>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</si>
  <si>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</si>
  <si>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</si>
  <si>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</si>
  <si>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</si>
  <si>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</si>
  <si>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</si>
  <si>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</si>
  <si>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</si>
  <si>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</si>
  <si>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</si>
  <si>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</si>
  <si>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</si>
  <si>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</si>
  <si>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</si>
  <si>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</si>
  <si>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</si>
  <si>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</si>
  <si>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</si>
  <si>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</si>
  <si>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</si>
  <si>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</si>
  <si>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</si>
  <si>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</si>
  <si>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</si>
  <si>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</si>
  <si>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</si>
  <si>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</si>
  <si>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</si>
  <si>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</si>
  <si>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</si>
  <si>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</si>
  <si>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</si>
  <si>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</si>
  <si>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</si>
  <si>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</si>
  <si>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</si>
  <si>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</si>
  <si>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</si>
  <si>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</si>
  <si>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</si>
  <si>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</si>
  <si>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</si>
  <si>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</si>
  <si>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</si>
  <si>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</si>
  <si>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</si>
  <si>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</si>
  <si>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</si>
  <si>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</si>
  <si>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</si>
  <si>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</si>
  <si>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</si>
  <si>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</si>
  <si>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</si>
  <si>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</si>
  <si>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</si>
  <si>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</si>
  <si>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</si>
  <si>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</si>
  <si>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</si>
  <si>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</si>
  <si>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</si>
  <si>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</si>
  <si>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</si>
  <si>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</si>
  <si>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</si>
  <si>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</si>
  <si>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</si>
  <si>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</si>
  <si>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</si>
  <si>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</si>
  <si>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</si>
  <si>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</si>
  <si>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</si>
  <si>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</si>
  <si>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</si>
  <si>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</si>
  <si>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</si>
  <si>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</si>
  <si>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</si>
  <si>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</si>
  <si>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</si>
  <si>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</si>
  <si>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</si>
  <si>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</si>
  <si>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</si>
  <si>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</si>
  <si>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</si>
  <si>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</si>
  <si>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</si>
  <si>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</si>
  <si>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</si>
  <si>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</si>
  <si>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</si>
  <si>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</si>
  <si>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</si>
  <si>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</si>
  <si>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</si>
  <si>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</si>
  <si>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</si>
  <si>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</si>
  <si>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</si>
  <si>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</si>
  <si>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</si>
  <si>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</si>
  <si>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</si>
  <si>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</si>
  <si>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</si>
  <si>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</si>
  <si>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</si>
  <si>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</si>
  <si>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</si>
  <si>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</si>
  <si>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</si>
  <si>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</si>
  <si>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</si>
  <si>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</si>
  <si>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</si>
  <si>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</si>
  <si>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</si>
  <si>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</si>
  <si>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</si>
  <si>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</si>
  <si>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</si>
  <si>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</si>
  <si>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</si>
  <si>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</si>
  <si>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</si>
  <si>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</si>
  <si>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</si>
  <si>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</si>
  <si>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</si>
  <si>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</si>
  <si>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</si>
  <si>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</si>
  <si>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</si>
  <si>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</si>
  <si>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</si>
  <si>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</si>
  <si>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</si>
  <si>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</si>
  <si>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</si>
  <si>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</si>
  <si>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</si>
  <si>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</si>
  <si>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</si>
  <si>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</si>
  <si>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</si>
  <si>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</si>
  <si>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</si>
  <si>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</si>
  <si>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</si>
  <si>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</si>
  <si>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</si>
  <si>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</si>
  <si>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</si>
  <si>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</si>
  <si>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</si>
  <si>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</si>
  <si>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</si>
  <si>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</si>
  <si>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</si>
  <si>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</si>
  <si>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</si>
  <si>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</si>
  <si>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</si>
  <si>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</si>
  <si>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</si>
  <si>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</si>
  <si>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</si>
  <si>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</si>
  <si>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</si>
  <si>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</si>
  <si>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</si>
  <si>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</si>
  <si>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</si>
  <si>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</si>
  <si>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</si>
  <si>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</si>
  <si>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</si>
  <si>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</si>
  <si>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</si>
  <si>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</si>
  <si>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</si>
  <si>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</si>
  <si>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</si>
  <si>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</si>
  <si>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</si>
  <si>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</si>
  <si>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</si>
  <si>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</si>
  <si>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</si>
  <si>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</si>
  <si>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</si>
  <si>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</si>
  <si>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</si>
  <si>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</si>
  <si>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</si>
  <si>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</si>
  <si>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</si>
  <si>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</si>
  <si>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</si>
  <si>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</si>
  <si>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</si>
  <si>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</si>
  <si>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</si>
  <si>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</si>
  <si>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</si>
  <si>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</si>
  <si>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</si>
  <si>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</si>
  <si>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</si>
  <si>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</si>
  <si>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</si>
  <si>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</si>
  <si>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</si>
  <si>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</si>
  <si>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</si>
  <si>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</si>
  <si>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</si>
  <si>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</si>
  <si>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</si>
  <si>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</si>
  <si>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</si>
  <si>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</si>
  <si>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</si>
  <si>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</si>
  <si>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</si>
  <si>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</si>
  <si>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</si>
  <si>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</si>
  <si>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</si>
  <si>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</si>
  <si>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</si>
  <si>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</si>
  <si>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</si>
  <si>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</si>
  <si>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</si>
  <si>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</si>
  <si>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</si>
  <si>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</si>
  <si>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</si>
  <si>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</si>
  <si>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</si>
  <si>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</si>
  <si>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</si>
  <si>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</si>
  <si>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</si>
  <si>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</si>
  <si>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</si>
  <si>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</si>
  <si>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</si>
  <si>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</si>
  <si>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</si>
  <si>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</si>
  <si>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</si>
  <si>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</si>
  <si>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</si>
  <si>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</si>
  <si>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</si>
  <si>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</si>
  <si>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</si>
  <si>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</si>
  <si>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</si>
  <si>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</si>
  <si>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</si>
  <si>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</si>
  <si>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</si>
  <si>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</si>
  <si>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</si>
  <si>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</si>
  <si>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</si>
  <si>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</si>
  <si>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</si>
  <si>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</si>
  <si>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</si>
  <si>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</si>
  <si>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</si>
  <si>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</si>
  <si>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</si>
  <si>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</si>
  <si>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</si>
  <si>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</si>
  <si>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</si>
  <si>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</si>
  <si>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</si>
  <si>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</si>
  <si>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</si>
  <si>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</si>
  <si>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</si>
  <si>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</si>
  <si>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</si>
  <si>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</si>
  <si>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</si>
  <si>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</si>
  <si>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</si>
  <si>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</si>
  <si>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</si>
  <si>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</si>
  <si>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</si>
  <si>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</si>
  <si>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</si>
  <si>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</si>
  <si>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</si>
  <si>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</si>
  <si>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</si>
  <si>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</si>
  <si>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</si>
  <si>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</si>
  <si>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</si>
  <si>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</si>
  <si>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</si>
  <si>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</si>
  <si>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</si>
  <si>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</si>
  <si>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</si>
  <si>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</si>
  <si>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</si>
  <si>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</si>
  <si>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</si>
  <si>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</si>
  <si>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</si>
  <si>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</si>
  <si>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</si>
  <si>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</si>
  <si>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</si>
  <si>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</si>
  <si>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</si>
  <si>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</si>
  <si>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</si>
  <si>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</si>
  <si>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</si>
  <si>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</si>
  <si>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</si>
  <si>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</si>
  <si>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</si>
  <si>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</si>
  <si>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</si>
  <si>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</si>
  <si>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</si>
  <si>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</si>
  <si>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</si>
  <si>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</si>
  <si>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</si>
  <si>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</si>
  <si>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</si>
  <si>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</si>
  <si>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</si>
  <si>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</si>
  <si>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</si>
  <si>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</si>
  <si>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</si>
  <si>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</si>
  <si>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</si>
  <si>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</si>
  <si>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</si>
  <si>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</si>
  <si>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</si>
  <si>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</si>
  <si>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</si>
  <si>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</si>
  <si>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</si>
  <si>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</si>
  <si>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</si>
  <si>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</si>
  <si>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</si>
  <si>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</si>
  <si>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</si>
  <si>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</si>
  <si>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</si>
  <si>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</si>
  <si>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</si>
  <si>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</si>
  <si>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</si>
  <si>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</si>
  <si>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</si>
  <si>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</si>
  <si>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</si>
  <si>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</si>
  <si>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</si>
  <si>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</si>
  <si>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</si>
  <si>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</si>
  <si>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</si>
  <si>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</si>
  <si>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</si>
  <si>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</si>
  <si>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</si>
  <si>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</si>
  <si>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</si>
  <si>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</si>
  <si>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</si>
  <si>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</si>
  <si>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</si>
  <si>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</si>
  <si>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</si>
  <si>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</si>
  <si>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</si>
  <si>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</si>
  <si>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</si>
  <si>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</si>
  <si>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</si>
  <si>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</si>
  <si>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</si>
  <si>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</si>
  <si>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</si>
  <si>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</si>
  <si>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</si>
  <si>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</si>
  <si>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</si>
  <si>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</si>
  <si>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</si>
  <si>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</si>
  <si>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</si>
  <si>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</si>
  <si>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</si>
  <si>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</si>
  <si>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</si>
  <si>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</si>
  <si>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</si>
  <si>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</si>
  <si>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</si>
  <si>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</si>
  <si>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</si>
  <si>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</si>
  <si>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</si>
  <si>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</si>
  <si>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</si>
  <si>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</si>
  <si>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</si>
  <si>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</si>
  <si>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</si>
  <si>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</si>
  <si>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</si>
  <si>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</si>
  <si>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</si>
  <si>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</si>
  <si>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</si>
  <si>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</si>
  <si>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</si>
  <si>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</si>
  <si>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</si>
  <si>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</si>
  <si>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</si>
  <si>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</si>
  <si>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</si>
  <si>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</si>
  <si>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</si>
  <si>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</si>
  <si>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</si>
  <si>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</si>
  <si>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</si>
  <si>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</si>
  <si>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</si>
  <si>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</si>
  <si>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</si>
  <si>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</si>
  <si>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</si>
  <si>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</si>
  <si>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</si>
  <si>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</si>
  <si>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</si>
  <si>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</si>
  <si>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</si>
  <si>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</si>
  <si>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</si>
  <si>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</si>
  <si>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</si>
  <si>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</si>
  <si>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</si>
  <si>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</si>
  <si>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</si>
  <si>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</si>
  <si>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</si>
  <si>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</si>
  <si>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</si>
  <si>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</si>
  <si>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</si>
  <si>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</si>
  <si>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</si>
  <si>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</si>
  <si>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</si>
  <si>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</si>
  <si>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</si>
  <si>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30/09/2024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</si>
</sst>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FEV 2024</v>
          </cell>
          <cell r="F1" t="str">
            <v>FEV 2024</v>
          </cell>
          <cell r="G1" t="str">
            <v>MAR 2024</v>
          </cell>
          <cell r="H1" t="str">
            <v>MAR 2024</v>
          </cell>
          <cell r="I1" t="str">
            <v>ABR 2024</v>
          </cell>
          <cell r="J1" t="str">
            <v>ABR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68703</v>
          </cell>
          <cell r="F3">
            <v>25472307</v>
          </cell>
          <cell r="G3">
            <v>77387</v>
          </cell>
          <cell r="H3">
            <v>34896897</v>
          </cell>
          <cell r="I3">
            <v>78070</v>
          </cell>
          <cell r="J3">
            <v>32046621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1597</v>
          </cell>
          <cell r="F4">
            <v>10520003</v>
          </cell>
          <cell r="G4">
            <v>5343</v>
          </cell>
          <cell r="H4">
            <v>11989666</v>
          </cell>
          <cell r="J4">
            <v>11560470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121715</v>
          </cell>
          <cell r="F5">
            <v>29549055</v>
          </cell>
          <cell r="G5">
            <v>121088</v>
          </cell>
          <cell r="H5">
            <v>39062363</v>
          </cell>
          <cell r="I5">
            <v>154713</v>
          </cell>
          <cell r="J5">
            <v>37677946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85419</v>
          </cell>
          <cell r="F6">
            <v>32300154</v>
          </cell>
          <cell r="G6">
            <v>85968</v>
          </cell>
          <cell r="H6">
            <v>32727008</v>
          </cell>
          <cell r="I6">
            <v>92097</v>
          </cell>
          <cell r="J6">
            <v>30570428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9715</v>
          </cell>
          <cell r="H7">
            <v>10385</v>
          </cell>
          <cell r="J7">
            <v>10050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136780</v>
          </cell>
          <cell r="F8">
            <v>67544219</v>
          </cell>
          <cell r="G8">
            <v>115558</v>
          </cell>
          <cell r="H8">
            <v>78842464</v>
          </cell>
          <cell r="I8">
            <v>251004</v>
          </cell>
          <cell r="J8">
            <v>125049513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35493</v>
          </cell>
          <cell r="F9">
            <v>110566341</v>
          </cell>
          <cell r="G9">
            <v>1692</v>
          </cell>
          <cell r="H9">
            <v>119750496</v>
          </cell>
          <cell r="I9">
            <v>27331</v>
          </cell>
          <cell r="J9">
            <v>120065496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156013</v>
          </cell>
          <cell r="F10">
            <v>68368354</v>
          </cell>
          <cell r="G10">
            <v>109091</v>
          </cell>
          <cell r="H10">
            <v>71952348</v>
          </cell>
          <cell r="I10">
            <v>107463</v>
          </cell>
          <cell r="J10">
            <v>67625269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184076514</v>
          </cell>
          <cell r="H11">
            <v>196771446</v>
          </cell>
          <cell r="I11">
            <v>37280</v>
          </cell>
          <cell r="J11">
            <v>185294693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94926</v>
          </cell>
          <cell r="F12">
            <v>25572740</v>
          </cell>
          <cell r="G12">
            <v>76086</v>
          </cell>
          <cell r="H12">
            <v>23577375</v>
          </cell>
          <cell r="I12">
            <v>93312</v>
          </cell>
          <cell r="J12">
            <v>16269544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22422</v>
          </cell>
          <cell r="F13">
            <v>12794413</v>
          </cell>
          <cell r="G13">
            <v>37436</v>
          </cell>
          <cell r="H13">
            <v>14824489</v>
          </cell>
          <cell r="I13">
            <v>23715</v>
          </cell>
          <cell r="J13">
            <v>14927277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21381</v>
          </cell>
          <cell r="F14">
            <v>42182542</v>
          </cell>
          <cell r="G14">
            <v>120479</v>
          </cell>
          <cell r="H14">
            <v>41420774</v>
          </cell>
          <cell r="I14">
            <v>29786</v>
          </cell>
          <cell r="J14">
            <v>33038867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135671</v>
          </cell>
          <cell r="F15">
            <v>34619613</v>
          </cell>
          <cell r="G15">
            <v>163721</v>
          </cell>
          <cell r="H15">
            <v>31156309</v>
          </cell>
          <cell r="I15">
            <v>164918</v>
          </cell>
          <cell r="J15">
            <v>36622981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6605</v>
          </cell>
          <cell r="F17">
            <v>31524248</v>
          </cell>
          <cell r="G17">
            <v>9030</v>
          </cell>
          <cell r="H17">
            <v>36695281</v>
          </cell>
          <cell r="I17">
            <v>6451</v>
          </cell>
          <cell r="J17">
            <v>34562726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63169888</v>
          </cell>
          <cell r="H18">
            <v>67526432</v>
          </cell>
          <cell r="J18">
            <v>30749043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25932902</v>
          </cell>
          <cell r="H19">
            <v>27721378</v>
          </cell>
          <cell r="J19">
            <v>26827140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3724</v>
          </cell>
          <cell r="F20">
            <v>7818430</v>
          </cell>
          <cell r="G20">
            <v>31831</v>
          </cell>
          <cell r="H20">
            <v>6683232</v>
          </cell>
          <cell r="I20">
            <v>5715</v>
          </cell>
          <cell r="J20">
            <v>7977285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120234</v>
          </cell>
          <cell r="H21">
            <v>128526</v>
          </cell>
          <cell r="J21">
            <v>124380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1593765</v>
          </cell>
          <cell r="F22">
            <v>24849465585</v>
          </cell>
          <cell r="G22">
            <v>1549365</v>
          </cell>
          <cell r="H22">
            <v>12242207723</v>
          </cell>
          <cell r="I22">
            <v>1866736</v>
          </cell>
          <cell r="J22">
            <v>590572615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174599</v>
          </cell>
          <cell r="F23">
            <v>33465574</v>
          </cell>
          <cell r="G23">
            <v>175464</v>
          </cell>
          <cell r="H23">
            <v>24482905</v>
          </cell>
          <cell r="I23">
            <v>245613</v>
          </cell>
          <cell r="J23">
            <v>44360465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142</v>
          </cell>
          <cell r="F24">
            <v>15653525</v>
          </cell>
          <cell r="G24">
            <v>344</v>
          </cell>
          <cell r="H24">
            <v>16728049</v>
          </cell>
          <cell r="I24">
            <v>263</v>
          </cell>
          <cell r="J24">
            <v>16222690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104074</v>
          </cell>
          <cell r="F25">
            <v>31139401</v>
          </cell>
          <cell r="G25">
            <v>113010</v>
          </cell>
          <cell r="H25">
            <v>29985684</v>
          </cell>
          <cell r="I25">
            <v>134814</v>
          </cell>
          <cell r="J25">
            <v>38201722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124635</v>
          </cell>
          <cell r="F26">
            <v>41404691</v>
          </cell>
          <cell r="G26">
            <v>113566</v>
          </cell>
          <cell r="H26">
            <v>41294537</v>
          </cell>
          <cell r="I26">
            <v>139218</v>
          </cell>
          <cell r="J26">
            <v>41086803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79622</v>
          </cell>
          <cell r="F27">
            <v>35478008</v>
          </cell>
          <cell r="G27">
            <v>43030</v>
          </cell>
          <cell r="H27">
            <v>37101202</v>
          </cell>
          <cell r="I27">
            <v>99031</v>
          </cell>
          <cell r="J27">
            <v>38815561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F28">
            <v>750136</v>
          </cell>
          <cell r="H28">
            <v>788602</v>
          </cell>
          <cell r="J28">
            <v>776850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291937</v>
          </cell>
          <cell r="F29">
            <v>112929624</v>
          </cell>
          <cell r="G29">
            <v>245632</v>
          </cell>
          <cell r="H29">
            <v>114279060</v>
          </cell>
          <cell r="I29">
            <v>289543</v>
          </cell>
          <cell r="J29">
            <v>120569768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79145</v>
          </cell>
          <cell r="F30">
            <v>6361269</v>
          </cell>
          <cell r="G30">
            <v>16570</v>
          </cell>
          <cell r="H30">
            <v>6281540</v>
          </cell>
          <cell r="I30">
            <v>82026</v>
          </cell>
          <cell r="J30">
            <v>11448385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61100</v>
          </cell>
          <cell r="F31">
            <v>16758744</v>
          </cell>
          <cell r="G31">
            <v>50162</v>
          </cell>
          <cell r="H31">
            <v>15640187</v>
          </cell>
          <cell r="I31">
            <v>62730</v>
          </cell>
          <cell r="J31">
            <v>19990495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30010</v>
          </cell>
          <cell r="F32">
            <v>12761472</v>
          </cell>
          <cell r="G32">
            <v>15499</v>
          </cell>
          <cell r="H32">
            <v>14854449</v>
          </cell>
          <cell r="I32">
            <v>42293</v>
          </cell>
          <cell r="J32">
            <v>14829888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4942064</v>
          </cell>
          <cell r="H33">
            <v>5282896</v>
          </cell>
          <cell r="J33">
            <v>5112480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161966</v>
          </cell>
          <cell r="F34">
            <v>52385551</v>
          </cell>
          <cell r="G34">
            <v>195036</v>
          </cell>
          <cell r="H34">
            <v>43322718</v>
          </cell>
          <cell r="I34">
            <v>340669</v>
          </cell>
          <cell r="J34">
            <v>61223095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480120</v>
          </cell>
          <cell r="H35">
            <v>830180</v>
          </cell>
          <cell r="J35">
            <v>803400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114205</v>
          </cell>
          <cell r="F36">
            <v>23225822</v>
          </cell>
          <cell r="G36">
            <v>116487</v>
          </cell>
          <cell r="H36">
            <v>24431775</v>
          </cell>
          <cell r="I36">
            <v>137877</v>
          </cell>
          <cell r="J36">
            <v>27799141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2715473</v>
          </cell>
          <cell r="H37">
            <v>2902747</v>
          </cell>
          <cell r="J37">
            <v>2809110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19226043</v>
          </cell>
          <cell r="H38">
            <v>20551977</v>
          </cell>
          <cell r="J38">
            <v>19889010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16383</v>
          </cell>
          <cell r="F39">
            <v>20012836</v>
          </cell>
          <cell r="G39">
            <v>1853</v>
          </cell>
          <cell r="H39">
            <v>20638248</v>
          </cell>
          <cell r="I39">
            <v>8941</v>
          </cell>
          <cell r="J39">
            <v>19508672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8704234</v>
          </cell>
          <cell r="H40">
            <v>9304526</v>
          </cell>
          <cell r="J40">
            <v>9004380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25049</v>
          </cell>
          <cell r="F42">
            <v>11020785</v>
          </cell>
          <cell r="G42">
            <v>30185</v>
          </cell>
          <cell r="H42">
            <v>14384814</v>
          </cell>
          <cell r="I42">
            <v>24602</v>
          </cell>
          <cell r="J42">
            <v>13281262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427846</v>
          </cell>
          <cell r="F43">
            <v>83846462</v>
          </cell>
          <cell r="G43">
            <v>378470</v>
          </cell>
          <cell r="H43">
            <v>79654539</v>
          </cell>
          <cell r="I43">
            <v>424697</v>
          </cell>
          <cell r="J43">
            <v>93510868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233907</v>
          </cell>
          <cell r="F44">
            <v>40945045</v>
          </cell>
          <cell r="G44">
            <v>222307</v>
          </cell>
          <cell r="H44">
            <v>48034193</v>
          </cell>
          <cell r="I44">
            <v>260075</v>
          </cell>
          <cell r="J44">
            <v>51714677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18631</v>
          </cell>
          <cell r="F45">
            <v>20577410</v>
          </cell>
          <cell r="G45">
            <v>16716</v>
          </cell>
          <cell r="H45">
            <v>13747901</v>
          </cell>
          <cell r="I45">
            <v>6036</v>
          </cell>
          <cell r="J45">
            <v>14657724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61902</v>
          </cell>
          <cell r="F46">
            <v>24509650</v>
          </cell>
          <cell r="G46">
            <v>35779</v>
          </cell>
          <cell r="H46">
            <v>25721919</v>
          </cell>
          <cell r="I46">
            <v>43205</v>
          </cell>
          <cell r="J46">
            <v>30791135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8843</v>
          </cell>
          <cell r="F47">
            <v>16189859</v>
          </cell>
          <cell r="G47">
            <v>4365</v>
          </cell>
          <cell r="H47">
            <v>17093508</v>
          </cell>
          <cell r="I47">
            <v>7666</v>
          </cell>
          <cell r="J47">
            <v>16302992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152675</v>
          </cell>
          <cell r="F48">
            <v>28442143</v>
          </cell>
          <cell r="G48">
            <v>132797</v>
          </cell>
          <cell r="H48">
            <v>25445153</v>
          </cell>
          <cell r="I48">
            <v>137928</v>
          </cell>
          <cell r="J48">
            <v>29753313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71524</v>
          </cell>
          <cell r="F49">
            <v>6588435</v>
          </cell>
          <cell r="G49">
            <v>55618</v>
          </cell>
          <cell r="H49">
            <v>5931592</v>
          </cell>
          <cell r="I49">
            <v>78817</v>
          </cell>
          <cell r="J49">
            <v>7187383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27040963</v>
          </cell>
          <cell r="H50">
            <v>29330953</v>
          </cell>
          <cell r="J50">
            <v>28443693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39559</v>
          </cell>
          <cell r="F51">
            <v>129016136</v>
          </cell>
          <cell r="G51">
            <v>32098</v>
          </cell>
          <cell r="H51">
            <v>126508686</v>
          </cell>
          <cell r="I51">
            <v>41464</v>
          </cell>
          <cell r="J51">
            <v>117103823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F52">
            <v>108923812</v>
          </cell>
          <cell r="H52">
            <v>117613358</v>
          </cell>
          <cell r="I52">
            <v>2830</v>
          </cell>
          <cell r="J52">
            <v>114888819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273052</v>
          </cell>
          <cell r="F53">
            <v>25270401</v>
          </cell>
          <cell r="G53">
            <v>184999</v>
          </cell>
          <cell r="H53">
            <v>22070531</v>
          </cell>
          <cell r="I53">
            <v>266955</v>
          </cell>
          <cell r="J53">
            <v>31306011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23999</v>
          </cell>
          <cell r="F54">
            <v>163429258</v>
          </cell>
          <cell r="G54">
            <v>10977</v>
          </cell>
          <cell r="H54">
            <v>174780121</v>
          </cell>
          <cell r="I54">
            <v>14319</v>
          </cell>
          <cell r="J54">
            <v>187674750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129712</v>
          </cell>
          <cell r="F55">
            <v>109525762</v>
          </cell>
          <cell r="G55">
            <v>63910</v>
          </cell>
          <cell r="H55">
            <v>114920628</v>
          </cell>
          <cell r="I55">
            <v>85023</v>
          </cell>
          <cell r="J55">
            <v>109167782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17305</v>
          </cell>
          <cell r="F56">
            <v>8627324</v>
          </cell>
          <cell r="G56">
            <v>12632</v>
          </cell>
          <cell r="H56">
            <v>8587315</v>
          </cell>
          <cell r="I56">
            <v>28169</v>
          </cell>
          <cell r="J56">
            <v>8434167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3478405</v>
          </cell>
          <cell r="G57">
            <v>224</v>
          </cell>
          <cell r="H57">
            <v>3773139</v>
          </cell>
          <cell r="I57">
            <v>28</v>
          </cell>
          <cell r="J57">
            <v>3645174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60088</v>
          </cell>
          <cell r="F58">
            <v>24658292</v>
          </cell>
          <cell r="G58">
            <v>57302</v>
          </cell>
          <cell r="H58">
            <v>26950797</v>
          </cell>
          <cell r="I58">
            <v>80623</v>
          </cell>
          <cell r="J58">
            <v>26849683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31461</v>
          </cell>
          <cell r="F59">
            <v>23919594</v>
          </cell>
          <cell r="G59">
            <v>24474</v>
          </cell>
          <cell r="H59">
            <v>24738711</v>
          </cell>
          <cell r="I59">
            <v>62443</v>
          </cell>
          <cell r="J59">
            <v>23398956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157306</v>
          </cell>
          <cell r="F60">
            <v>32846447</v>
          </cell>
          <cell r="G60">
            <v>143919</v>
          </cell>
          <cell r="H60">
            <v>31619219</v>
          </cell>
          <cell r="I60">
            <v>158001</v>
          </cell>
          <cell r="J60">
            <v>34914357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3332063</v>
          </cell>
          <cell r="H61">
            <v>4157864</v>
          </cell>
          <cell r="J61">
            <v>4215187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50596</v>
          </cell>
          <cell r="F62">
            <v>13547094</v>
          </cell>
          <cell r="G62">
            <v>54499</v>
          </cell>
          <cell r="H62">
            <v>13632489</v>
          </cell>
          <cell r="I62">
            <v>58999</v>
          </cell>
          <cell r="J62">
            <v>15945079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20616</v>
          </cell>
          <cell r="F63">
            <v>39254194</v>
          </cell>
          <cell r="G63">
            <v>10562</v>
          </cell>
          <cell r="H63">
            <v>40587058</v>
          </cell>
          <cell r="I63">
            <v>43682</v>
          </cell>
          <cell r="J63">
            <v>41326284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222705</v>
          </cell>
          <cell r="F64">
            <v>24076912</v>
          </cell>
          <cell r="G64">
            <v>120797</v>
          </cell>
          <cell r="H64">
            <v>23293318</v>
          </cell>
          <cell r="I64">
            <v>232440</v>
          </cell>
          <cell r="J64">
            <v>33410163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45513</v>
          </cell>
          <cell r="F65">
            <v>75895715</v>
          </cell>
          <cell r="G65">
            <v>11888</v>
          </cell>
          <cell r="H65">
            <v>85809954</v>
          </cell>
          <cell r="I65">
            <v>25300</v>
          </cell>
          <cell r="J65">
            <v>110227472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4939302</v>
          </cell>
          <cell r="F66">
            <v>908833510</v>
          </cell>
          <cell r="G66">
            <v>4986162</v>
          </cell>
          <cell r="H66">
            <v>980778118</v>
          </cell>
          <cell r="I66">
            <v>6392878</v>
          </cell>
          <cell r="J66">
            <v>1059752379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10332</v>
          </cell>
          <cell r="F67">
            <v>119978999</v>
          </cell>
          <cell r="G67">
            <v>2602</v>
          </cell>
          <cell r="H67">
            <v>125561068</v>
          </cell>
          <cell r="I67">
            <v>90</v>
          </cell>
          <cell r="J67">
            <v>122559200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835</v>
          </cell>
          <cell r="F68">
            <v>45129494</v>
          </cell>
          <cell r="G68">
            <v>1769</v>
          </cell>
          <cell r="H68">
            <v>48437955</v>
          </cell>
          <cell r="I68">
            <v>369</v>
          </cell>
          <cell r="J68">
            <v>48364023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5276260</v>
          </cell>
          <cell r="H69">
            <v>5640140</v>
          </cell>
          <cell r="J69">
            <v>5458200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41489</v>
          </cell>
          <cell r="F70">
            <v>2940886373</v>
          </cell>
          <cell r="G70">
            <v>23075</v>
          </cell>
          <cell r="H70">
            <v>3154387686</v>
          </cell>
          <cell r="I70">
            <v>29812</v>
          </cell>
          <cell r="J70">
            <v>3066936393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476183</v>
          </cell>
          <cell r="F71">
            <v>94362584</v>
          </cell>
          <cell r="G71">
            <v>551718</v>
          </cell>
          <cell r="H71">
            <v>90600068</v>
          </cell>
          <cell r="I71">
            <v>588071</v>
          </cell>
          <cell r="J71">
            <v>106996517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8067017</v>
          </cell>
          <cell r="H72">
            <v>8623363</v>
          </cell>
          <cell r="J72">
            <v>8371398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72076</v>
          </cell>
          <cell r="F73">
            <v>44979897</v>
          </cell>
          <cell r="G73">
            <v>75412</v>
          </cell>
          <cell r="H73">
            <v>59122334</v>
          </cell>
          <cell r="I73">
            <v>117532</v>
          </cell>
          <cell r="J73">
            <v>68899289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80092</v>
          </cell>
          <cell r="F74">
            <v>78687448</v>
          </cell>
          <cell r="G74">
            <v>90480</v>
          </cell>
          <cell r="H74">
            <v>84202070</v>
          </cell>
          <cell r="I74">
            <v>113402</v>
          </cell>
          <cell r="J74">
            <v>82528231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25018</v>
          </cell>
          <cell r="F75">
            <v>18572472</v>
          </cell>
          <cell r="G75">
            <v>29546</v>
          </cell>
          <cell r="H75">
            <v>26930440</v>
          </cell>
          <cell r="I75">
            <v>36157</v>
          </cell>
          <cell r="J75">
            <v>26432219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23137</v>
          </cell>
          <cell r="F76">
            <v>6445246</v>
          </cell>
          <cell r="G76">
            <v>30718</v>
          </cell>
          <cell r="H76">
            <v>7439522</v>
          </cell>
          <cell r="I76">
            <v>37432</v>
          </cell>
          <cell r="J76">
            <v>6363121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23472</v>
          </cell>
          <cell r="F77">
            <v>4427047</v>
          </cell>
          <cell r="G77">
            <v>19723</v>
          </cell>
          <cell r="H77">
            <v>3541132</v>
          </cell>
          <cell r="I77">
            <v>20282</v>
          </cell>
          <cell r="J77">
            <v>3038815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26195</v>
          </cell>
          <cell r="F78">
            <v>39291253</v>
          </cell>
          <cell r="G78">
            <v>16351</v>
          </cell>
          <cell r="H78">
            <v>56612352</v>
          </cell>
          <cell r="I78">
            <v>30195</v>
          </cell>
          <cell r="J78">
            <v>48899676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24994</v>
          </cell>
          <cell r="F79">
            <v>53491710</v>
          </cell>
          <cell r="G79">
            <v>19143</v>
          </cell>
          <cell r="H79">
            <v>58983128</v>
          </cell>
          <cell r="I79">
            <v>32694</v>
          </cell>
          <cell r="J79">
            <v>57410445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91</v>
          </cell>
          <cell r="F80">
            <v>61482302</v>
          </cell>
          <cell r="G80">
            <v>12</v>
          </cell>
          <cell r="H80">
            <v>62156439</v>
          </cell>
          <cell r="I80">
            <v>185</v>
          </cell>
          <cell r="J80">
            <v>72327148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10626</v>
          </cell>
          <cell r="F81">
            <v>24544232</v>
          </cell>
          <cell r="G81">
            <v>985</v>
          </cell>
          <cell r="H81">
            <v>26862092</v>
          </cell>
          <cell r="I81">
            <v>4830</v>
          </cell>
          <cell r="J81">
            <v>27185211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2092</v>
          </cell>
          <cell r="F82">
            <v>24777179</v>
          </cell>
          <cell r="G82">
            <v>934</v>
          </cell>
          <cell r="H82">
            <v>26637696</v>
          </cell>
          <cell r="I82">
            <v>1052</v>
          </cell>
          <cell r="J82">
            <v>26507726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37246</v>
          </cell>
          <cell r="F83">
            <v>32292739</v>
          </cell>
          <cell r="G83">
            <v>37605</v>
          </cell>
          <cell r="H83">
            <v>41079623</v>
          </cell>
          <cell r="I83">
            <v>49764</v>
          </cell>
          <cell r="J83">
            <v>47675897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7461</v>
          </cell>
          <cell r="F84">
            <v>5571261</v>
          </cell>
          <cell r="G84">
            <v>4117</v>
          </cell>
          <cell r="H84">
            <v>5920232</v>
          </cell>
          <cell r="I84">
            <v>31131</v>
          </cell>
          <cell r="J84">
            <v>13700583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1638906</v>
          </cell>
          <cell r="H85">
            <v>1751934</v>
          </cell>
          <cell r="J85">
            <v>1695420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41688</v>
          </cell>
          <cell r="F86">
            <v>135541306</v>
          </cell>
          <cell r="G86">
            <v>64744</v>
          </cell>
          <cell r="H86">
            <v>109191900</v>
          </cell>
          <cell r="I86">
            <v>156127</v>
          </cell>
          <cell r="J86">
            <v>161380512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41289</v>
          </cell>
          <cell r="F87">
            <v>105798203</v>
          </cell>
          <cell r="G87">
            <v>56062</v>
          </cell>
          <cell r="H87">
            <v>93142963</v>
          </cell>
          <cell r="I87">
            <v>119931</v>
          </cell>
          <cell r="J87">
            <v>77288556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35191</v>
          </cell>
          <cell r="F88">
            <v>8832828</v>
          </cell>
          <cell r="G88">
            <v>24944</v>
          </cell>
          <cell r="H88">
            <v>8765029</v>
          </cell>
          <cell r="I88">
            <v>23744</v>
          </cell>
          <cell r="J88">
            <v>8510946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107877</v>
          </cell>
          <cell r="F89">
            <v>33294408</v>
          </cell>
          <cell r="G89">
            <v>94053</v>
          </cell>
          <cell r="H89">
            <v>32275684</v>
          </cell>
          <cell r="I89">
            <v>96156</v>
          </cell>
          <cell r="J89">
            <v>31444122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848325787</v>
          </cell>
          <cell r="H90">
            <v>931490518</v>
          </cell>
          <cell r="J90">
            <v>901809816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46491</v>
          </cell>
          <cell r="F91">
            <v>14895691</v>
          </cell>
          <cell r="G91">
            <v>50017</v>
          </cell>
          <cell r="H91">
            <v>18918652</v>
          </cell>
          <cell r="I91">
            <v>73107</v>
          </cell>
          <cell r="J91">
            <v>19891370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769078</v>
          </cell>
          <cell r="F92">
            <v>271625016</v>
          </cell>
          <cell r="G92">
            <v>764800</v>
          </cell>
          <cell r="H92">
            <v>272120491</v>
          </cell>
          <cell r="I92">
            <v>912536</v>
          </cell>
          <cell r="J92">
            <v>296359716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46339</v>
          </cell>
          <cell r="F93">
            <v>58409685</v>
          </cell>
          <cell r="G93">
            <v>35515</v>
          </cell>
          <cell r="H93">
            <v>46175839</v>
          </cell>
          <cell r="I93">
            <v>35501</v>
          </cell>
          <cell r="J93">
            <v>59712899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657384</v>
          </cell>
          <cell r="F94">
            <v>94580590</v>
          </cell>
          <cell r="G94">
            <v>573325</v>
          </cell>
          <cell r="H94">
            <v>84049584</v>
          </cell>
          <cell r="I94">
            <v>746691</v>
          </cell>
          <cell r="J94">
            <v>90525028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1446461</v>
          </cell>
          <cell r="H95">
            <v>1573839</v>
          </cell>
          <cell r="J95">
            <v>1523070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3425799</v>
          </cell>
          <cell r="H96">
            <v>3662061</v>
          </cell>
          <cell r="J96">
            <v>3543930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82892</v>
          </cell>
          <cell r="F97">
            <v>94903773</v>
          </cell>
          <cell r="G97">
            <v>85070</v>
          </cell>
          <cell r="H97">
            <v>108249465</v>
          </cell>
          <cell r="I97">
            <v>88188</v>
          </cell>
          <cell r="J97">
            <v>122988190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77328</v>
          </cell>
          <cell r="F98">
            <v>124800679</v>
          </cell>
          <cell r="G98">
            <v>73154</v>
          </cell>
          <cell r="H98">
            <v>129852277</v>
          </cell>
          <cell r="I98">
            <v>70725</v>
          </cell>
          <cell r="J98">
            <v>127381981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3118</v>
          </cell>
          <cell r="F99">
            <v>15328162</v>
          </cell>
          <cell r="G99">
            <v>1702</v>
          </cell>
          <cell r="H99">
            <v>16546376</v>
          </cell>
          <cell r="I99">
            <v>8701</v>
          </cell>
          <cell r="J99">
            <v>18568564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17899</v>
          </cell>
          <cell r="F100">
            <v>27813887</v>
          </cell>
          <cell r="G100">
            <v>1196</v>
          </cell>
          <cell r="H100">
            <v>24907682</v>
          </cell>
          <cell r="I100">
            <v>15614</v>
          </cell>
          <cell r="J100">
            <v>28125919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113657</v>
          </cell>
          <cell r="F101">
            <v>27643898</v>
          </cell>
          <cell r="G101">
            <v>84251</v>
          </cell>
          <cell r="H101">
            <v>24248829</v>
          </cell>
          <cell r="I101">
            <v>116949</v>
          </cell>
          <cell r="J101">
            <v>26482567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508437</v>
          </cell>
          <cell r="F102">
            <v>1908623462</v>
          </cell>
          <cell r="G102">
            <v>497654</v>
          </cell>
          <cell r="H102">
            <v>2031899439</v>
          </cell>
          <cell r="I102">
            <v>616660</v>
          </cell>
          <cell r="J102">
            <v>2040461825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316</v>
          </cell>
          <cell r="F103">
            <v>9773030</v>
          </cell>
          <cell r="G103">
            <v>570</v>
          </cell>
          <cell r="H103">
            <v>9115090</v>
          </cell>
          <cell r="I103">
            <v>300</v>
          </cell>
          <cell r="J103">
            <v>8456506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73828</v>
          </cell>
          <cell r="F104">
            <v>35875716</v>
          </cell>
          <cell r="G104">
            <v>60066</v>
          </cell>
          <cell r="H104">
            <v>37936162</v>
          </cell>
          <cell r="I104">
            <v>113121</v>
          </cell>
          <cell r="J104">
            <v>40612040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50284724</v>
          </cell>
          <cell r="H105">
            <v>53752636</v>
          </cell>
          <cell r="J105">
            <v>52018680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32524</v>
          </cell>
          <cell r="F106">
            <v>5507254</v>
          </cell>
          <cell r="G106">
            <v>23602</v>
          </cell>
          <cell r="H106">
            <v>5041021</v>
          </cell>
          <cell r="I106">
            <v>15590</v>
          </cell>
          <cell r="J106">
            <v>4390386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11910</v>
          </cell>
          <cell r="F107">
            <v>22135712</v>
          </cell>
          <cell r="G107">
            <v>10883</v>
          </cell>
          <cell r="H107">
            <v>22870704</v>
          </cell>
          <cell r="I107">
            <v>14876</v>
          </cell>
          <cell r="J107">
            <v>29082138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9371437</v>
          </cell>
          <cell r="H108">
            <v>10017743</v>
          </cell>
          <cell r="J108">
            <v>9694590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59738</v>
          </cell>
          <cell r="F109">
            <v>78220903</v>
          </cell>
          <cell r="G109">
            <v>155273</v>
          </cell>
          <cell r="H109">
            <v>63184580</v>
          </cell>
          <cell r="I109">
            <v>210071</v>
          </cell>
          <cell r="J109">
            <v>54298833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19143</v>
          </cell>
          <cell r="F110">
            <v>17886948</v>
          </cell>
          <cell r="G110">
            <v>27636</v>
          </cell>
          <cell r="H110">
            <v>18308314</v>
          </cell>
          <cell r="I110">
            <v>21953</v>
          </cell>
          <cell r="J110">
            <v>16442020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14603139084</v>
          </cell>
          <cell r="H111">
            <v>15610611264</v>
          </cell>
          <cell r="J111">
            <v>15107764214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7887</v>
          </cell>
          <cell r="F112">
            <v>20070867</v>
          </cell>
          <cell r="G112">
            <v>4534</v>
          </cell>
          <cell r="H112">
            <v>21353629</v>
          </cell>
          <cell r="I112">
            <v>14610</v>
          </cell>
          <cell r="J112">
            <v>20627395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26918</v>
          </cell>
          <cell r="F113">
            <v>116569445</v>
          </cell>
          <cell r="G113">
            <v>25471</v>
          </cell>
          <cell r="H113">
            <v>123385335</v>
          </cell>
          <cell r="I113">
            <v>22294</v>
          </cell>
          <cell r="J113">
            <v>124478726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10662459</v>
          </cell>
          <cell r="H114">
            <v>11397801</v>
          </cell>
          <cell r="J114">
            <v>11030130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92226</v>
          </cell>
          <cell r="F115">
            <v>33370145</v>
          </cell>
          <cell r="G115">
            <v>69833</v>
          </cell>
          <cell r="H115">
            <v>35044223</v>
          </cell>
          <cell r="I115">
            <v>88470</v>
          </cell>
          <cell r="J115">
            <v>36790475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39813</v>
          </cell>
          <cell r="F116">
            <v>27793861</v>
          </cell>
          <cell r="G116">
            <v>70497</v>
          </cell>
          <cell r="H116">
            <v>33353377</v>
          </cell>
          <cell r="I116">
            <v>65661</v>
          </cell>
          <cell r="J116">
            <v>33812925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13641</v>
          </cell>
          <cell r="F117">
            <v>53815737</v>
          </cell>
          <cell r="G117">
            <v>5612</v>
          </cell>
          <cell r="H117">
            <v>50590657</v>
          </cell>
          <cell r="I117">
            <v>20753</v>
          </cell>
          <cell r="J117">
            <v>54080266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481829</v>
          </cell>
          <cell r="F118">
            <v>141683549</v>
          </cell>
          <cell r="G118">
            <v>317251</v>
          </cell>
          <cell r="H118">
            <v>159804968</v>
          </cell>
          <cell r="I118">
            <v>414097</v>
          </cell>
          <cell r="J118">
            <v>208868113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10055808</v>
          </cell>
          <cell r="H119">
            <v>10749312</v>
          </cell>
          <cell r="J119">
            <v>10402560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438516</v>
          </cell>
          <cell r="F120">
            <v>148471256</v>
          </cell>
          <cell r="G120">
            <v>526290</v>
          </cell>
          <cell r="H120">
            <v>167860505</v>
          </cell>
          <cell r="I120">
            <v>584368</v>
          </cell>
          <cell r="J120">
            <v>167799906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17194</v>
          </cell>
          <cell r="F121">
            <v>23184230</v>
          </cell>
          <cell r="G121">
            <v>65766</v>
          </cell>
          <cell r="H121">
            <v>31918287</v>
          </cell>
          <cell r="I121">
            <v>65328</v>
          </cell>
          <cell r="J121">
            <v>36207074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26419</v>
          </cell>
          <cell r="F122">
            <v>16981871</v>
          </cell>
          <cell r="G122">
            <v>23709</v>
          </cell>
          <cell r="H122">
            <v>17399893</v>
          </cell>
          <cell r="I122">
            <v>30157</v>
          </cell>
          <cell r="J122">
            <v>17374284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24438532</v>
          </cell>
          <cell r="H123">
            <v>28843414</v>
          </cell>
          <cell r="J123">
            <v>34667274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2952461</v>
          </cell>
          <cell r="H124">
            <v>3156079</v>
          </cell>
          <cell r="J124">
            <v>3054270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20011</v>
          </cell>
          <cell r="F125">
            <v>4101924</v>
          </cell>
          <cell r="G125">
            <v>17358</v>
          </cell>
          <cell r="H125">
            <v>3903186</v>
          </cell>
          <cell r="I125">
            <v>23476</v>
          </cell>
          <cell r="J125">
            <v>3749714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9678</v>
          </cell>
          <cell r="F126">
            <v>214911030</v>
          </cell>
          <cell r="G126">
            <v>24932</v>
          </cell>
          <cell r="H126">
            <v>250956795</v>
          </cell>
          <cell r="I126">
            <v>19170</v>
          </cell>
          <cell r="J126">
            <v>242040313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I127">
            <v>5</v>
          </cell>
          <cell r="J127">
            <v>1324638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13737068</v>
          </cell>
          <cell r="H128">
            <v>14684452</v>
          </cell>
          <cell r="J128">
            <v>14210760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32938</v>
          </cell>
          <cell r="F130">
            <v>95454367</v>
          </cell>
          <cell r="G130">
            <v>24759</v>
          </cell>
          <cell r="H130">
            <v>118825354</v>
          </cell>
          <cell r="I130">
            <v>29009</v>
          </cell>
          <cell r="J130">
            <v>117803277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7277289</v>
          </cell>
          <cell r="H131">
            <v>7779171</v>
          </cell>
          <cell r="J131">
            <v>7528230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7544611</v>
          </cell>
          <cell r="H132">
            <v>8064929</v>
          </cell>
          <cell r="J132">
            <v>7804770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6333</v>
          </cell>
          <cell r="F133">
            <v>14555270</v>
          </cell>
          <cell r="G133">
            <v>656</v>
          </cell>
          <cell r="H133">
            <v>15496914</v>
          </cell>
          <cell r="J133">
            <v>14995260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100021</v>
          </cell>
          <cell r="F134">
            <v>31140703</v>
          </cell>
          <cell r="G134">
            <v>82423</v>
          </cell>
          <cell r="H134">
            <v>28052930</v>
          </cell>
          <cell r="I134">
            <v>105705</v>
          </cell>
          <cell r="J134">
            <v>27967012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17714</v>
          </cell>
          <cell r="F135">
            <v>18069937</v>
          </cell>
          <cell r="G135">
            <v>6970</v>
          </cell>
          <cell r="H135">
            <v>18741415</v>
          </cell>
          <cell r="I135">
            <v>18736</v>
          </cell>
          <cell r="J135">
            <v>23434881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11400074</v>
          </cell>
          <cell r="H136">
            <v>12186286</v>
          </cell>
          <cell r="J136">
            <v>11793180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6957419</v>
          </cell>
          <cell r="H137">
            <v>7437241</v>
          </cell>
          <cell r="J137">
            <v>7197330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145</v>
          </cell>
          <cell r="H138">
            <v>155</v>
          </cell>
          <cell r="J138">
            <v>150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68675538</v>
          </cell>
          <cell r="H139">
            <v>73411782</v>
          </cell>
          <cell r="J139">
            <v>71043660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29247072</v>
          </cell>
          <cell r="H140">
            <v>29164978</v>
          </cell>
          <cell r="J140">
            <v>32013921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122257</v>
          </cell>
          <cell r="F141">
            <v>35513337</v>
          </cell>
          <cell r="G141">
            <v>112855</v>
          </cell>
          <cell r="H141">
            <v>38447161</v>
          </cell>
          <cell r="I141">
            <v>139298</v>
          </cell>
          <cell r="J141">
            <v>39647314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54470</v>
          </cell>
          <cell r="F142">
            <v>11123357</v>
          </cell>
          <cell r="G142">
            <v>44346</v>
          </cell>
          <cell r="H142">
            <v>12024994</v>
          </cell>
          <cell r="I142">
            <v>81520</v>
          </cell>
          <cell r="J142">
            <v>11565877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55082</v>
          </cell>
          <cell r="F143">
            <v>15241356</v>
          </cell>
          <cell r="G143">
            <v>64423</v>
          </cell>
          <cell r="H143">
            <v>22196051</v>
          </cell>
          <cell r="I143">
            <v>84987</v>
          </cell>
          <cell r="J143">
            <v>17251444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11556</v>
          </cell>
          <cell r="F144">
            <v>138904528</v>
          </cell>
          <cell r="G144">
            <v>24925</v>
          </cell>
          <cell r="H144">
            <v>134142440</v>
          </cell>
          <cell r="I144">
            <v>28942</v>
          </cell>
          <cell r="J144">
            <v>136907111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10262562</v>
          </cell>
          <cell r="H145">
            <v>8878489</v>
          </cell>
          <cell r="J145">
            <v>6986840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1256</v>
          </cell>
          <cell r="F146">
            <v>25831350</v>
          </cell>
          <cell r="G146">
            <v>25106</v>
          </cell>
          <cell r="H146">
            <v>29797440</v>
          </cell>
          <cell r="I146">
            <v>44188</v>
          </cell>
          <cell r="J146">
            <v>28029555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52191</v>
          </cell>
          <cell r="F147">
            <v>66750493</v>
          </cell>
          <cell r="G147">
            <v>47465</v>
          </cell>
          <cell r="H147">
            <v>71084136</v>
          </cell>
          <cell r="I147">
            <v>38891</v>
          </cell>
          <cell r="J147">
            <v>68746635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15692</v>
          </cell>
          <cell r="F148">
            <v>188900816</v>
          </cell>
          <cell r="G148">
            <v>16808</v>
          </cell>
          <cell r="H148">
            <v>205018329</v>
          </cell>
          <cell r="I148">
            <v>16091</v>
          </cell>
          <cell r="J148">
            <v>206027657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55593</v>
          </cell>
          <cell r="H149">
            <v>59427</v>
          </cell>
          <cell r="J149">
            <v>57510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7002775</v>
          </cell>
          <cell r="H150">
            <v>7485725</v>
          </cell>
          <cell r="J150">
            <v>7244250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24514</v>
          </cell>
          <cell r="F151">
            <v>7367332</v>
          </cell>
          <cell r="G151">
            <v>28649</v>
          </cell>
          <cell r="H151">
            <v>8856986</v>
          </cell>
          <cell r="I151">
            <v>14816</v>
          </cell>
          <cell r="J151">
            <v>6866415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700</v>
          </cell>
          <cell r="F152">
            <v>2595220</v>
          </cell>
          <cell r="H152">
            <v>2768610</v>
          </cell>
          <cell r="I152">
            <v>3330</v>
          </cell>
          <cell r="J152">
            <v>2657490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24438</v>
          </cell>
          <cell r="F153">
            <v>61433413</v>
          </cell>
          <cell r="G153">
            <v>18532</v>
          </cell>
          <cell r="H153">
            <v>67488397</v>
          </cell>
          <cell r="I153">
            <v>23183</v>
          </cell>
          <cell r="J153">
            <v>71119001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37199547</v>
          </cell>
          <cell r="H154">
            <v>39765033</v>
          </cell>
          <cell r="J154">
            <v>38482290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116090</v>
          </cell>
          <cell r="F155">
            <v>15953378</v>
          </cell>
          <cell r="G155">
            <v>113552</v>
          </cell>
          <cell r="H155">
            <v>20256219</v>
          </cell>
          <cell r="I155">
            <v>151910</v>
          </cell>
          <cell r="J155">
            <v>20751043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11325915883</v>
          </cell>
          <cell r="H156">
            <v>12118689861</v>
          </cell>
          <cell r="J156">
            <v>11731706980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20976570</v>
          </cell>
          <cell r="H157">
            <v>22423230</v>
          </cell>
          <cell r="J157">
            <v>21699900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2041</v>
          </cell>
          <cell r="F158">
            <v>53539249</v>
          </cell>
          <cell r="G158">
            <v>210</v>
          </cell>
          <cell r="H158">
            <v>66875526</v>
          </cell>
          <cell r="I158">
            <v>930</v>
          </cell>
          <cell r="J158">
            <v>65086263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24353069</v>
          </cell>
          <cell r="H159">
            <v>26032591</v>
          </cell>
          <cell r="J159">
            <v>25192830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705</v>
          </cell>
          <cell r="F160">
            <v>3820887</v>
          </cell>
          <cell r="H160">
            <v>3234106</v>
          </cell>
          <cell r="I160">
            <v>946</v>
          </cell>
          <cell r="J160">
            <v>3018316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7242460</v>
          </cell>
          <cell r="H161">
            <v>7741940</v>
          </cell>
          <cell r="J161">
            <v>7492200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26539</v>
          </cell>
          <cell r="F162">
            <v>11482599</v>
          </cell>
          <cell r="G162">
            <v>23107</v>
          </cell>
          <cell r="H162">
            <v>11634052</v>
          </cell>
          <cell r="I162">
            <v>28635</v>
          </cell>
          <cell r="J162">
            <v>11177294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E163">
            <v>1230</v>
          </cell>
          <cell r="F163">
            <v>268059538</v>
          </cell>
          <cell r="G163">
            <v>630</v>
          </cell>
          <cell r="H163">
            <v>286509122</v>
          </cell>
          <cell r="I163">
            <v>1291</v>
          </cell>
          <cell r="J163">
            <v>277232775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F164">
            <v>18059352</v>
          </cell>
          <cell r="H164">
            <v>13197794</v>
          </cell>
          <cell r="J164">
            <v>11278846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43389713</v>
          </cell>
          <cell r="H165">
            <v>46382107</v>
          </cell>
          <cell r="J165">
            <v>44885910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45243</v>
          </cell>
          <cell r="F166">
            <v>14126046</v>
          </cell>
          <cell r="G166">
            <v>62222</v>
          </cell>
          <cell r="H166">
            <v>15735885</v>
          </cell>
          <cell r="I166">
            <v>61663</v>
          </cell>
          <cell r="J166">
            <v>15321890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F167">
            <v>248252348</v>
          </cell>
          <cell r="H167">
            <v>264516242</v>
          </cell>
          <cell r="J167">
            <v>256169350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342838</v>
          </cell>
          <cell r="H168">
            <v>366482</v>
          </cell>
          <cell r="J168">
            <v>248712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49612214</v>
          </cell>
          <cell r="H169">
            <v>53033746</v>
          </cell>
          <cell r="J169">
            <v>51322980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24782</v>
          </cell>
          <cell r="F170">
            <v>30510321</v>
          </cell>
          <cell r="G170">
            <v>23947</v>
          </cell>
          <cell r="H170">
            <v>31754964</v>
          </cell>
          <cell r="I170">
            <v>44145</v>
          </cell>
          <cell r="J170">
            <v>29718078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18244</v>
          </cell>
          <cell r="F171">
            <v>25961042</v>
          </cell>
          <cell r="G171">
            <v>21001</v>
          </cell>
          <cell r="H171">
            <v>28346007</v>
          </cell>
          <cell r="I171">
            <v>21797</v>
          </cell>
          <cell r="J171">
            <v>27478670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156440</v>
          </cell>
          <cell r="F172">
            <v>83419176</v>
          </cell>
          <cell r="G172">
            <v>142608</v>
          </cell>
          <cell r="H172">
            <v>93916945</v>
          </cell>
          <cell r="I172">
            <v>152854</v>
          </cell>
          <cell r="J172">
            <v>93341054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30</v>
          </cell>
          <cell r="F173">
            <v>65354694</v>
          </cell>
          <cell r="G173">
            <v>270</v>
          </cell>
          <cell r="H173">
            <v>74401431</v>
          </cell>
          <cell r="I173">
            <v>16976</v>
          </cell>
          <cell r="J173">
            <v>72076422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88062</v>
          </cell>
          <cell r="F174">
            <v>14713420</v>
          </cell>
          <cell r="G174">
            <v>86800</v>
          </cell>
          <cell r="H174">
            <v>15073511</v>
          </cell>
          <cell r="I174">
            <v>121942</v>
          </cell>
          <cell r="J174">
            <v>14993467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86898</v>
          </cell>
          <cell r="F175">
            <v>7717551</v>
          </cell>
          <cell r="G175">
            <v>62802</v>
          </cell>
          <cell r="H175">
            <v>9928317</v>
          </cell>
          <cell r="I175">
            <v>85366</v>
          </cell>
          <cell r="J175">
            <v>13238529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107189837</v>
          </cell>
          <cell r="H176">
            <v>117831293</v>
          </cell>
          <cell r="J176">
            <v>116012807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F177">
            <v>18666546</v>
          </cell>
          <cell r="H177">
            <v>13181675</v>
          </cell>
          <cell r="J177">
            <v>9558054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37140</v>
          </cell>
          <cell r="F178">
            <v>10275931</v>
          </cell>
          <cell r="G178">
            <v>35640</v>
          </cell>
          <cell r="H178">
            <v>13319338</v>
          </cell>
          <cell r="I178">
            <v>61765</v>
          </cell>
          <cell r="J178">
            <v>17320210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168780</v>
          </cell>
          <cell r="H179">
            <v>180420</v>
          </cell>
          <cell r="J179">
            <v>174600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1747888</v>
          </cell>
          <cell r="H180">
            <v>1868432</v>
          </cell>
          <cell r="J180">
            <v>1808160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58402</v>
          </cell>
          <cell r="F181">
            <v>25029547</v>
          </cell>
          <cell r="G181">
            <v>64406</v>
          </cell>
          <cell r="H181">
            <v>27027039</v>
          </cell>
          <cell r="I181">
            <v>79510</v>
          </cell>
          <cell r="J181">
            <v>25774475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45717079</v>
          </cell>
          <cell r="H183">
            <v>48869981</v>
          </cell>
          <cell r="J183">
            <v>47293530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667</v>
          </cell>
          <cell r="H184">
            <v>1189769</v>
          </cell>
          <cell r="J184">
            <v>4340970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F185">
            <v>23430945</v>
          </cell>
          <cell r="H185">
            <v>26429557</v>
          </cell>
          <cell r="I185">
            <v>69830</v>
          </cell>
          <cell r="J185">
            <v>28685780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7383139</v>
          </cell>
          <cell r="H186">
            <v>7892321</v>
          </cell>
          <cell r="J186">
            <v>7637730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6846</v>
          </cell>
          <cell r="F187">
            <v>38195418</v>
          </cell>
          <cell r="G187">
            <v>8453</v>
          </cell>
          <cell r="H187">
            <v>40580549</v>
          </cell>
          <cell r="I187">
            <v>19792</v>
          </cell>
          <cell r="J187">
            <v>41810270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1751339</v>
          </cell>
          <cell r="H188">
            <v>1872121</v>
          </cell>
          <cell r="J188">
            <v>1811730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106435</v>
          </cell>
          <cell r="F189">
            <v>42570581</v>
          </cell>
          <cell r="G189">
            <v>74567</v>
          </cell>
          <cell r="H189">
            <v>42195449</v>
          </cell>
          <cell r="I189">
            <v>84004</v>
          </cell>
          <cell r="J189">
            <v>39948554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33997</v>
          </cell>
          <cell r="F190">
            <v>44013155</v>
          </cell>
          <cell r="G190">
            <v>33659</v>
          </cell>
          <cell r="H190">
            <v>50515212</v>
          </cell>
          <cell r="I190">
            <v>55042</v>
          </cell>
          <cell r="J190">
            <v>48986142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32601</v>
          </cell>
          <cell r="F191">
            <v>46049418</v>
          </cell>
          <cell r="G191">
            <v>51536</v>
          </cell>
          <cell r="H191">
            <v>48600480</v>
          </cell>
          <cell r="I191">
            <v>80741</v>
          </cell>
          <cell r="J191">
            <v>59288117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17668</v>
          </cell>
          <cell r="F192">
            <v>11313245</v>
          </cell>
          <cell r="G192">
            <v>24914</v>
          </cell>
          <cell r="H192">
            <v>14572426</v>
          </cell>
          <cell r="I192">
            <v>47072</v>
          </cell>
          <cell r="J192">
            <v>14863491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110763</v>
          </cell>
          <cell r="F193">
            <v>39034853</v>
          </cell>
          <cell r="G193">
            <v>121165</v>
          </cell>
          <cell r="H193">
            <v>38409634</v>
          </cell>
          <cell r="I193">
            <v>102324</v>
          </cell>
          <cell r="J193">
            <v>34933290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7165</v>
          </cell>
          <cell r="F194">
            <v>967144978</v>
          </cell>
          <cell r="G194">
            <v>2099</v>
          </cell>
          <cell r="H194">
            <v>1033854113</v>
          </cell>
          <cell r="I194">
            <v>16501</v>
          </cell>
          <cell r="J194">
            <v>1001571876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2238</v>
          </cell>
          <cell r="F195">
            <v>10682251</v>
          </cell>
          <cell r="G195">
            <v>2644</v>
          </cell>
          <cell r="H195">
            <v>11329079</v>
          </cell>
          <cell r="I195">
            <v>4198</v>
          </cell>
          <cell r="J195">
            <v>11879150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992876</v>
          </cell>
          <cell r="F196">
            <v>233337683</v>
          </cell>
          <cell r="G196">
            <v>944711</v>
          </cell>
          <cell r="H196">
            <v>234693915</v>
          </cell>
          <cell r="I196">
            <v>1244545</v>
          </cell>
          <cell r="J196">
            <v>234044248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1980</v>
          </cell>
          <cell r="F197">
            <v>14340950</v>
          </cell>
          <cell r="G197">
            <v>2193</v>
          </cell>
          <cell r="H197">
            <v>16212692</v>
          </cell>
          <cell r="I197">
            <v>2439</v>
          </cell>
          <cell r="J197">
            <v>15805839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60557</v>
          </cell>
          <cell r="F198">
            <v>20380922</v>
          </cell>
          <cell r="G198">
            <v>24244</v>
          </cell>
          <cell r="H198">
            <v>20451046</v>
          </cell>
          <cell r="I198">
            <v>80996</v>
          </cell>
          <cell r="J198">
            <v>20397866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22373</v>
          </cell>
          <cell r="F199">
            <v>3781558</v>
          </cell>
          <cell r="G199">
            <v>11002</v>
          </cell>
          <cell r="H199">
            <v>3544473</v>
          </cell>
          <cell r="I199">
            <v>23328</v>
          </cell>
          <cell r="J199">
            <v>2875895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100698</v>
          </cell>
          <cell r="F200">
            <v>70130719</v>
          </cell>
          <cell r="G200">
            <v>155319</v>
          </cell>
          <cell r="H200">
            <v>69141054</v>
          </cell>
          <cell r="I200">
            <v>122357</v>
          </cell>
          <cell r="J200">
            <v>62861590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5800</v>
          </cell>
          <cell r="H201">
            <v>6200</v>
          </cell>
          <cell r="J201">
            <v>6000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59503</v>
          </cell>
          <cell r="F202">
            <v>28779806</v>
          </cell>
          <cell r="G202">
            <v>54346</v>
          </cell>
          <cell r="H202">
            <v>33672218</v>
          </cell>
          <cell r="I202">
            <v>70363</v>
          </cell>
          <cell r="J202">
            <v>34814079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9850546</v>
          </cell>
          <cell r="H203">
            <v>10529894</v>
          </cell>
          <cell r="J203">
            <v>10190220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99246</v>
          </cell>
          <cell r="F204">
            <v>37984166</v>
          </cell>
          <cell r="G204">
            <v>124337</v>
          </cell>
          <cell r="H204">
            <v>40338630</v>
          </cell>
          <cell r="I204">
            <v>109092</v>
          </cell>
          <cell r="J204">
            <v>42303743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43157</v>
          </cell>
          <cell r="F205">
            <v>7369620</v>
          </cell>
          <cell r="G205">
            <v>47018</v>
          </cell>
          <cell r="H205">
            <v>9322620</v>
          </cell>
          <cell r="I205">
            <v>69144</v>
          </cell>
          <cell r="J205">
            <v>11585050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46390</v>
          </cell>
          <cell r="F206">
            <v>7816640</v>
          </cell>
          <cell r="G206">
            <v>36502</v>
          </cell>
          <cell r="H206">
            <v>7662205</v>
          </cell>
          <cell r="I206">
            <v>40920</v>
          </cell>
          <cell r="J206">
            <v>7522854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27703</v>
          </cell>
          <cell r="F207">
            <v>2252141</v>
          </cell>
          <cell r="G207">
            <v>34012</v>
          </cell>
          <cell r="H207">
            <v>3405720</v>
          </cell>
          <cell r="I207">
            <v>46218</v>
          </cell>
          <cell r="J207">
            <v>4490308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1799</v>
          </cell>
          <cell r="F208">
            <v>7236221</v>
          </cell>
          <cell r="G208">
            <v>1381</v>
          </cell>
          <cell r="H208">
            <v>7889629</v>
          </cell>
          <cell r="I208">
            <v>1534</v>
          </cell>
          <cell r="J208">
            <v>7909716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64800181</v>
          </cell>
          <cell r="H209">
            <v>69269159</v>
          </cell>
          <cell r="J209">
            <v>67034670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12791</v>
          </cell>
          <cell r="F210">
            <v>4955442</v>
          </cell>
          <cell r="G210">
            <v>26507</v>
          </cell>
          <cell r="H210">
            <v>8345398</v>
          </cell>
          <cell r="I210">
            <v>40447</v>
          </cell>
          <cell r="J210">
            <v>10181300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16015801</v>
          </cell>
          <cell r="H211">
            <v>17120339</v>
          </cell>
          <cell r="J211">
            <v>16568070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966296</v>
          </cell>
          <cell r="F212">
            <v>115124586</v>
          </cell>
          <cell r="G212">
            <v>936842</v>
          </cell>
          <cell r="H212">
            <v>134659504</v>
          </cell>
          <cell r="I212">
            <v>1110323</v>
          </cell>
          <cell r="J212">
            <v>124215244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5559677</v>
          </cell>
          <cell r="H213">
            <v>5943103</v>
          </cell>
          <cell r="J213">
            <v>5751390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9012939</v>
          </cell>
          <cell r="H214">
            <v>9634521</v>
          </cell>
          <cell r="J214">
            <v>9323730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52445</v>
          </cell>
          <cell r="F216">
            <v>16302432</v>
          </cell>
          <cell r="G216">
            <v>50130</v>
          </cell>
          <cell r="H216">
            <v>15514256</v>
          </cell>
          <cell r="I216">
            <v>61108</v>
          </cell>
          <cell r="J216">
            <v>20728839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131825</v>
          </cell>
          <cell r="F217">
            <v>26538591</v>
          </cell>
          <cell r="G217">
            <v>133285</v>
          </cell>
          <cell r="H217">
            <v>34974064</v>
          </cell>
          <cell r="I217">
            <v>151083</v>
          </cell>
          <cell r="J217">
            <v>33715208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18210</v>
          </cell>
          <cell r="F218">
            <v>6941120</v>
          </cell>
          <cell r="G218">
            <v>2512</v>
          </cell>
          <cell r="H218">
            <v>7112372</v>
          </cell>
          <cell r="I218">
            <v>4792</v>
          </cell>
          <cell r="J218">
            <v>6864465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22533</v>
          </cell>
          <cell r="F219">
            <v>52141457</v>
          </cell>
          <cell r="G219">
            <v>38887</v>
          </cell>
          <cell r="H219">
            <v>57916418</v>
          </cell>
          <cell r="I219">
            <v>14743</v>
          </cell>
          <cell r="J219">
            <v>56588234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37404925</v>
          </cell>
          <cell r="H220">
            <v>39984575</v>
          </cell>
          <cell r="J220">
            <v>38694750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15204</v>
          </cell>
          <cell r="F221">
            <v>35851943</v>
          </cell>
          <cell r="G221">
            <v>16033</v>
          </cell>
          <cell r="H221">
            <v>38437560</v>
          </cell>
          <cell r="I221">
            <v>9713</v>
          </cell>
          <cell r="J221">
            <v>36798035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13577626</v>
          </cell>
          <cell r="H222">
            <v>14514014</v>
          </cell>
          <cell r="J222">
            <v>14045820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16205</v>
          </cell>
          <cell r="F223">
            <v>11952510</v>
          </cell>
          <cell r="G223">
            <v>16169</v>
          </cell>
          <cell r="H223">
            <v>12762517</v>
          </cell>
          <cell r="I223">
            <v>26425</v>
          </cell>
          <cell r="J223">
            <v>15958907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199439</v>
          </cell>
          <cell r="F224">
            <v>89573352</v>
          </cell>
          <cell r="G224">
            <v>184004</v>
          </cell>
          <cell r="H224">
            <v>102255920</v>
          </cell>
          <cell r="I224">
            <v>231321</v>
          </cell>
          <cell r="J224">
            <v>93263480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456901</v>
          </cell>
          <cell r="F225">
            <v>10778635</v>
          </cell>
          <cell r="G225">
            <v>252080</v>
          </cell>
          <cell r="H225">
            <v>18210790</v>
          </cell>
          <cell r="I225">
            <v>3820</v>
          </cell>
          <cell r="J225">
            <v>20218720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F226">
            <v>55274174</v>
          </cell>
          <cell r="H226">
            <v>38929973</v>
          </cell>
          <cell r="J226">
            <v>25964860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9497442</v>
          </cell>
          <cell r="H227">
            <v>10711288</v>
          </cell>
          <cell r="J227">
            <v>12992538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536163</v>
          </cell>
          <cell r="F228">
            <v>36354456</v>
          </cell>
          <cell r="G228">
            <v>516503</v>
          </cell>
          <cell r="H228">
            <v>35782371</v>
          </cell>
          <cell r="I228">
            <v>597795</v>
          </cell>
          <cell r="J228">
            <v>40266197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33126642</v>
          </cell>
          <cell r="H229">
            <v>35411238</v>
          </cell>
          <cell r="J229">
            <v>34268940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9972</v>
          </cell>
          <cell r="F230">
            <v>1272525</v>
          </cell>
          <cell r="G230">
            <v>5036</v>
          </cell>
          <cell r="H230">
            <v>1081855</v>
          </cell>
          <cell r="I230">
            <v>16218</v>
          </cell>
          <cell r="J230">
            <v>1617439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26925</v>
          </cell>
          <cell r="F231">
            <v>72136850</v>
          </cell>
          <cell r="G231">
            <v>44099</v>
          </cell>
          <cell r="H231">
            <v>77748870</v>
          </cell>
          <cell r="I231">
            <v>42527</v>
          </cell>
          <cell r="J231">
            <v>68673220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1850258</v>
          </cell>
          <cell r="H232">
            <v>1977862</v>
          </cell>
          <cell r="J232">
            <v>1914060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81039</v>
          </cell>
          <cell r="F233">
            <v>34092799</v>
          </cell>
          <cell r="G233">
            <v>74248</v>
          </cell>
          <cell r="H233">
            <v>43548733</v>
          </cell>
          <cell r="I233">
            <v>107672</v>
          </cell>
          <cell r="J233">
            <v>53193121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13550453</v>
          </cell>
          <cell r="H234">
            <v>14484967</v>
          </cell>
          <cell r="J234">
            <v>14017710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49527</v>
          </cell>
          <cell r="F235">
            <v>48795293</v>
          </cell>
          <cell r="G235">
            <v>64853</v>
          </cell>
          <cell r="H235">
            <v>51604684</v>
          </cell>
          <cell r="I235">
            <v>51277</v>
          </cell>
          <cell r="J235">
            <v>46339583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106753</v>
          </cell>
          <cell r="F236">
            <v>30663355</v>
          </cell>
          <cell r="G236">
            <v>69551</v>
          </cell>
          <cell r="H236">
            <v>24143831</v>
          </cell>
          <cell r="I236">
            <v>126661</v>
          </cell>
          <cell r="J236">
            <v>21073302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18613</v>
          </cell>
          <cell r="F237">
            <v>1937176</v>
          </cell>
          <cell r="G237">
            <v>16404</v>
          </cell>
          <cell r="H237">
            <v>1453071</v>
          </cell>
          <cell r="I237">
            <v>17469</v>
          </cell>
          <cell r="J237">
            <v>2697249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127341204</v>
          </cell>
          <cell r="H238">
            <v>136123356</v>
          </cell>
          <cell r="J238">
            <v>131732280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F239">
            <v>30328490</v>
          </cell>
          <cell r="H239">
            <v>32420110</v>
          </cell>
          <cell r="I239">
            <v>31560</v>
          </cell>
          <cell r="J239">
            <v>34379609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40437</v>
          </cell>
          <cell r="F240">
            <v>57700932</v>
          </cell>
          <cell r="G240">
            <v>49086</v>
          </cell>
          <cell r="H240">
            <v>47843162</v>
          </cell>
          <cell r="I240">
            <v>46368</v>
          </cell>
          <cell r="J240">
            <v>54766268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870</v>
          </cell>
          <cell r="F241">
            <v>899419667</v>
          </cell>
          <cell r="H241">
            <v>961442153</v>
          </cell>
          <cell r="J241">
            <v>930427890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61788</v>
          </cell>
          <cell r="F242">
            <v>107014904</v>
          </cell>
          <cell r="G242">
            <v>61714</v>
          </cell>
          <cell r="H242">
            <v>129471111</v>
          </cell>
          <cell r="I242">
            <v>58340</v>
          </cell>
          <cell r="J242">
            <v>128411369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247312</v>
          </cell>
          <cell r="H243">
            <v>264368</v>
          </cell>
          <cell r="J243">
            <v>255840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80544</v>
          </cell>
          <cell r="F244">
            <v>47458128</v>
          </cell>
          <cell r="G244">
            <v>72196</v>
          </cell>
          <cell r="H244">
            <v>50033960</v>
          </cell>
          <cell r="I244">
            <v>85348</v>
          </cell>
          <cell r="J244">
            <v>48286105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6664</v>
          </cell>
          <cell r="F245">
            <v>2062176</v>
          </cell>
          <cell r="G245">
            <v>7099</v>
          </cell>
          <cell r="H245">
            <v>3069122</v>
          </cell>
          <cell r="I245">
            <v>9397</v>
          </cell>
          <cell r="J245">
            <v>2260528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15548</v>
          </cell>
          <cell r="F246">
            <v>60754331</v>
          </cell>
          <cell r="G246">
            <v>9979</v>
          </cell>
          <cell r="H246">
            <v>67060781</v>
          </cell>
          <cell r="I246">
            <v>44431</v>
          </cell>
          <cell r="J246">
            <v>63061125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72691951</v>
          </cell>
          <cell r="H247">
            <v>77705189</v>
          </cell>
          <cell r="J247">
            <v>75198570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F248">
            <v>68133454</v>
          </cell>
          <cell r="G248">
            <v>13171</v>
          </cell>
          <cell r="H248">
            <v>74209743</v>
          </cell>
          <cell r="I248">
            <v>15814</v>
          </cell>
          <cell r="J248">
            <v>71343520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1873</v>
          </cell>
          <cell r="F249">
            <v>35014339</v>
          </cell>
          <cell r="G249">
            <v>4329</v>
          </cell>
          <cell r="H249">
            <v>33813606</v>
          </cell>
          <cell r="I249">
            <v>4704</v>
          </cell>
          <cell r="J249">
            <v>36141376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23605</v>
          </cell>
          <cell r="F250">
            <v>21448423</v>
          </cell>
          <cell r="G250">
            <v>34776</v>
          </cell>
          <cell r="H250">
            <v>25032787</v>
          </cell>
          <cell r="I250">
            <v>29185</v>
          </cell>
          <cell r="J250">
            <v>23934485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13463714</v>
          </cell>
          <cell r="H251">
            <v>14392246</v>
          </cell>
          <cell r="J251">
            <v>13927980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154036</v>
          </cell>
          <cell r="F252">
            <v>47941564</v>
          </cell>
          <cell r="G252">
            <v>148964</v>
          </cell>
          <cell r="H252">
            <v>52312190</v>
          </cell>
          <cell r="I252">
            <v>72263</v>
          </cell>
          <cell r="J252">
            <v>49030216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172801</v>
          </cell>
          <cell r="F253">
            <v>11383189</v>
          </cell>
          <cell r="G253">
            <v>143479</v>
          </cell>
          <cell r="H253">
            <v>15331863</v>
          </cell>
          <cell r="I253">
            <v>186544</v>
          </cell>
          <cell r="J253">
            <v>19092508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390</v>
          </cell>
          <cell r="F254">
            <v>101369739</v>
          </cell>
          <cell r="G254">
            <v>3868</v>
          </cell>
          <cell r="H254">
            <v>108320106</v>
          </cell>
          <cell r="I254">
            <v>44587</v>
          </cell>
          <cell r="J254">
            <v>106554763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15404</v>
          </cell>
          <cell r="F255">
            <v>8312178</v>
          </cell>
          <cell r="G255">
            <v>20381</v>
          </cell>
          <cell r="H255">
            <v>8934769</v>
          </cell>
          <cell r="I255">
            <v>25872</v>
          </cell>
          <cell r="J255">
            <v>9531971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182729</v>
          </cell>
          <cell r="H256">
            <v>195331</v>
          </cell>
          <cell r="J256">
            <v>189030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52</v>
          </cell>
          <cell r="F257">
            <v>11191628</v>
          </cell>
          <cell r="G257">
            <v>818</v>
          </cell>
          <cell r="H257">
            <v>13454339</v>
          </cell>
          <cell r="J257">
            <v>12005381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1081</v>
          </cell>
          <cell r="F258">
            <v>83618944</v>
          </cell>
          <cell r="G258">
            <v>1725</v>
          </cell>
          <cell r="H258">
            <v>89335813</v>
          </cell>
          <cell r="I258">
            <v>4976</v>
          </cell>
          <cell r="J258">
            <v>86351633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450</v>
          </cell>
          <cell r="F259">
            <v>3164438</v>
          </cell>
          <cell r="G259">
            <v>600</v>
          </cell>
          <cell r="H259">
            <v>3802684</v>
          </cell>
          <cell r="I259">
            <v>1170</v>
          </cell>
          <cell r="J259">
            <v>3073072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27661</v>
          </cell>
          <cell r="F260">
            <v>4165355</v>
          </cell>
          <cell r="G260">
            <v>23258</v>
          </cell>
          <cell r="H260">
            <v>3487766</v>
          </cell>
          <cell r="I260">
            <v>42576</v>
          </cell>
          <cell r="J260">
            <v>5472665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45058866</v>
          </cell>
          <cell r="H261">
            <v>48166374</v>
          </cell>
          <cell r="J261">
            <v>46612620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31020</v>
          </cell>
          <cell r="F262">
            <v>24567110</v>
          </cell>
          <cell r="G262">
            <v>34530</v>
          </cell>
          <cell r="H262">
            <v>26750116</v>
          </cell>
          <cell r="I262">
            <v>19445</v>
          </cell>
          <cell r="J262">
            <v>25906858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19395</v>
          </cell>
          <cell r="F263">
            <v>6047226</v>
          </cell>
          <cell r="G263">
            <v>28012</v>
          </cell>
          <cell r="H263">
            <v>7536349</v>
          </cell>
          <cell r="I263">
            <v>27314</v>
          </cell>
          <cell r="J263">
            <v>7598674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22097</v>
          </cell>
          <cell r="F264">
            <v>12022774</v>
          </cell>
          <cell r="G264">
            <v>10314</v>
          </cell>
          <cell r="H264">
            <v>14446890</v>
          </cell>
          <cell r="I264">
            <v>141710</v>
          </cell>
          <cell r="J264">
            <v>19156032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93179</v>
          </cell>
          <cell r="F265">
            <v>21680365</v>
          </cell>
          <cell r="G265">
            <v>68440</v>
          </cell>
          <cell r="H265">
            <v>23902545</v>
          </cell>
          <cell r="I265">
            <v>103436</v>
          </cell>
          <cell r="J265">
            <v>26043116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56732033</v>
          </cell>
          <cell r="H266">
            <v>60644587</v>
          </cell>
          <cell r="J266">
            <v>58688310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67407</v>
          </cell>
          <cell r="F267">
            <v>1026082952</v>
          </cell>
          <cell r="G267">
            <v>65007</v>
          </cell>
          <cell r="H267">
            <v>1099434560</v>
          </cell>
          <cell r="I267">
            <v>102513</v>
          </cell>
          <cell r="J267">
            <v>1067349113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5810</v>
          </cell>
          <cell r="F268">
            <v>1651138</v>
          </cell>
          <cell r="G268">
            <v>1549</v>
          </cell>
          <cell r="H268">
            <v>2644199</v>
          </cell>
          <cell r="I268">
            <v>18768</v>
          </cell>
          <cell r="J268">
            <v>3400783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332614</v>
          </cell>
          <cell r="F269">
            <v>266710594</v>
          </cell>
          <cell r="G269">
            <v>253377</v>
          </cell>
          <cell r="H269">
            <v>310341218</v>
          </cell>
          <cell r="I269">
            <v>343745</v>
          </cell>
          <cell r="J269">
            <v>290079447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89430</v>
          </cell>
          <cell r="F270">
            <v>26825705</v>
          </cell>
          <cell r="G270">
            <v>81177</v>
          </cell>
          <cell r="H270">
            <v>26585406</v>
          </cell>
          <cell r="I270">
            <v>96740</v>
          </cell>
          <cell r="J270">
            <v>24847705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55406</v>
          </cell>
          <cell r="F271">
            <v>7545495</v>
          </cell>
          <cell r="G271">
            <v>48860</v>
          </cell>
          <cell r="H271">
            <v>7416129</v>
          </cell>
          <cell r="I271">
            <v>64308</v>
          </cell>
          <cell r="J271">
            <v>6572260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31638</v>
          </cell>
          <cell r="F272">
            <v>20749623</v>
          </cell>
          <cell r="G272">
            <v>38901</v>
          </cell>
          <cell r="H272">
            <v>28464867</v>
          </cell>
          <cell r="I272">
            <v>40839</v>
          </cell>
          <cell r="J272">
            <v>26394402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1826</v>
          </cell>
          <cell r="F273">
            <v>46899353</v>
          </cell>
          <cell r="G273">
            <v>6324</v>
          </cell>
          <cell r="H273">
            <v>50078694</v>
          </cell>
          <cell r="I273">
            <v>14410</v>
          </cell>
          <cell r="J273">
            <v>47909813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2865</v>
          </cell>
          <cell r="F274">
            <v>219759868</v>
          </cell>
          <cell r="G274">
            <v>2160</v>
          </cell>
          <cell r="H274">
            <v>234891637</v>
          </cell>
          <cell r="I274">
            <v>64714</v>
          </cell>
          <cell r="J274">
            <v>232934274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42393</v>
          </cell>
          <cell r="F275">
            <v>5180685</v>
          </cell>
          <cell r="G275">
            <v>35984</v>
          </cell>
          <cell r="H275">
            <v>6486879</v>
          </cell>
          <cell r="I275">
            <v>55159</v>
          </cell>
          <cell r="J275">
            <v>6066772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23425</v>
          </cell>
          <cell r="F276">
            <v>317781040</v>
          </cell>
          <cell r="G276">
            <v>73573</v>
          </cell>
          <cell r="H276">
            <v>340270154</v>
          </cell>
          <cell r="I276">
            <v>92386</v>
          </cell>
          <cell r="J276">
            <v>350820398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697861</v>
          </cell>
          <cell r="F277">
            <v>87579197</v>
          </cell>
          <cell r="G277">
            <v>790188</v>
          </cell>
          <cell r="H277">
            <v>125739055</v>
          </cell>
          <cell r="I277">
            <v>918167</v>
          </cell>
          <cell r="J277">
            <v>123376132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22567</v>
          </cell>
          <cell r="F278">
            <v>13545316</v>
          </cell>
          <cell r="G278">
            <v>23295</v>
          </cell>
          <cell r="H278">
            <v>16039933</v>
          </cell>
          <cell r="I278">
            <v>24771</v>
          </cell>
          <cell r="J278">
            <v>18676634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12566</v>
          </cell>
          <cell r="F279">
            <v>47892614</v>
          </cell>
          <cell r="G279">
            <v>13075</v>
          </cell>
          <cell r="H279">
            <v>61333685</v>
          </cell>
          <cell r="I279">
            <v>21159</v>
          </cell>
          <cell r="J279">
            <v>55292386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120775314</v>
          </cell>
          <cell r="H280">
            <v>129104646</v>
          </cell>
          <cell r="J280">
            <v>124939980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F281">
            <v>57384173</v>
          </cell>
          <cell r="H281">
            <v>61669819</v>
          </cell>
          <cell r="I281">
            <v>8212</v>
          </cell>
          <cell r="J281">
            <v>59331383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3892</v>
          </cell>
          <cell r="F282">
            <v>22355135</v>
          </cell>
          <cell r="G282">
            <v>6070</v>
          </cell>
          <cell r="H282">
            <v>25145676</v>
          </cell>
          <cell r="I282">
            <v>11481</v>
          </cell>
          <cell r="J282">
            <v>22787388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7706170</v>
          </cell>
          <cell r="H283">
            <v>8237630</v>
          </cell>
          <cell r="J283">
            <v>7971900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9106</v>
          </cell>
          <cell r="F284">
            <v>3633420</v>
          </cell>
          <cell r="H284">
            <v>16210567</v>
          </cell>
          <cell r="J284">
            <v>31408946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1940419</v>
          </cell>
          <cell r="H285">
            <v>2074241</v>
          </cell>
          <cell r="J285">
            <v>2007330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13468</v>
          </cell>
          <cell r="F286">
            <v>22752917</v>
          </cell>
          <cell r="G286">
            <v>9440</v>
          </cell>
          <cell r="H286">
            <v>26315846</v>
          </cell>
          <cell r="I286">
            <v>3382</v>
          </cell>
          <cell r="J286">
            <v>21515029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47510</v>
          </cell>
          <cell r="F287">
            <v>4577882</v>
          </cell>
          <cell r="G287">
            <v>37358</v>
          </cell>
          <cell r="H287">
            <v>6330142</v>
          </cell>
          <cell r="I287">
            <v>73755</v>
          </cell>
          <cell r="J287">
            <v>8068848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1148719</v>
          </cell>
          <cell r="G288">
            <v>919</v>
          </cell>
          <cell r="H288">
            <v>2250381</v>
          </cell>
          <cell r="I288">
            <v>9346</v>
          </cell>
          <cell r="J288">
            <v>2543190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33143</v>
          </cell>
          <cell r="F289">
            <v>19162490</v>
          </cell>
          <cell r="G289">
            <v>2137</v>
          </cell>
          <cell r="H289">
            <v>20084523</v>
          </cell>
          <cell r="I289">
            <v>1394</v>
          </cell>
          <cell r="J289">
            <v>19363724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24836731</v>
          </cell>
          <cell r="H291">
            <v>26549609</v>
          </cell>
          <cell r="I291">
            <v>5276</v>
          </cell>
          <cell r="J291">
            <v>25958742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75219504</v>
          </cell>
          <cell r="H292">
            <v>80407056</v>
          </cell>
          <cell r="J292">
            <v>77813280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1378370</v>
          </cell>
          <cell r="H293">
            <v>1473430</v>
          </cell>
          <cell r="J293">
            <v>1425900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E294">
            <v>1400</v>
          </cell>
          <cell r="F294">
            <v>14209615</v>
          </cell>
          <cell r="G294">
            <v>422</v>
          </cell>
          <cell r="H294">
            <v>15150737</v>
          </cell>
          <cell r="J294">
            <v>14660370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E295">
            <v>959</v>
          </cell>
          <cell r="F295">
            <v>20988066</v>
          </cell>
          <cell r="G295">
            <v>45</v>
          </cell>
          <cell r="H295">
            <v>22428828</v>
          </cell>
          <cell r="J295">
            <v>21704490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40689</v>
          </cell>
          <cell r="F296">
            <v>5035543</v>
          </cell>
          <cell r="G296">
            <v>84059</v>
          </cell>
          <cell r="H296">
            <v>6063000</v>
          </cell>
          <cell r="I296">
            <v>54868</v>
          </cell>
          <cell r="J296">
            <v>6681243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31983</v>
          </cell>
          <cell r="F297">
            <v>18182056</v>
          </cell>
          <cell r="G297">
            <v>19897</v>
          </cell>
          <cell r="H297">
            <v>13557200</v>
          </cell>
          <cell r="I297">
            <v>20706</v>
          </cell>
          <cell r="J297">
            <v>9005602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1914000</v>
          </cell>
          <cell r="H298">
            <v>2046000</v>
          </cell>
          <cell r="J298">
            <v>1980000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17684</v>
          </cell>
          <cell r="F299">
            <v>18785623</v>
          </cell>
          <cell r="G299">
            <v>32025</v>
          </cell>
          <cell r="H299">
            <v>24232227</v>
          </cell>
          <cell r="I299">
            <v>27039</v>
          </cell>
          <cell r="J299">
            <v>23814428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58545</v>
          </cell>
          <cell r="F300">
            <v>3606600</v>
          </cell>
          <cell r="G300">
            <v>73502</v>
          </cell>
          <cell r="H300">
            <v>7471438</v>
          </cell>
          <cell r="I300">
            <v>89616</v>
          </cell>
          <cell r="J300">
            <v>7932060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1862757</v>
          </cell>
          <cell r="H301">
            <v>1991223</v>
          </cell>
          <cell r="J301">
            <v>1926990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711399</v>
          </cell>
          <cell r="H302">
            <v>760461</v>
          </cell>
          <cell r="J302">
            <v>735930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8352</v>
          </cell>
          <cell r="H303">
            <v>8928</v>
          </cell>
          <cell r="J303">
            <v>8640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3208154</v>
          </cell>
          <cell r="H304">
            <v>3429406</v>
          </cell>
          <cell r="J304">
            <v>3318780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9458</v>
          </cell>
          <cell r="F305">
            <v>132670266</v>
          </cell>
          <cell r="G305">
            <v>11942</v>
          </cell>
          <cell r="H305">
            <v>143199810</v>
          </cell>
          <cell r="I305">
            <v>19063</v>
          </cell>
          <cell r="J305">
            <v>146134787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E306">
            <v>2390</v>
          </cell>
          <cell r="F306">
            <v>63889367</v>
          </cell>
          <cell r="H306">
            <v>68247833</v>
          </cell>
          <cell r="J306">
            <v>66046290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264472</v>
          </cell>
          <cell r="F307">
            <v>101750627</v>
          </cell>
          <cell r="G307">
            <v>259703</v>
          </cell>
          <cell r="H307">
            <v>116880413</v>
          </cell>
          <cell r="I307">
            <v>320134</v>
          </cell>
          <cell r="J307">
            <v>112112242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10004333</v>
          </cell>
          <cell r="H308">
            <v>10694287</v>
          </cell>
          <cell r="J308">
            <v>10349310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24643</v>
          </cell>
          <cell r="F309">
            <v>6932435</v>
          </cell>
          <cell r="G309">
            <v>23110</v>
          </cell>
          <cell r="H309">
            <v>6633954</v>
          </cell>
          <cell r="I309">
            <v>20797</v>
          </cell>
          <cell r="J309">
            <v>6251929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54869508</v>
          </cell>
          <cell r="H310">
            <v>58653612</v>
          </cell>
          <cell r="J310">
            <v>56761560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534094</v>
          </cell>
          <cell r="F311">
            <v>165154584</v>
          </cell>
          <cell r="G311">
            <v>513831</v>
          </cell>
          <cell r="H311">
            <v>164246335</v>
          </cell>
          <cell r="I311">
            <v>523380</v>
          </cell>
          <cell r="J311">
            <v>163681870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21240615</v>
          </cell>
          <cell r="G313">
            <v>1965</v>
          </cell>
          <cell r="H313">
            <v>22668150</v>
          </cell>
          <cell r="I313">
            <v>1440</v>
          </cell>
          <cell r="J313">
            <v>21886740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133077</v>
          </cell>
          <cell r="F314">
            <v>54795417</v>
          </cell>
          <cell r="G314">
            <v>133242</v>
          </cell>
          <cell r="H314">
            <v>68871137</v>
          </cell>
          <cell r="I314">
            <v>190241</v>
          </cell>
          <cell r="J314">
            <v>72124001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21936</v>
          </cell>
          <cell r="F315">
            <v>12029632</v>
          </cell>
          <cell r="G315">
            <v>11101</v>
          </cell>
          <cell r="H315">
            <v>15237421</v>
          </cell>
          <cell r="I315">
            <v>1170</v>
          </cell>
          <cell r="J315">
            <v>21813025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26615069</v>
          </cell>
          <cell r="H316">
            <v>28450591</v>
          </cell>
          <cell r="J316">
            <v>27532830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270</v>
          </cell>
          <cell r="F317">
            <v>11925525</v>
          </cell>
          <cell r="G317">
            <v>420</v>
          </cell>
          <cell r="H317">
            <v>14729505</v>
          </cell>
          <cell r="J317">
            <v>14531250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36059</v>
          </cell>
          <cell r="F318">
            <v>10058341</v>
          </cell>
          <cell r="G318">
            <v>37861</v>
          </cell>
          <cell r="H318">
            <v>7689578</v>
          </cell>
          <cell r="I318">
            <v>41568</v>
          </cell>
          <cell r="J318">
            <v>6377770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94527</v>
          </cell>
          <cell r="F319">
            <v>150583364</v>
          </cell>
          <cell r="G319">
            <v>91845</v>
          </cell>
          <cell r="H319">
            <v>159210733</v>
          </cell>
          <cell r="I319">
            <v>123119</v>
          </cell>
          <cell r="J319">
            <v>153961010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42693</v>
          </cell>
          <cell r="F320">
            <v>127865009</v>
          </cell>
          <cell r="G320">
            <v>37335</v>
          </cell>
          <cell r="H320">
            <v>136777660</v>
          </cell>
          <cell r="I320">
            <v>66509</v>
          </cell>
          <cell r="J320">
            <v>132873030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3849112</v>
          </cell>
          <cell r="H321">
            <v>4114568</v>
          </cell>
          <cell r="J321">
            <v>3981840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78165</v>
          </cell>
          <cell r="F322">
            <v>7784083</v>
          </cell>
          <cell r="G322">
            <v>51060</v>
          </cell>
          <cell r="H322">
            <v>7507827</v>
          </cell>
          <cell r="I322">
            <v>39747</v>
          </cell>
          <cell r="J322">
            <v>6416249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31917835</v>
          </cell>
          <cell r="H323">
            <v>34119065</v>
          </cell>
          <cell r="J323">
            <v>33018450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675318</v>
          </cell>
          <cell r="F324">
            <v>95324768</v>
          </cell>
          <cell r="G324">
            <v>619611</v>
          </cell>
          <cell r="H324">
            <v>152674924</v>
          </cell>
          <cell r="I324">
            <v>689323</v>
          </cell>
          <cell r="J324">
            <v>162317243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F325">
            <v>9277846</v>
          </cell>
          <cell r="G325">
            <v>4465</v>
          </cell>
          <cell r="H325">
            <v>11690653</v>
          </cell>
          <cell r="I325">
            <v>21587</v>
          </cell>
          <cell r="J325">
            <v>11524058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57499</v>
          </cell>
          <cell r="F326">
            <v>17994268</v>
          </cell>
          <cell r="G326">
            <v>52460</v>
          </cell>
          <cell r="H326">
            <v>19432479</v>
          </cell>
          <cell r="I326">
            <v>40313</v>
          </cell>
          <cell r="J326">
            <v>17744311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240</v>
          </cell>
          <cell r="F327">
            <v>18922765</v>
          </cell>
          <cell r="H327">
            <v>18727107</v>
          </cell>
          <cell r="I327">
            <v>12752</v>
          </cell>
          <cell r="J327">
            <v>19157556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74942931</v>
          </cell>
          <cell r="H328">
            <v>80111409</v>
          </cell>
          <cell r="J328">
            <v>77527170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33834</v>
          </cell>
          <cell r="F329">
            <v>10942942</v>
          </cell>
          <cell r="G329">
            <v>37063</v>
          </cell>
          <cell r="H329">
            <v>11462441</v>
          </cell>
          <cell r="I329">
            <v>66258</v>
          </cell>
          <cell r="J329">
            <v>11280332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E330">
            <v>30008</v>
          </cell>
          <cell r="F330">
            <v>67732143</v>
          </cell>
          <cell r="G330">
            <v>549</v>
          </cell>
          <cell r="H330">
            <v>74085585</v>
          </cell>
          <cell r="I330">
            <v>5</v>
          </cell>
          <cell r="J330">
            <v>71692274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4542531</v>
          </cell>
          <cell r="H331">
            <v>4855809</v>
          </cell>
          <cell r="J331">
            <v>4699170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9964</v>
          </cell>
          <cell r="F332">
            <v>189067602</v>
          </cell>
          <cell r="G332">
            <v>13137</v>
          </cell>
          <cell r="H332">
            <v>205892459</v>
          </cell>
          <cell r="I332">
            <v>10552</v>
          </cell>
          <cell r="J332">
            <v>214508369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34771261</v>
          </cell>
          <cell r="H333">
            <v>37169279</v>
          </cell>
          <cell r="J333">
            <v>35970270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12287300</v>
          </cell>
          <cell r="H334">
            <v>13134700</v>
          </cell>
          <cell r="J334">
            <v>12711000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7888203</v>
          </cell>
          <cell r="H335">
            <v>8432217</v>
          </cell>
          <cell r="J335">
            <v>8160210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104210</v>
          </cell>
          <cell r="F336">
            <v>156548348</v>
          </cell>
          <cell r="G336">
            <v>141376</v>
          </cell>
          <cell r="H336">
            <v>210561828</v>
          </cell>
          <cell r="I336">
            <v>174406</v>
          </cell>
          <cell r="J336">
            <v>211090416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9028</v>
          </cell>
          <cell r="F337">
            <v>56280723</v>
          </cell>
          <cell r="G337">
            <v>11092</v>
          </cell>
          <cell r="H337">
            <v>62001901</v>
          </cell>
          <cell r="I337">
            <v>13267</v>
          </cell>
          <cell r="J337">
            <v>61226022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7845892</v>
          </cell>
          <cell r="H338">
            <v>8386988</v>
          </cell>
          <cell r="J338">
            <v>8116440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29183512</v>
          </cell>
          <cell r="H339">
            <v>31196168</v>
          </cell>
          <cell r="J339">
            <v>30189840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63708621</v>
          </cell>
          <cell r="H340">
            <v>68102319</v>
          </cell>
          <cell r="J340">
            <v>65905470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5953033</v>
          </cell>
          <cell r="H341">
            <v>6363587</v>
          </cell>
          <cell r="J341">
            <v>6158310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36368</v>
          </cell>
          <cell r="F342">
            <v>47063283</v>
          </cell>
          <cell r="G342">
            <v>8234</v>
          </cell>
          <cell r="H342">
            <v>48346881</v>
          </cell>
          <cell r="I342">
            <v>60</v>
          </cell>
          <cell r="J342">
            <v>46206630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38304</v>
          </cell>
          <cell r="F343">
            <v>13801964</v>
          </cell>
          <cell r="G343">
            <v>39195</v>
          </cell>
          <cell r="H343">
            <v>19363020</v>
          </cell>
          <cell r="I343">
            <v>46001</v>
          </cell>
          <cell r="J343">
            <v>22332162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F344">
            <v>890739147</v>
          </cell>
          <cell r="G344">
            <v>2</v>
          </cell>
          <cell r="H344">
            <v>952169403</v>
          </cell>
          <cell r="I344">
            <v>1</v>
          </cell>
          <cell r="J344">
            <v>921454229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70936</v>
          </cell>
          <cell r="F345">
            <v>59259520</v>
          </cell>
          <cell r="G345">
            <v>65574</v>
          </cell>
          <cell r="H345">
            <v>62569995</v>
          </cell>
          <cell r="I345">
            <v>82474</v>
          </cell>
          <cell r="J345">
            <v>61091027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107746</v>
          </cell>
          <cell r="F346">
            <v>27688914</v>
          </cell>
          <cell r="G346">
            <v>146986</v>
          </cell>
          <cell r="H346">
            <v>32635719</v>
          </cell>
          <cell r="I346">
            <v>145195</v>
          </cell>
          <cell r="J346">
            <v>27834259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21382</v>
          </cell>
          <cell r="F347">
            <v>43282824</v>
          </cell>
          <cell r="G347">
            <v>21295</v>
          </cell>
          <cell r="H347">
            <v>45621972</v>
          </cell>
          <cell r="I347">
            <v>19718</v>
          </cell>
          <cell r="J347">
            <v>47341497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80007</v>
          </cell>
          <cell r="F348">
            <v>27509729</v>
          </cell>
          <cell r="G348">
            <v>62228</v>
          </cell>
          <cell r="H348">
            <v>28222636</v>
          </cell>
          <cell r="I348">
            <v>121689</v>
          </cell>
          <cell r="J348">
            <v>34157199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63143</v>
          </cell>
          <cell r="F349">
            <v>129234566</v>
          </cell>
          <cell r="G349">
            <v>57998</v>
          </cell>
          <cell r="H349">
            <v>137314006</v>
          </cell>
          <cell r="I349">
            <v>73812</v>
          </cell>
          <cell r="J349">
            <v>134124793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36547330</v>
          </cell>
          <cell r="H350">
            <v>41545115</v>
          </cell>
          <cell r="J350">
            <v>40204950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1090</v>
          </cell>
          <cell r="F351">
            <v>11014031</v>
          </cell>
          <cell r="G351">
            <v>1440</v>
          </cell>
          <cell r="H351">
            <v>20261679</v>
          </cell>
          <cell r="I351">
            <v>1290</v>
          </cell>
          <cell r="J351">
            <v>20214510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63123934</v>
          </cell>
          <cell r="H352">
            <v>61220970</v>
          </cell>
          <cell r="J352">
            <v>59246100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901298</v>
          </cell>
          <cell r="F353">
            <v>183886320</v>
          </cell>
          <cell r="G353">
            <v>1047829</v>
          </cell>
          <cell r="H353">
            <v>209460730</v>
          </cell>
          <cell r="I353">
            <v>1261122</v>
          </cell>
          <cell r="J353">
            <v>200866156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8293</v>
          </cell>
          <cell r="F354">
            <v>2723108</v>
          </cell>
          <cell r="G354">
            <v>5933</v>
          </cell>
          <cell r="H354">
            <v>7182943</v>
          </cell>
          <cell r="I354">
            <v>7935</v>
          </cell>
          <cell r="J354">
            <v>9860038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18302</v>
          </cell>
          <cell r="F355">
            <v>7659877</v>
          </cell>
          <cell r="G355">
            <v>22146</v>
          </cell>
          <cell r="H355">
            <v>10400826</v>
          </cell>
          <cell r="I355">
            <v>19781</v>
          </cell>
          <cell r="J355">
            <v>10103768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65853</v>
          </cell>
          <cell r="F356">
            <v>17917574</v>
          </cell>
          <cell r="G356">
            <v>71920</v>
          </cell>
          <cell r="H356">
            <v>19947249</v>
          </cell>
          <cell r="I356">
            <v>81287</v>
          </cell>
          <cell r="J356">
            <v>18837430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42066</v>
          </cell>
          <cell r="F357">
            <v>249095111</v>
          </cell>
          <cell r="G357">
            <v>7856</v>
          </cell>
          <cell r="H357">
            <v>266500078</v>
          </cell>
          <cell r="I357">
            <v>32206</v>
          </cell>
          <cell r="J357">
            <v>258071164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975459</v>
          </cell>
          <cell r="F358">
            <v>146795738</v>
          </cell>
          <cell r="G358">
            <v>939339</v>
          </cell>
          <cell r="H358">
            <v>161705185</v>
          </cell>
          <cell r="I358">
            <v>1022097</v>
          </cell>
          <cell r="J358">
            <v>167229474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23687</v>
          </cell>
          <cell r="F359">
            <v>8314896</v>
          </cell>
          <cell r="G359">
            <v>20418</v>
          </cell>
          <cell r="H359">
            <v>10250594</v>
          </cell>
          <cell r="I359">
            <v>27051</v>
          </cell>
          <cell r="J359">
            <v>9875396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64714</v>
          </cell>
          <cell r="F360">
            <v>7085901</v>
          </cell>
          <cell r="G360">
            <v>77656</v>
          </cell>
          <cell r="H360">
            <v>8082558</v>
          </cell>
          <cell r="I360">
            <v>57543</v>
          </cell>
          <cell r="J360">
            <v>6792910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11659131</v>
          </cell>
          <cell r="H361">
            <v>12463209</v>
          </cell>
          <cell r="J361">
            <v>12061170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25759</v>
          </cell>
          <cell r="F362">
            <v>2968704</v>
          </cell>
          <cell r="G362">
            <v>37215</v>
          </cell>
          <cell r="H362">
            <v>4000732</v>
          </cell>
          <cell r="I362">
            <v>45161</v>
          </cell>
          <cell r="J362">
            <v>5753080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2278</v>
          </cell>
          <cell r="F363">
            <v>17146085</v>
          </cell>
          <cell r="G363">
            <v>28736</v>
          </cell>
          <cell r="H363">
            <v>35866618</v>
          </cell>
          <cell r="I363">
            <v>21918</v>
          </cell>
          <cell r="J363">
            <v>36449129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707</v>
          </cell>
          <cell r="F365">
            <v>6903853</v>
          </cell>
          <cell r="G365">
            <v>4235</v>
          </cell>
          <cell r="H365">
            <v>7749260</v>
          </cell>
          <cell r="I365">
            <v>2104</v>
          </cell>
          <cell r="J365">
            <v>6455607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3602</v>
          </cell>
          <cell r="F366">
            <v>15078992</v>
          </cell>
          <cell r="G366">
            <v>3320</v>
          </cell>
          <cell r="H366">
            <v>16113740</v>
          </cell>
          <cell r="I366">
            <v>2148</v>
          </cell>
          <cell r="J366">
            <v>16603071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44685</v>
          </cell>
          <cell r="F367">
            <v>6796090</v>
          </cell>
          <cell r="G367">
            <v>19441</v>
          </cell>
          <cell r="H367">
            <v>7371990</v>
          </cell>
          <cell r="I367">
            <v>42990</v>
          </cell>
          <cell r="J367">
            <v>9614946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24016350</v>
          </cell>
          <cell r="H368">
            <v>25672650</v>
          </cell>
          <cell r="J368">
            <v>24844500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157681178</v>
          </cell>
          <cell r="H369">
            <v>168555742</v>
          </cell>
          <cell r="J369">
            <v>163118460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J370">
            <v>2312617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98110</v>
          </cell>
          <cell r="F371">
            <v>15685708</v>
          </cell>
          <cell r="G371">
            <v>69568</v>
          </cell>
          <cell r="H371">
            <v>16428195</v>
          </cell>
          <cell r="I371">
            <v>79520</v>
          </cell>
          <cell r="J371">
            <v>15237379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160549</v>
          </cell>
          <cell r="F372">
            <v>727026700</v>
          </cell>
          <cell r="G372">
            <v>174970</v>
          </cell>
          <cell r="H372">
            <v>778131034</v>
          </cell>
          <cell r="I372">
            <v>223174</v>
          </cell>
          <cell r="J372">
            <v>756994820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1055</v>
          </cell>
          <cell r="F373">
            <v>66277495</v>
          </cell>
          <cell r="G373">
            <v>1182</v>
          </cell>
          <cell r="H373">
            <v>76013233</v>
          </cell>
          <cell r="I373">
            <v>1437</v>
          </cell>
          <cell r="J373">
            <v>74549593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95199</v>
          </cell>
          <cell r="F374">
            <v>360326125</v>
          </cell>
          <cell r="G374">
            <v>64434</v>
          </cell>
          <cell r="H374">
            <v>5362754</v>
          </cell>
          <cell r="I374">
            <v>87946</v>
          </cell>
          <cell r="J374">
            <v>8184118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506137</v>
          </cell>
          <cell r="H375">
            <v>541043</v>
          </cell>
          <cell r="J375">
            <v>523590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E376">
            <v>937</v>
          </cell>
          <cell r="F376">
            <v>4606180</v>
          </cell>
          <cell r="G376">
            <v>154</v>
          </cell>
          <cell r="H376">
            <v>4896651</v>
          </cell>
          <cell r="I376">
            <v>3</v>
          </cell>
          <cell r="J376">
            <v>4736103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247166</v>
          </cell>
          <cell r="F377">
            <v>64180491</v>
          </cell>
          <cell r="G377">
            <v>229667</v>
          </cell>
          <cell r="H377">
            <v>65792939</v>
          </cell>
          <cell r="I377">
            <v>269891</v>
          </cell>
          <cell r="J377">
            <v>60079030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58937</v>
          </cell>
          <cell r="F378">
            <v>8111134</v>
          </cell>
          <cell r="G378">
            <v>60815</v>
          </cell>
          <cell r="H378">
            <v>8798615</v>
          </cell>
          <cell r="I378">
            <v>70683</v>
          </cell>
          <cell r="J378">
            <v>10125775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7452</v>
          </cell>
          <cell r="F379">
            <v>1930107</v>
          </cell>
          <cell r="G379">
            <v>13405</v>
          </cell>
          <cell r="H379">
            <v>2941990</v>
          </cell>
          <cell r="I379">
            <v>14578</v>
          </cell>
          <cell r="J379">
            <v>4202231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64358</v>
          </cell>
          <cell r="F380">
            <v>64615307</v>
          </cell>
          <cell r="G380">
            <v>38124</v>
          </cell>
          <cell r="H380">
            <v>67279577</v>
          </cell>
          <cell r="I380">
            <v>32631</v>
          </cell>
          <cell r="J380">
            <v>63976213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2228157</v>
          </cell>
          <cell r="H381">
            <v>2381823</v>
          </cell>
          <cell r="J381">
            <v>2304990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16304</v>
          </cell>
          <cell r="F382">
            <v>18496332</v>
          </cell>
          <cell r="G382">
            <v>12604</v>
          </cell>
          <cell r="H382">
            <v>19317092</v>
          </cell>
          <cell r="I382">
            <v>27679</v>
          </cell>
          <cell r="J382">
            <v>20906088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45038711</v>
          </cell>
          <cell r="H383">
            <v>48144829</v>
          </cell>
          <cell r="J383">
            <v>46591770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37054</v>
          </cell>
          <cell r="F384">
            <v>14969676</v>
          </cell>
          <cell r="G384">
            <v>35353</v>
          </cell>
          <cell r="H384">
            <v>12730374</v>
          </cell>
          <cell r="I384">
            <v>45339</v>
          </cell>
          <cell r="J384">
            <v>15255362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48510620</v>
          </cell>
          <cell r="H385">
            <v>51856180</v>
          </cell>
          <cell r="J385">
            <v>50183400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7123</v>
          </cell>
          <cell r="F387">
            <v>20150116</v>
          </cell>
          <cell r="G387">
            <v>9442</v>
          </cell>
          <cell r="H387">
            <v>21713650</v>
          </cell>
          <cell r="I387">
            <v>12642</v>
          </cell>
          <cell r="J387">
            <v>22355626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24012</v>
          </cell>
          <cell r="F388">
            <v>33437863</v>
          </cell>
          <cell r="G388">
            <v>34506</v>
          </cell>
          <cell r="H388">
            <v>34726593</v>
          </cell>
          <cell r="I388">
            <v>38078</v>
          </cell>
          <cell r="J388">
            <v>32472841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12047</v>
          </cell>
          <cell r="F389">
            <v>23920001</v>
          </cell>
          <cell r="G389">
            <v>319128</v>
          </cell>
          <cell r="H389">
            <v>16904262</v>
          </cell>
          <cell r="I389">
            <v>35816</v>
          </cell>
          <cell r="J389">
            <v>15178766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711</v>
          </cell>
          <cell r="F390">
            <v>41149045</v>
          </cell>
          <cell r="G390">
            <v>152</v>
          </cell>
          <cell r="H390">
            <v>43966048</v>
          </cell>
          <cell r="J390">
            <v>42547200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171541</v>
          </cell>
          <cell r="F391">
            <v>9928709</v>
          </cell>
          <cell r="G391">
            <v>177164</v>
          </cell>
          <cell r="H391">
            <v>12905322</v>
          </cell>
          <cell r="I391">
            <v>197636</v>
          </cell>
          <cell r="J391">
            <v>12350302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13203</v>
          </cell>
          <cell r="F392">
            <v>6334259</v>
          </cell>
          <cell r="G392">
            <v>21783</v>
          </cell>
          <cell r="H392">
            <v>9704347</v>
          </cell>
          <cell r="I392">
            <v>28022</v>
          </cell>
          <cell r="J392">
            <v>7765836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70741</v>
          </cell>
          <cell r="F393">
            <v>66479008</v>
          </cell>
          <cell r="G393">
            <v>73205</v>
          </cell>
          <cell r="H393">
            <v>73261828</v>
          </cell>
          <cell r="I393">
            <v>79957</v>
          </cell>
          <cell r="J393">
            <v>73451009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199761</v>
          </cell>
          <cell r="F394">
            <v>445019711</v>
          </cell>
          <cell r="G394">
            <v>165509</v>
          </cell>
          <cell r="H394">
            <v>472358087</v>
          </cell>
          <cell r="I394">
            <v>147926</v>
          </cell>
          <cell r="J394">
            <v>477813984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3696</v>
          </cell>
          <cell r="F395">
            <v>19063947</v>
          </cell>
          <cell r="G395">
            <v>1249</v>
          </cell>
          <cell r="H395">
            <v>21226378</v>
          </cell>
          <cell r="I395">
            <v>11513</v>
          </cell>
          <cell r="J395">
            <v>20332290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31775010</v>
          </cell>
          <cell r="H396">
            <v>37026090</v>
          </cell>
          <cell r="J396">
            <v>35831700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65282</v>
          </cell>
          <cell r="F397">
            <v>26918512</v>
          </cell>
          <cell r="G397">
            <v>37103</v>
          </cell>
          <cell r="H397">
            <v>29377285</v>
          </cell>
          <cell r="I397">
            <v>21959</v>
          </cell>
          <cell r="J397">
            <v>30841459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12902274</v>
          </cell>
          <cell r="H398">
            <v>13792086</v>
          </cell>
          <cell r="J398">
            <v>13347180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41617</v>
          </cell>
          <cell r="F399">
            <v>46749827</v>
          </cell>
          <cell r="G399">
            <v>45186</v>
          </cell>
          <cell r="H399">
            <v>59158376</v>
          </cell>
          <cell r="I399">
            <v>52851</v>
          </cell>
          <cell r="J399">
            <v>46508379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91477</v>
          </cell>
          <cell r="F400">
            <v>14113352</v>
          </cell>
          <cell r="G400">
            <v>76598</v>
          </cell>
          <cell r="H400">
            <v>20533490</v>
          </cell>
          <cell r="I400">
            <v>93917</v>
          </cell>
          <cell r="J400">
            <v>20166584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23541</v>
          </cell>
          <cell r="F401">
            <v>105174707</v>
          </cell>
          <cell r="G401">
            <v>15804</v>
          </cell>
          <cell r="H401">
            <v>113575822</v>
          </cell>
          <cell r="I401">
            <v>18662</v>
          </cell>
          <cell r="J401">
            <v>107061168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1630873</v>
          </cell>
          <cell r="H402">
            <v>1743347</v>
          </cell>
          <cell r="J402">
            <v>1687110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1814965</v>
          </cell>
          <cell r="H403">
            <v>1940135</v>
          </cell>
          <cell r="J403">
            <v>1877550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16888991</v>
          </cell>
          <cell r="H404">
            <v>18053749</v>
          </cell>
          <cell r="J404">
            <v>17471370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19852</v>
          </cell>
          <cell r="F405">
            <v>2838496</v>
          </cell>
          <cell r="G405">
            <v>7339</v>
          </cell>
          <cell r="H405">
            <v>1864245</v>
          </cell>
          <cell r="I405">
            <v>12368</v>
          </cell>
          <cell r="J405">
            <v>979385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7783107</v>
          </cell>
          <cell r="H406">
            <v>8319873</v>
          </cell>
          <cell r="J406">
            <v>8051490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15892899</v>
          </cell>
          <cell r="H407">
            <v>16988961</v>
          </cell>
          <cell r="J407">
            <v>16440930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20426527</v>
          </cell>
          <cell r="H408">
            <v>21835253</v>
          </cell>
          <cell r="J408">
            <v>21130890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43416</v>
          </cell>
          <cell r="F409">
            <v>61751769</v>
          </cell>
          <cell r="G409">
            <v>35205</v>
          </cell>
          <cell r="H409">
            <v>67576534</v>
          </cell>
          <cell r="I409">
            <v>32042</v>
          </cell>
          <cell r="J409">
            <v>65914874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E410">
            <v>16223</v>
          </cell>
          <cell r="F410">
            <v>6545084</v>
          </cell>
          <cell r="G410">
            <v>1567</v>
          </cell>
          <cell r="H410">
            <v>6785927</v>
          </cell>
          <cell r="I410">
            <v>16885</v>
          </cell>
          <cell r="J410">
            <v>7119127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1426481</v>
          </cell>
          <cell r="H411">
            <v>3259560</v>
          </cell>
          <cell r="J411">
            <v>6539263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42286176</v>
          </cell>
          <cell r="H412">
            <v>45215464</v>
          </cell>
          <cell r="J412">
            <v>43783320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4744487</v>
          </cell>
          <cell r="H413">
            <v>5071693</v>
          </cell>
          <cell r="J413">
            <v>4908090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94355</v>
          </cell>
          <cell r="F414">
            <v>660973180</v>
          </cell>
          <cell r="G414">
            <v>111166</v>
          </cell>
          <cell r="H414">
            <v>706652357</v>
          </cell>
          <cell r="I414">
            <v>135216</v>
          </cell>
          <cell r="J414">
            <v>691018697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29777983</v>
          </cell>
          <cell r="H415">
            <v>31831637</v>
          </cell>
          <cell r="J415">
            <v>30804810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22618608</v>
          </cell>
          <cell r="H417">
            <v>24178512</v>
          </cell>
          <cell r="J417">
            <v>23398560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91835</v>
          </cell>
          <cell r="F418">
            <v>12762565</v>
          </cell>
          <cell r="G418">
            <v>79597</v>
          </cell>
          <cell r="H418">
            <v>12913233</v>
          </cell>
          <cell r="I418">
            <v>81556</v>
          </cell>
          <cell r="J418">
            <v>12521938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7830</v>
          </cell>
          <cell r="H419">
            <v>8370</v>
          </cell>
          <cell r="J419">
            <v>8100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5341</v>
          </cell>
          <cell r="F420">
            <v>3345338</v>
          </cell>
          <cell r="G420">
            <v>8580</v>
          </cell>
          <cell r="H420">
            <v>4159646</v>
          </cell>
          <cell r="I420">
            <v>2935</v>
          </cell>
          <cell r="J420">
            <v>3815522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22182042</v>
          </cell>
          <cell r="H421">
            <v>24031079</v>
          </cell>
          <cell r="J421">
            <v>23613147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78135</v>
          </cell>
          <cell r="F422">
            <v>15500126</v>
          </cell>
          <cell r="G422">
            <v>19423</v>
          </cell>
          <cell r="H422">
            <v>6493418</v>
          </cell>
          <cell r="I422">
            <v>22499</v>
          </cell>
          <cell r="J422">
            <v>3929664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30488483</v>
          </cell>
          <cell r="H423">
            <v>32591137</v>
          </cell>
          <cell r="J423">
            <v>31539810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162189</v>
          </cell>
          <cell r="F424">
            <v>1503963074</v>
          </cell>
          <cell r="G424">
            <v>115701</v>
          </cell>
          <cell r="H424">
            <v>1742549857</v>
          </cell>
          <cell r="I424">
            <v>209217</v>
          </cell>
          <cell r="J424">
            <v>1662455870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42451795</v>
          </cell>
          <cell r="H425">
            <v>45379505</v>
          </cell>
          <cell r="J425">
            <v>43915650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720</v>
          </cell>
          <cell r="F426">
            <v>10254221</v>
          </cell>
          <cell r="G426">
            <v>1740</v>
          </cell>
          <cell r="H426">
            <v>10913659</v>
          </cell>
          <cell r="I426">
            <v>27780</v>
          </cell>
          <cell r="J426">
            <v>11841097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37725404</v>
          </cell>
          <cell r="H427">
            <v>40327156</v>
          </cell>
          <cell r="J427">
            <v>39026280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12024</v>
          </cell>
          <cell r="F428">
            <v>88569798</v>
          </cell>
          <cell r="G428">
            <v>17290</v>
          </cell>
          <cell r="H428">
            <v>97464226</v>
          </cell>
          <cell r="I428">
            <v>28760</v>
          </cell>
          <cell r="J428">
            <v>93776956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90</v>
          </cell>
          <cell r="F429">
            <v>39474791</v>
          </cell>
          <cell r="G429">
            <v>9073</v>
          </cell>
          <cell r="H429">
            <v>42102550</v>
          </cell>
          <cell r="I429">
            <v>14511</v>
          </cell>
          <cell r="J429">
            <v>40310189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55272</v>
          </cell>
          <cell r="F430">
            <v>5957061</v>
          </cell>
          <cell r="G430">
            <v>47111</v>
          </cell>
          <cell r="H430">
            <v>6602370</v>
          </cell>
          <cell r="I430">
            <v>70343</v>
          </cell>
          <cell r="J430">
            <v>6727001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32283</v>
          </cell>
          <cell r="F431">
            <v>16120226</v>
          </cell>
          <cell r="G431">
            <v>23307</v>
          </cell>
          <cell r="H431">
            <v>16737516</v>
          </cell>
          <cell r="I431">
            <v>31643</v>
          </cell>
          <cell r="J431">
            <v>17797663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45136</v>
          </cell>
          <cell r="F432">
            <v>2964383</v>
          </cell>
          <cell r="G432">
            <v>37867</v>
          </cell>
          <cell r="H432">
            <v>3822645</v>
          </cell>
          <cell r="I432">
            <v>43242</v>
          </cell>
          <cell r="J432">
            <v>3229113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36992110</v>
          </cell>
          <cell r="H433">
            <v>39543290</v>
          </cell>
          <cell r="J433">
            <v>38267700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153783</v>
          </cell>
          <cell r="F434">
            <v>10934121</v>
          </cell>
          <cell r="G434">
            <v>206545</v>
          </cell>
          <cell r="H434">
            <v>16064874</v>
          </cell>
          <cell r="I434">
            <v>259608</v>
          </cell>
          <cell r="J434">
            <v>20904116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246849</v>
          </cell>
          <cell r="F435">
            <v>63883845</v>
          </cell>
          <cell r="G435">
            <v>243210</v>
          </cell>
          <cell r="H435">
            <v>66416199</v>
          </cell>
          <cell r="I435">
            <v>267416</v>
          </cell>
          <cell r="J435">
            <v>61377577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41036</v>
          </cell>
          <cell r="F436">
            <v>36568162</v>
          </cell>
          <cell r="G436">
            <v>37967</v>
          </cell>
          <cell r="H436">
            <v>40870248</v>
          </cell>
          <cell r="I436">
            <v>37957</v>
          </cell>
          <cell r="J436">
            <v>51298819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232206</v>
          </cell>
          <cell r="F437">
            <v>149254800</v>
          </cell>
          <cell r="G437">
            <v>220041</v>
          </cell>
          <cell r="H437">
            <v>157815921</v>
          </cell>
          <cell r="I437">
            <v>193540</v>
          </cell>
          <cell r="J437">
            <v>145087342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1500</v>
          </cell>
          <cell r="F438">
            <v>14973940</v>
          </cell>
          <cell r="G438">
            <v>1380</v>
          </cell>
          <cell r="H438">
            <v>15958490</v>
          </cell>
          <cell r="I438">
            <v>1531</v>
          </cell>
          <cell r="J438">
            <v>15913662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2238162</v>
          </cell>
          <cell r="H439">
            <v>2392518</v>
          </cell>
          <cell r="J439">
            <v>2315340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5208400</v>
          </cell>
          <cell r="H440">
            <v>5567600</v>
          </cell>
          <cell r="J440">
            <v>5388000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22218</v>
          </cell>
          <cell r="F441">
            <v>34246506</v>
          </cell>
          <cell r="G441">
            <v>25333</v>
          </cell>
          <cell r="H441">
            <v>40680269</v>
          </cell>
          <cell r="I441">
            <v>39624</v>
          </cell>
          <cell r="J441">
            <v>43157494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10414132</v>
          </cell>
          <cell r="H442">
            <v>11132348</v>
          </cell>
          <cell r="J442">
            <v>10773240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55107</v>
          </cell>
          <cell r="F443">
            <v>8990230</v>
          </cell>
          <cell r="G443">
            <v>29302</v>
          </cell>
          <cell r="H443">
            <v>17511818</v>
          </cell>
          <cell r="I443">
            <v>17427</v>
          </cell>
          <cell r="J443">
            <v>16152631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450</v>
          </cell>
          <cell r="F444">
            <v>119788210</v>
          </cell>
          <cell r="G444">
            <v>1649</v>
          </cell>
          <cell r="H444">
            <v>128444294</v>
          </cell>
          <cell r="I444">
            <v>836</v>
          </cell>
          <cell r="J444">
            <v>125004184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48327</v>
          </cell>
          <cell r="F445">
            <v>13807497</v>
          </cell>
          <cell r="G445">
            <v>37364</v>
          </cell>
          <cell r="H445">
            <v>18005697</v>
          </cell>
          <cell r="I445">
            <v>80539</v>
          </cell>
          <cell r="J445">
            <v>19666463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7734</v>
          </cell>
          <cell r="F446">
            <v>33904910</v>
          </cell>
          <cell r="G446">
            <v>3053</v>
          </cell>
          <cell r="H446">
            <v>36132317</v>
          </cell>
          <cell r="I446">
            <v>2013</v>
          </cell>
          <cell r="J446">
            <v>40284146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150948</v>
          </cell>
          <cell r="F447">
            <v>3743880173</v>
          </cell>
          <cell r="G447">
            <v>162229</v>
          </cell>
          <cell r="H447">
            <v>4003754911</v>
          </cell>
          <cell r="I447">
            <v>156719</v>
          </cell>
          <cell r="J447">
            <v>3870499140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71297</v>
          </cell>
          <cell r="F448">
            <v>2990599</v>
          </cell>
          <cell r="G448">
            <v>68701</v>
          </cell>
          <cell r="H448">
            <v>1869491</v>
          </cell>
          <cell r="I448">
            <v>111660</v>
          </cell>
          <cell r="J448">
            <v>2761973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72575</v>
          </cell>
          <cell r="F449">
            <v>15568695</v>
          </cell>
          <cell r="G449">
            <v>10031</v>
          </cell>
          <cell r="H449">
            <v>15554155</v>
          </cell>
          <cell r="I449">
            <v>14632</v>
          </cell>
          <cell r="J449">
            <v>14785181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24121</v>
          </cell>
          <cell r="F450">
            <v>19379295</v>
          </cell>
          <cell r="G450">
            <v>15224</v>
          </cell>
          <cell r="H450">
            <v>20099033</v>
          </cell>
          <cell r="I450">
            <v>58591</v>
          </cell>
          <cell r="J450">
            <v>20193029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167839182</v>
          </cell>
          <cell r="H451">
            <v>179414298</v>
          </cell>
          <cell r="J451">
            <v>173626740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1653435</v>
          </cell>
          <cell r="H452">
            <v>1767465</v>
          </cell>
          <cell r="J452">
            <v>1710450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E453">
            <v>1260</v>
          </cell>
          <cell r="F453">
            <v>3018293</v>
          </cell>
          <cell r="G453">
            <v>170</v>
          </cell>
          <cell r="H453">
            <v>3206247</v>
          </cell>
          <cell r="J453">
            <v>3101010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16971235</v>
          </cell>
          <cell r="H454">
            <v>18141665</v>
          </cell>
          <cell r="J454">
            <v>17556450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31054</v>
          </cell>
          <cell r="F455">
            <v>5222936</v>
          </cell>
          <cell r="G455">
            <v>25946</v>
          </cell>
          <cell r="H455">
            <v>6386450</v>
          </cell>
          <cell r="I455">
            <v>30787</v>
          </cell>
          <cell r="J455">
            <v>5698009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196034</v>
          </cell>
          <cell r="F456">
            <v>4491430678</v>
          </cell>
          <cell r="G456">
            <v>166279</v>
          </cell>
          <cell r="H456">
            <v>4796925095</v>
          </cell>
          <cell r="I456">
            <v>201140</v>
          </cell>
          <cell r="J456">
            <v>4640642542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23886227</v>
          </cell>
          <cell r="H457">
            <v>25533553</v>
          </cell>
          <cell r="J457">
            <v>24709890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237792</v>
          </cell>
          <cell r="F458">
            <v>21940414</v>
          </cell>
          <cell r="G458">
            <v>218139</v>
          </cell>
          <cell r="H458">
            <v>18590229</v>
          </cell>
          <cell r="I458">
            <v>223048</v>
          </cell>
          <cell r="J458">
            <v>14215379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4393036</v>
          </cell>
          <cell r="H459">
            <v>4696004</v>
          </cell>
          <cell r="J459">
            <v>4544520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19484</v>
          </cell>
          <cell r="F460">
            <v>9491268</v>
          </cell>
          <cell r="G460">
            <v>28667</v>
          </cell>
          <cell r="H460">
            <v>12949296</v>
          </cell>
          <cell r="I460">
            <v>31306</v>
          </cell>
          <cell r="J460">
            <v>14702002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33220</v>
          </cell>
          <cell r="F461">
            <v>17508825</v>
          </cell>
          <cell r="G461">
            <v>21157</v>
          </cell>
          <cell r="H461">
            <v>14021400</v>
          </cell>
          <cell r="I461">
            <v>35497</v>
          </cell>
          <cell r="J461">
            <v>14500176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61528</v>
          </cell>
          <cell r="F462">
            <v>2644385</v>
          </cell>
          <cell r="G462">
            <v>94457</v>
          </cell>
          <cell r="H462">
            <v>3404925</v>
          </cell>
          <cell r="I462">
            <v>82371</v>
          </cell>
          <cell r="J462">
            <v>3236407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16950</v>
          </cell>
          <cell r="F463">
            <v>7897165</v>
          </cell>
          <cell r="G463">
            <v>36740</v>
          </cell>
          <cell r="H463">
            <v>7436116</v>
          </cell>
          <cell r="I463">
            <v>34121</v>
          </cell>
          <cell r="J463">
            <v>7498334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30077</v>
          </cell>
          <cell r="F464">
            <v>23384466</v>
          </cell>
          <cell r="G464">
            <v>58747</v>
          </cell>
          <cell r="H464">
            <v>34046284</v>
          </cell>
          <cell r="I464">
            <v>76209</v>
          </cell>
          <cell r="J464">
            <v>42294597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26377</v>
          </cell>
          <cell r="F465">
            <v>41117974</v>
          </cell>
          <cell r="G465">
            <v>22704</v>
          </cell>
          <cell r="H465">
            <v>44936124</v>
          </cell>
          <cell r="I465">
            <v>25176</v>
          </cell>
          <cell r="J465">
            <v>52205037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17781814</v>
          </cell>
          <cell r="H466">
            <v>19008146</v>
          </cell>
          <cell r="J466">
            <v>18394980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37626</v>
          </cell>
          <cell r="F467">
            <v>44030471</v>
          </cell>
          <cell r="G467">
            <v>63339</v>
          </cell>
          <cell r="H467">
            <v>53898240</v>
          </cell>
          <cell r="I467">
            <v>85261</v>
          </cell>
          <cell r="J467">
            <v>52426876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16399</v>
          </cell>
          <cell r="F468">
            <v>15148126</v>
          </cell>
          <cell r="G468">
            <v>110076</v>
          </cell>
          <cell r="H468">
            <v>14766527</v>
          </cell>
          <cell r="I468">
            <v>11382</v>
          </cell>
          <cell r="J468">
            <v>11862965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13539752</v>
          </cell>
          <cell r="H469">
            <v>14473528</v>
          </cell>
          <cell r="J469">
            <v>14006640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153899118</v>
          </cell>
          <cell r="H470">
            <v>161514866</v>
          </cell>
          <cell r="J470">
            <v>155158790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7301</v>
          </cell>
          <cell r="F471">
            <v>21582496</v>
          </cell>
          <cell r="G471">
            <v>3421</v>
          </cell>
          <cell r="H471">
            <v>22897074</v>
          </cell>
          <cell r="I471">
            <v>818</v>
          </cell>
          <cell r="J471">
            <v>18479847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122287</v>
          </cell>
          <cell r="F472">
            <v>23881458</v>
          </cell>
          <cell r="G472">
            <v>125538</v>
          </cell>
          <cell r="H472">
            <v>32323614</v>
          </cell>
          <cell r="I472">
            <v>125494</v>
          </cell>
          <cell r="J472">
            <v>33273270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35524</v>
          </cell>
          <cell r="F473">
            <v>16297922</v>
          </cell>
          <cell r="G473">
            <v>60</v>
          </cell>
          <cell r="H473">
            <v>17045350</v>
          </cell>
          <cell r="J473">
            <v>17339850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241070475</v>
          </cell>
          <cell r="H474">
            <v>258329113</v>
          </cell>
          <cell r="J474">
            <v>250084425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30546</v>
          </cell>
          <cell r="F475">
            <v>19309455</v>
          </cell>
          <cell r="G475">
            <v>43393</v>
          </cell>
          <cell r="H475">
            <v>20596552</v>
          </cell>
          <cell r="I475">
            <v>80847</v>
          </cell>
          <cell r="J475">
            <v>20721814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916</v>
          </cell>
          <cell r="F476">
            <v>32388141</v>
          </cell>
          <cell r="G476">
            <v>533</v>
          </cell>
          <cell r="H476">
            <v>34887610</v>
          </cell>
          <cell r="I476">
            <v>1366</v>
          </cell>
          <cell r="J476">
            <v>33656221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284852274</v>
          </cell>
          <cell r="H477">
            <v>294685337</v>
          </cell>
          <cell r="J477">
            <v>263619954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49759820</v>
          </cell>
          <cell r="H478">
            <v>53100830</v>
          </cell>
          <cell r="J478">
            <v>51479100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61513</v>
          </cell>
          <cell r="F479">
            <v>56459027</v>
          </cell>
          <cell r="G479">
            <v>60316</v>
          </cell>
          <cell r="H479">
            <v>62629838</v>
          </cell>
          <cell r="I479">
            <v>77966</v>
          </cell>
          <cell r="J479">
            <v>60658868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24060093</v>
          </cell>
          <cell r="G480">
            <v>576</v>
          </cell>
          <cell r="H480">
            <v>27443788</v>
          </cell>
          <cell r="I480">
            <v>959</v>
          </cell>
          <cell r="J480">
            <v>27489589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21130937</v>
          </cell>
          <cell r="H481">
            <v>22588243</v>
          </cell>
          <cell r="J481">
            <v>21859590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26887321</v>
          </cell>
          <cell r="H482">
            <v>28741619</v>
          </cell>
          <cell r="J482">
            <v>27814470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1477347</v>
          </cell>
          <cell r="H483">
            <v>1579233</v>
          </cell>
          <cell r="J483">
            <v>1528290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2805</v>
          </cell>
          <cell r="F484">
            <v>763636739</v>
          </cell>
          <cell r="G484">
            <v>8234</v>
          </cell>
          <cell r="H484">
            <v>813162749</v>
          </cell>
          <cell r="I484">
            <v>10560</v>
          </cell>
          <cell r="J484">
            <v>785217820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305800</v>
          </cell>
          <cell r="F485">
            <v>11908847</v>
          </cell>
          <cell r="G485">
            <v>257911</v>
          </cell>
          <cell r="H485">
            <v>28224233</v>
          </cell>
          <cell r="I485">
            <v>375579</v>
          </cell>
          <cell r="J485">
            <v>31245537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21238</v>
          </cell>
          <cell r="F486">
            <v>19294881</v>
          </cell>
          <cell r="G486">
            <v>29132</v>
          </cell>
          <cell r="H486">
            <v>24076281</v>
          </cell>
          <cell r="I486">
            <v>36124</v>
          </cell>
          <cell r="J486">
            <v>23033024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311716</v>
          </cell>
          <cell r="F487">
            <v>57329055</v>
          </cell>
          <cell r="G487">
            <v>267120</v>
          </cell>
          <cell r="H487">
            <v>93207274</v>
          </cell>
          <cell r="I487">
            <v>309062</v>
          </cell>
          <cell r="J487">
            <v>97151485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15430349</v>
          </cell>
          <cell r="H489">
            <v>16494511</v>
          </cell>
          <cell r="J489">
            <v>15962430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F490">
            <v>233276290</v>
          </cell>
          <cell r="H490">
            <v>249364310</v>
          </cell>
          <cell r="J490">
            <v>243808940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10382377</v>
          </cell>
          <cell r="H491">
            <v>11098403</v>
          </cell>
          <cell r="J491">
            <v>10740390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22399</v>
          </cell>
          <cell r="F492">
            <v>69054495</v>
          </cell>
          <cell r="G492">
            <v>11884</v>
          </cell>
          <cell r="H492">
            <v>72022573</v>
          </cell>
          <cell r="I492">
            <v>2956</v>
          </cell>
          <cell r="J492">
            <v>71553114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22390</v>
          </cell>
          <cell r="F493">
            <v>15789717</v>
          </cell>
          <cell r="G493">
            <v>18208</v>
          </cell>
          <cell r="H493">
            <v>16160842</v>
          </cell>
          <cell r="I493">
            <v>11694</v>
          </cell>
          <cell r="J493">
            <v>15230586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6350</v>
          </cell>
          <cell r="F494">
            <v>1726167</v>
          </cell>
          <cell r="H494">
            <v>1698056</v>
          </cell>
          <cell r="J494">
            <v>1643280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37167</v>
          </cell>
          <cell r="F495">
            <v>11194251</v>
          </cell>
          <cell r="G495">
            <v>16296</v>
          </cell>
          <cell r="H495">
            <v>11020523</v>
          </cell>
          <cell r="I495">
            <v>32729</v>
          </cell>
          <cell r="J495">
            <v>9107330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55411</v>
          </cell>
          <cell r="F496">
            <v>84791176</v>
          </cell>
          <cell r="G496">
            <v>80531</v>
          </cell>
          <cell r="H496">
            <v>105823292</v>
          </cell>
          <cell r="I496">
            <v>79768</v>
          </cell>
          <cell r="J496">
            <v>108725946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35469</v>
          </cell>
          <cell r="F497">
            <v>123578866</v>
          </cell>
          <cell r="G497">
            <v>50499</v>
          </cell>
          <cell r="H497">
            <v>124546555</v>
          </cell>
          <cell r="I497">
            <v>61682</v>
          </cell>
          <cell r="J497">
            <v>122206755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36523</v>
          </cell>
          <cell r="F498">
            <v>140619264</v>
          </cell>
          <cell r="G498">
            <v>32981</v>
          </cell>
          <cell r="H498">
            <v>151620965</v>
          </cell>
          <cell r="I498">
            <v>19884</v>
          </cell>
          <cell r="J498">
            <v>147384735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431340</v>
          </cell>
          <cell r="H499">
            <v>34596</v>
          </cell>
          <cell r="J499">
            <v>33480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1502</v>
          </cell>
          <cell r="F500">
            <v>7583267</v>
          </cell>
          <cell r="G500">
            <v>995</v>
          </cell>
          <cell r="H500">
            <v>8058240</v>
          </cell>
          <cell r="I500">
            <v>420</v>
          </cell>
          <cell r="J500">
            <v>7782120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8836764</v>
          </cell>
          <cell r="H501">
            <v>9446196</v>
          </cell>
          <cell r="J501">
            <v>9141480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141</v>
          </cell>
          <cell r="F502">
            <v>61247798</v>
          </cell>
          <cell r="G502">
            <v>30</v>
          </cell>
          <cell r="H502">
            <v>65471360</v>
          </cell>
          <cell r="I502">
            <v>90</v>
          </cell>
          <cell r="J502">
            <v>63358260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264985151</v>
          </cell>
          <cell r="H503">
            <v>283259989</v>
          </cell>
          <cell r="J503">
            <v>274122570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10479168</v>
          </cell>
          <cell r="G504">
            <v>7679</v>
          </cell>
          <cell r="H504">
            <v>13371651</v>
          </cell>
          <cell r="I504">
            <v>8583</v>
          </cell>
          <cell r="J504">
            <v>13576931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4929449</v>
          </cell>
          <cell r="H505">
            <v>5269411</v>
          </cell>
          <cell r="J505">
            <v>5099430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8244</v>
          </cell>
          <cell r="F506">
            <v>13264816</v>
          </cell>
          <cell r="G506">
            <v>29145</v>
          </cell>
          <cell r="H506">
            <v>15785451</v>
          </cell>
          <cell r="I506">
            <v>25903</v>
          </cell>
          <cell r="J506">
            <v>15084359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28169</v>
          </cell>
          <cell r="F507">
            <v>18523078</v>
          </cell>
          <cell r="G507">
            <v>33118</v>
          </cell>
          <cell r="H507">
            <v>19932803</v>
          </cell>
          <cell r="I507">
            <v>14265</v>
          </cell>
          <cell r="J507">
            <v>16645982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5064154</v>
          </cell>
          <cell r="H508">
            <v>5413406</v>
          </cell>
          <cell r="J508">
            <v>5238780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21527570</v>
          </cell>
          <cell r="H509">
            <v>23012230</v>
          </cell>
          <cell r="J509">
            <v>22269900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8884179</v>
          </cell>
          <cell r="H510">
            <v>9496881</v>
          </cell>
          <cell r="J510">
            <v>9190530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37971</v>
          </cell>
          <cell r="F511">
            <v>80160845</v>
          </cell>
          <cell r="G511">
            <v>37486</v>
          </cell>
          <cell r="H511">
            <v>86175419</v>
          </cell>
          <cell r="I511">
            <v>59969</v>
          </cell>
          <cell r="J511">
            <v>82777539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59225</v>
          </cell>
          <cell r="F512">
            <v>19552788</v>
          </cell>
          <cell r="G512">
            <v>29536</v>
          </cell>
          <cell r="H512">
            <v>19200389</v>
          </cell>
          <cell r="I512">
            <v>87039</v>
          </cell>
          <cell r="J512">
            <v>17592398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37724</v>
          </cell>
          <cell r="F513">
            <v>2836525</v>
          </cell>
          <cell r="G513">
            <v>110518</v>
          </cell>
          <cell r="H513">
            <v>8785866</v>
          </cell>
          <cell r="I513">
            <v>123690</v>
          </cell>
          <cell r="J513">
            <v>8032647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8657080</v>
          </cell>
          <cell r="H514">
            <v>9254120</v>
          </cell>
          <cell r="J514">
            <v>8955600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5553</v>
          </cell>
          <cell r="F515">
            <v>47566596</v>
          </cell>
          <cell r="G515">
            <v>1378</v>
          </cell>
          <cell r="H515">
            <v>48778332</v>
          </cell>
          <cell r="I515">
            <v>10748</v>
          </cell>
          <cell r="J515">
            <v>43395883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20145</v>
          </cell>
          <cell r="F516">
            <v>1761002</v>
          </cell>
          <cell r="G516">
            <v>26653</v>
          </cell>
          <cell r="H516">
            <v>2326458</v>
          </cell>
          <cell r="I516">
            <v>16133</v>
          </cell>
          <cell r="J516">
            <v>1998031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56726732</v>
          </cell>
          <cell r="H517">
            <v>66361924</v>
          </cell>
          <cell r="J517">
            <v>51259152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78981</v>
          </cell>
          <cell r="F518">
            <v>22138901</v>
          </cell>
          <cell r="G518">
            <v>70701</v>
          </cell>
          <cell r="H518">
            <v>22529572</v>
          </cell>
          <cell r="I518">
            <v>108885</v>
          </cell>
          <cell r="J518">
            <v>22207462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64087</v>
          </cell>
          <cell r="F519">
            <v>21713073</v>
          </cell>
          <cell r="G519">
            <v>83301</v>
          </cell>
          <cell r="H519">
            <v>24947647</v>
          </cell>
          <cell r="I519">
            <v>85203</v>
          </cell>
          <cell r="J519">
            <v>24602466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52467</v>
          </cell>
          <cell r="F520">
            <v>3639982</v>
          </cell>
          <cell r="G520">
            <v>34152</v>
          </cell>
          <cell r="H520">
            <v>3075109</v>
          </cell>
          <cell r="I520">
            <v>43422</v>
          </cell>
          <cell r="J520">
            <v>4301958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32468</v>
          </cell>
          <cell r="F521">
            <v>6844171</v>
          </cell>
          <cell r="G521">
            <v>41995</v>
          </cell>
          <cell r="H521">
            <v>7132489</v>
          </cell>
          <cell r="I521">
            <v>43510</v>
          </cell>
          <cell r="J521">
            <v>6767383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10880133</v>
          </cell>
          <cell r="H522">
            <v>11630487</v>
          </cell>
          <cell r="J522">
            <v>11255310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1923989</v>
          </cell>
          <cell r="F523">
            <v>231304526</v>
          </cell>
          <cell r="G523">
            <v>2299727</v>
          </cell>
          <cell r="H523">
            <v>211158073</v>
          </cell>
          <cell r="I523">
            <v>1657481</v>
          </cell>
          <cell r="J523">
            <v>147245302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2345027</v>
          </cell>
          <cell r="H524">
            <v>2506753</v>
          </cell>
          <cell r="J524">
            <v>2425890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4363978</v>
          </cell>
          <cell r="H525">
            <v>4664942</v>
          </cell>
          <cell r="J525">
            <v>4514460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2635143</v>
          </cell>
          <cell r="H526">
            <v>2816877</v>
          </cell>
          <cell r="J526">
            <v>2726010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3275904</v>
          </cell>
          <cell r="H527">
            <v>2151630</v>
          </cell>
          <cell r="J527">
            <v>1817802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13407</v>
          </cell>
          <cell r="F528">
            <v>31584662</v>
          </cell>
          <cell r="G528">
            <v>3960</v>
          </cell>
          <cell r="H528">
            <v>33755370</v>
          </cell>
          <cell r="I528">
            <v>5040</v>
          </cell>
          <cell r="J528">
            <v>32843051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104011</v>
          </cell>
          <cell r="F529">
            <v>98851724</v>
          </cell>
          <cell r="G529">
            <v>76574</v>
          </cell>
          <cell r="H529">
            <v>108013530</v>
          </cell>
          <cell r="I529">
            <v>177419</v>
          </cell>
          <cell r="J529">
            <v>114369710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1568868</v>
          </cell>
          <cell r="H530">
            <v>1857086</v>
          </cell>
          <cell r="J530">
            <v>2090909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48448</v>
          </cell>
          <cell r="F531">
            <v>34306094</v>
          </cell>
          <cell r="G531">
            <v>50861</v>
          </cell>
          <cell r="H531">
            <v>32639186</v>
          </cell>
          <cell r="I531">
            <v>86284</v>
          </cell>
          <cell r="J531">
            <v>34332952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85829</v>
          </cell>
          <cell r="F532">
            <v>7781767</v>
          </cell>
          <cell r="G532">
            <v>55748</v>
          </cell>
          <cell r="H532">
            <v>6482679</v>
          </cell>
          <cell r="I532">
            <v>89927</v>
          </cell>
          <cell r="J532">
            <v>8744657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101744</v>
          </cell>
          <cell r="F533">
            <v>14648749</v>
          </cell>
          <cell r="G533">
            <v>95030</v>
          </cell>
          <cell r="H533">
            <v>12104818</v>
          </cell>
          <cell r="I533">
            <v>100833</v>
          </cell>
          <cell r="J533">
            <v>10032433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94449</v>
          </cell>
          <cell r="F534">
            <v>17208303</v>
          </cell>
          <cell r="G534">
            <v>70894</v>
          </cell>
          <cell r="H534">
            <v>14894976</v>
          </cell>
          <cell r="I534">
            <v>99029</v>
          </cell>
          <cell r="J534">
            <v>13557144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232421</v>
          </cell>
          <cell r="F535">
            <v>72976387</v>
          </cell>
          <cell r="G535">
            <v>203392</v>
          </cell>
          <cell r="H535">
            <v>68893280</v>
          </cell>
          <cell r="I535">
            <v>369475</v>
          </cell>
          <cell r="J535">
            <v>86294504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5179</v>
          </cell>
          <cell r="F536">
            <v>9677038</v>
          </cell>
          <cell r="G536">
            <v>4415</v>
          </cell>
          <cell r="H536">
            <v>11152194</v>
          </cell>
          <cell r="I536">
            <v>5583</v>
          </cell>
          <cell r="J536">
            <v>10069917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9079901</v>
          </cell>
          <cell r="H537">
            <v>7976786</v>
          </cell>
          <cell r="J537">
            <v>11275751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105934058</v>
          </cell>
          <cell r="H538">
            <v>96546483</v>
          </cell>
          <cell r="J538">
            <v>136708659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335027</v>
          </cell>
          <cell r="F539">
            <v>46755114</v>
          </cell>
          <cell r="G539">
            <v>256673</v>
          </cell>
          <cell r="H539">
            <v>37171358</v>
          </cell>
          <cell r="I539">
            <v>518849</v>
          </cell>
          <cell r="J539">
            <v>42414777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61188</v>
          </cell>
          <cell r="F540">
            <v>26388437</v>
          </cell>
          <cell r="G540">
            <v>67492</v>
          </cell>
          <cell r="H540">
            <v>36009731</v>
          </cell>
          <cell r="I540">
            <v>108771</v>
          </cell>
          <cell r="J540">
            <v>45993873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26509</v>
          </cell>
          <cell r="F541">
            <v>44034835</v>
          </cell>
          <cell r="G541">
            <v>18448</v>
          </cell>
          <cell r="H541">
            <v>58107491</v>
          </cell>
          <cell r="I541">
            <v>23874</v>
          </cell>
          <cell r="J541">
            <v>55501201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22637</v>
          </cell>
          <cell r="F542">
            <v>34299519</v>
          </cell>
          <cell r="G542">
            <v>61015</v>
          </cell>
          <cell r="H542">
            <v>29207801</v>
          </cell>
          <cell r="I542">
            <v>80684</v>
          </cell>
          <cell r="J542">
            <v>29906029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139049</v>
          </cell>
          <cell r="F543">
            <v>13111109</v>
          </cell>
          <cell r="G543">
            <v>117280</v>
          </cell>
          <cell r="H543">
            <v>10770573</v>
          </cell>
          <cell r="I543">
            <v>198692</v>
          </cell>
          <cell r="J543">
            <v>12195064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79256</v>
          </cell>
          <cell r="F544">
            <v>8993678</v>
          </cell>
          <cell r="G544">
            <v>57600</v>
          </cell>
          <cell r="H544">
            <v>7871801</v>
          </cell>
          <cell r="I544">
            <v>76901</v>
          </cell>
          <cell r="J544">
            <v>7634805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110484</v>
          </cell>
          <cell r="F545">
            <v>25979985</v>
          </cell>
          <cell r="G545">
            <v>84225</v>
          </cell>
          <cell r="H545">
            <v>22575766</v>
          </cell>
          <cell r="I545">
            <v>110650</v>
          </cell>
          <cell r="J545">
            <v>23264301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71770793</v>
          </cell>
          <cell r="H546">
            <v>79013027</v>
          </cell>
          <cell r="J546">
            <v>65851618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3027</v>
          </cell>
          <cell r="F547">
            <v>7272518</v>
          </cell>
          <cell r="H547">
            <v>7719945</v>
          </cell>
          <cell r="J547">
            <v>7468650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236142</v>
          </cell>
          <cell r="F548">
            <v>36021382</v>
          </cell>
          <cell r="G548">
            <v>156286</v>
          </cell>
          <cell r="H548">
            <v>31221126</v>
          </cell>
          <cell r="I548">
            <v>216288</v>
          </cell>
          <cell r="J548">
            <v>30145773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448499</v>
          </cell>
          <cell r="F549">
            <v>133444426</v>
          </cell>
          <cell r="G549">
            <v>396122</v>
          </cell>
          <cell r="H549">
            <v>129876086</v>
          </cell>
          <cell r="I549">
            <v>521713</v>
          </cell>
          <cell r="J549">
            <v>131940135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24160</v>
          </cell>
          <cell r="F550">
            <v>21652368</v>
          </cell>
          <cell r="G550">
            <v>2108</v>
          </cell>
          <cell r="H550">
            <v>16644625</v>
          </cell>
          <cell r="I550">
            <v>12891</v>
          </cell>
          <cell r="J550">
            <v>11714598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174791</v>
          </cell>
          <cell r="F551">
            <v>24003818</v>
          </cell>
          <cell r="G551">
            <v>109982</v>
          </cell>
          <cell r="H551">
            <v>21236364</v>
          </cell>
          <cell r="I551">
            <v>215810</v>
          </cell>
          <cell r="J551">
            <v>24191220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765</v>
          </cell>
          <cell r="F552">
            <v>4298396</v>
          </cell>
          <cell r="G552">
            <v>613</v>
          </cell>
          <cell r="H552">
            <v>3048364</v>
          </cell>
          <cell r="I552">
            <v>819</v>
          </cell>
          <cell r="J552">
            <v>2462180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215120</v>
          </cell>
          <cell r="F553">
            <v>36773222</v>
          </cell>
          <cell r="G553">
            <v>41843</v>
          </cell>
          <cell r="H553">
            <v>22564429</v>
          </cell>
          <cell r="I553">
            <v>130007</v>
          </cell>
          <cell r="J553">
            <v>33264417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307442</v>
          </cell>
          <cell r="F554">
            <v>29992963</v>
          </cell>
          <cell r="G554">
            <v>143764</v>
          </cell>
          <cell r="H554">
            <v>19646812</v>
          </cell>
          <cell r="I554">
            <v>385102</v>
          </cell>
          <cell r="J554">
            <v>39965038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1571</v>
          </cell>
          <cell r="F555">
            <v>20440366</v>
          </cell>
          <cell r="G555">
            <v>7367</v>
          </cell>
          <cell r="H555">
            <v>17549246</v>
          </cell>
          <cell r="I555">
            <v>2789</v>
          </cell>
          <cell r="J555">
            <v>15939268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353813</v>
          </cell>
          <cell r="F556">
            <v>60873881</v>
          </cell>
          <cell r="G556">
            <v>215325</v>
          </cell>
          <cell r="H556">
            <v>48255058</v>
          </cell>
          <cell r="I556">
            <v>603064</v>
          </cell>
          <cell r="J556">
            <v>54132887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315495</v>
          </cell>
          <cell r="F557">
            <v>44947199</v>
          </cell>
          <cell r="G557">
            <v>244668</v>
          </cell>
          <cell r="H557">
            <v>37573992</v>
          </cell>
          <cell r="I557">
            <v>304030</v>
          </cell>
          <cell r="J557">
            <v>34530994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71641</v>
          </cell>
          <cell r="F558">
            <v>150040084</v>
          </cell>
          <cell r="G558">
            <v>68227</v>
          </cell>
          <cell r="H558">
            <v>147325024</v>
          </cell>
          <cell r="I558">
            <v>72211</v>
          </cell>
          <cell r="J558">
            <v>150018669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17122</v>
          </cell>
          <cell r="F559">
            <v>313647431</v>
          </cell>
          <cell r="G559">
            <v>22743</v>
          </cell>
          <cell r="H559">
            <v>335313649</v>
          </cell>
          <cell r="I559">
            <v>8205</v>
          </cell>
          <cell r="J559">
            <v>315318132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511997</v>
          </cell>
          <cell r="F560">
            <v>51341150</v>
          </cell>
          <cell r="G560">
            <v>322986</v>
          </cell>
          <cell r="H560">
            <v>34683603</v>
          </cell>
          <cell r="I560">
            <v>438697</v>
          </cell>
          <cell r="J560">
            <v>49581681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31818</v>
          </cell>
          <cell r="F561">
            <v>13815512</v>
          </cell>
          <cell r="G561">
            <v>31081</v>
          </cell>
          <cell r="H561">
            <v>10694061</v>
          </cell>
          <cell r="I561">
            <v>47401</v>
          </cell>
          <cell r="J561">
            <v>12868299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2257</v>
          </cell>
          <cell r="F562">
            <v>15613943</v>
          </cell>
          <cell r="G562">
            <v>1249</v>
          </cell>
          <cell r="H562">
            <v>10778555</v>
          </cell>
          <cell r="I562">
            <v>2705</v>
          </cell>
          <cell r="J562">
            <v>13346339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52674</v>
          </cell>
          <cell r="F563">
            <v>17364960</v>
          </cell>
          <cell r="G563">
            <v>53664</v>
          </cell>
          <cell r="H563">
            <v>16918979</v>
          </cell>
          <cell r="I563">
            <v>110397</v>
          </cell>
          <cell r="J563">
            <v>12107954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171972</v>
          </cell>
          <cell r="F564">
            <v>20061952</v>
          </cell>
          <cell r="G564">
            <v>147299</v>
          </cell>
          <cell r="H564">
            <v>15196363</v>
          </cell>
          <cell r="I564">
            <v>265332</v>
          </cell>
          <cell r="J564">
            <v>20959917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3304115</v>
          </cell>
          <cell r="H565">
            <v>3531985</v>
          </cell>
          <cell r="J565">
            <v>3539010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103451</v>
          </cell>
          <cell r="F566">
            <v>21112053</v>
          </cell>
          <cell r="G566">
            <v>117448</v>
          </cell>
          <cell r="H566">
            <v>23002236</v>
          </cell>
          <cell r="I566">
            <v>121809</v>
          </cell>
          <cell r="J566">
            <v>17731386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203097</v>
          </cell>
          <cell r="F567">
            <v>58916084</v>
          </cell>
          <cell r="G567">
            <v>114047</v>
          </cell>
          <cell r="H567">
            <v>40070637</v>
          </cell>
          <cell r="I567">
            <v>156109</v>
          </cell>
          <cell r="J567">
            <v>50524725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75881</v>
          </cell>
          <cell r="F568">
            <v>27537264</v>
          </cell>
          <cell r="G568">
            <v>43009</v>
          </cell>
          <cell r="H568">
            <v>21380828</v>
          </cell>
          <cell r="I568">
            <v>79295</v>
          </cell>
          <cell r="J568">
            <v>18911190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67603</v>
          </cell>
          <cell r="F569">
            <v>35044054</v>
          </cell>
          <cell r="G569">
            <v>58225</v>
          </cell>
          <cell r="H569">
            <v>35134574</v>
          </cell>
          <cell r="I569">
            <v>107844</v>
          </cell>
          <cell r="J569">
            <v>36555344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291828</v>
          </cell>
          <cell r="F570">
            <v>265245712</v>
          </cell>
          <cell r="G570">
            <v>206590</v>
          </cell>
          <cell r="H570">
            <v>228508045</v>
          </cell>
          <cell r="I570">
            <v>352696</v>
          </cell>
          <cell r="J570">
            <v>318669373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303858</v>
          </cell>
          <cell r="F571">
            <v>37752873</v>
          </cell>
          <cell r="G571">
            <v>244958</v>
          </cell>
          <cell r="H571">
            <v>35240003</v>
          </cell>
          <cell r="I571">
            <v>330002</v>
          </cell>
          <cell r="J571">
            <v>43247329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126056</v>
          </cell>
          <cell r="F572">
            <v>24417696</v>
          </cell>
          <cell r="G572">
            <v>75249</v>
          </cell>
          <cell r="H572">
            <v>22247009</v>
          </cell>
          <cell r="I572">
            <v>144885</v>
          </cell>
          <cell r="J572">
            <v>22309766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87398</v>
          </cell>
          <cell r="F573">
            <v>28198479</v>
          </cell>
          <cell r="G573">
            <v>35622</v>
          </cell>
          <cell r="H573">
            <v>29957192</v>
          </cell>
          <cell r="I573">
            <v>28656</v>
          </cell>
          <cell r="J573">
            <v>29422844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74593</v>
          </cell>
          <cell r="F574">
            <v>91987992</v>
          </cell>
          <cell r="G574">
            <v>59970</v>
          </cell>
          <cell r="H574">
            <v>93425944</v>
          </cell>
          <cell r="I574">
            <v>75838</v>
          </cell>
          <cell r="J574">
            <v>91336686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179928</v>
          </cell>
          <cell r="F575">
            <v>18941721</v>
          </cell>
          <cell r="G575">
            <v>186435</v>
          </cell>
          <cell r="H575">
            <v>17951382</v>
          </cell>
          <cell r="I575">
            <v>248789</v>
          </cell>
          <cell r="J575">
            <v>19894629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205758</v>
          </cell>
          <cell r="F576">
            <v>110427881</v>
          </cell>
          <cell r="G576">
            <v>162491</v>
          </cell>
          <cell r="H576">
            <v>94740764</v>
          </cell>
          <cell r="I576">
            <v>175734</v>
          </cell>
          <cell r="J576">
            <v>87697378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869604</v>
          </cell>
          <cell r="F577">
            <v>182231797</v>
          </cell>
          <cell r="G577">
            <v>858795</v>
          </cell>
          <cell r="H577">
            <v>172774195</v>
          </cell>
          <cell r="I577">
            <v>1035488</v>
          </cell>
          <cell r="J577">
            <v>168404852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121831</v>
          </cell>
          <cell r="F578">
            <v>38644391</v>
          </cell>
          <cell r="G578">
            <v>92771</v>
          </cell>
          <cell r="H578">
            <v>39360519</v>
          </cell>
          <cell r="I578">
            <v>150322</v>
          </cell>
          <cell r="J578">
            <v>44313257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164017</v>
          </cell>
          <cell r="F579">
            <v>44090572</v>
          </cell>
          <cell r="G579">
            <v>126368</v>
          </cell>
          <cell r="H579">
            <v>38989680</v>
          </cell>
          <cell r="I579">
            <v>275186</v>
          </cell>
          <cell r="J579">
            <v>36396278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44108</v>
          </cell>
          <cell r="F580">
            <v>12215767</v>
          </cell>
          <cell r="G580">
            <v>31296</v>
          </cell>
          <cell r="H580">
            <v>11851379</v>
          </cell>
          <cell r="I580">
            <v>30535</v>
          </cell>
          <cell r="J580">
            <v>9601654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39899</v>
          </cell>
          <cell r="F581">
            <v>14691507</v>
          </cell>
          <cell r="G581">
            <v>23694</v>
          </cell>
          <cell r="H581">
            <v>14217508</v>
          </cell>
          <cell r="I581">
            <v>50038</v>
          </cell>
          <cell r="J581">
            <v>15898578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H582">
            <v>23075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64925866</v>
          </cell>
          <cell r="H583">
            <v>69928398</v>
          </cell>
          <cell r="J583">
            <v>68909798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275249</v>
          </cell>
          <cell r="F584">
            <v>50390875</v>
          </cell>
          <cell r="G584">
            <v>239237</v>
          </cell>
          <cell r="H584">
            <v>52595447</v>
          </cell>
          <cell r="I584">
            <v>333511</v>
          </cell>
          <cell r="J584">
            <v>56394312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10353</v>
          </cell>
          <cell r="F585">
            <v>37457095</v>
          </cell>
          <cell r="G585">
            <v>21731</v>
          </cell>
          <cell r="H585">
            <v>32669550</v>
          </cell>
          <cell r="I585">
            <v>4348</v>
          </cell>
          <cell r="J585">
            <v>26835721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10136</v>
          </cell>
          <cell r="F586">
            <v>302521582</v>
          </cell>
          <cell r="G586">
            <v>13280</v>
          </cell>
          <cell r="H586">
            <v>307087023</v>
          </cell>
          <cell r="I586">
            <v>11914</v>
          </cell>
          <cell r="J586">
            <v>306409955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132184</v>
          </cell>
          <cell r="F587">
            <v>18773293</v>
          </cell>
          <cell r="G587">
            <v>76468</v>
          </cell>
          <cell r="H587">
            <v>16836073</v>
          </cell>
          <cell r="I587">
            <v>131384</v>
          </cell>
          <cell r="J587">
            <v>21378112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185031</v>
          </cell>
          <cell r="F588">
            <v>28847652</v>
          </cell>
          <cell r="G588">
            <v>155504</v>
          </cell>
          <cell r="H588">
            <v>28074675</v>
          </cell>
          <cell r="I588">
            <v>124308</v>
          </cell>
          <cell r="J588">
            <v>18403118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32761</v>
          </cell>
          <cell r="F589">
            <v>9382128</v>
          </cell>
          <cell r="G589">
            <v>28202</v>
          </cell>
          <cell r="H589">
            <v>8894690</v>
          </cell>
          <cell r="I589">
            <v>9845</v>
          </cell>
          <cell r="J589">
            <v>6826836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139840</v>
          </cell>
          <cell r="F590">
            <v>9961284</v>
          </cell>
          <cell r="G590">
            <v>113910</v>
          </cell>
          <cell r="H590">
            <v>9071550</v>
          </cell>
          <cell r="I590">
            <v>231031</v>
          </cell>
          <cell r="J590">
            <v>12456858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411657</v>
          </cell>
          <cell r="F591">
            <v>127903283</v>
          </cell>
          <cell r="G591">
            <v>241586</v>
          </cell>
          <cell r="H591">
            <v>126748969</v>
          </cell>
          <cell r="I591">
            <v>380044</v>
          </cell>
          <cell r="J591">
            <v>153054800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15712</v>
          </cell>
          <cell r="F592">
            <v>7026584</v>
          </cell>
          <cell r="G592">
            <v>23303</v>
          </cell>
          <cell r="H592">
            <v>5936868</v>
          </cell>
          <cell r="I592">
            <v>30391</v>
          </cell>
          <cell r="J592">
            <v>5589752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134451</v>
          </cell>
          <cell r="F593">
            <v>35139197</v>
          </cell>
          <cell r="G593">
            <v>42287</v>
          </cell>
          <cell r="H593">
            <v>28117077</v>
          </cell>
          <cell r="I593">
            <v>1932</v>
          </cell>
          <cell r="J593">
            <v>26894970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250296</v>
          </cell>
          <cell r="F594">
            <v>24969306</v>
          </cell>
          <cell r="G594">
            <v>133800</v>
          </cell>
          <cell r="H594">
            <v>20737839</v>
          </cell>
          <cell r="I594">
            <v>250411</v>
          </cell>
          <cell r="J594">
            <v>36496286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167106</v>
          </cell>
          <cell r="F595">
            <v>82769501</v>
          </cell>
          <cell r="G595">
            <v>139171</v>
          </cell>
          <cell r="H595">
            <v>74111289</v>
          </cell>
          <cell r="I595">
            <v>136399</v>
          </cell>
          <cell r="J595">
            <v>56719176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29448</v>
          </cell>
          <cell r="F596">
            <v>7008297</v>
          </cell>
          <cell r="G596">
            <v>9470</v>
          </cell>
          <cell r="H596">
            <v>6701523</v>
          </cell>
          <cell r="I596">
            <v>6374</v>
          </cell>
          <cell r="J596">
            <v>6276520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176521</v>
          </cell>
          <cell r="F597">
            <v>26697859</v>
          </cell>
          <cell r="G597">
            <v>124920</v>
          </cell>
          <cell r="H597">
            <v>23996348</v>
          </cell>
          <cell r="I597">
            <v>152465</v>
          </cell>
          <cell r="J597">
            <v>23083317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1001</v>
          </cell>
          <cell r="F598">
            <v>2191142</v>
          </cell>
          <cell r="G598">
            <v>551</v>
          </cell>
          <cell r="H598">
            <v>1315486</v>
          </cell>
          <cell r="I598">
            <v>607</v>
          </cell>
          <cell r="J598">
            <v>1319291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72501</v>
          </cell>
          <cell r="F599">
            <v>17273233</v>
          </cell>
          <cell r="G599">
            <v>35594</v>
          </cell>
          <cell r="H599">
            <v>16651086</v>
          </cell>
          <cell r="I599">
            <v>20838</v>
          </cell>
          <cell r="J599">
            <v>13427945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2290</v>
          </cell>
          <cell r="F600">
            <v>34712969</v>
          </cell>
          <cell r="G600">
            <v>2571</v>
          </cell>
          <cell r="H600">
            <v>37183897</v>
          </cell>
          <cell r="I600">
            <v>2564</v>
          </cell>
          <cell r="J600">
            <v>17015549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71676</v>
          </cell>
          <cell r="F601">
            <v>10696567</v>
          </cell>
          <cell r="G601">
            <v>40365</v>
          </cell>
          <cell r="H601">
            <v>8775579</v>
          </cell>
          <cell r="I601">
            <v>124389</v>
          </cell>
          <cell r="J601">
            <v>10906699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22106</v>
          </cell>
          <cell r="F602">
            <v>35871582</v>
          </cell>
          <cell r="G602">
            <v>48431</v>
          </cell>
          <cell r="H602">
            <v>30459685</v>
          </cell>
          <cell r="I602">
            <v>23452</v>
          </cell>
          <cell r="J602">
            <v>21640766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267499</v>
          </cell>
          <cell r="F603">
            <v>76337868</v>
          </cell>
          <cell r="G603">
            <v>181749</v>
          </cell>
          <cell r="H603">
            <v>62369415</v>
          </cell>
          <cell r="I603">
            <v>203230</v>
          </cell>
          <cell r="J603">
            <v>57493975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1049416</v>
          </cell>
          <cell r="F604">
            <v>84686724</v>
          </cell>
          <cell r="G604">
            <v>813249</v>
          </cell>
          <cell r="H604">
            <v>68305574</v>
          </cell>
          <cell r="I604">
            <v>1114918</v>
          </cell>
          <cell r="J604">
            <v>74852552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44607</v>
          </cell>
          <cell r="F605">
            <v>93970514</v>
          </cell>
          <cell r="G605">
            <v>41022</v>
          </cell>
          <cell r="H605">
            <v>96985302</v>
          </cell>
          <cell r="I605">
            <v>86054</v>
          </cell>
          <cell r="J605">
            <v>31940381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41496</v>
          </cell>
          <cell r="F606">
            <v>23518359</v>
          </cell>
          <cell r="G606">
            <v>87580</v>
          </cell>
          <cell r="H606">
            <v>21516395</v>
          </cell>
          <cell r="I606">
            <v>95417</v>
          </cell>
          <cell r="J606">
            <v>20365109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37962456</v>
          </cell>
          <cell r="H607">
            <v>45080696</v>
          </cell>
          <cell r="J607">
            <v>16991005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79831</v>
          </cell>
          <cell r="F608">
            <v>53642374</v>
          </cell>
          <cell r="G608">
            <v>71940</v>
          </cell>
          <cell r="H608">
            <v>45494014</v>
          </cell>
          <cell r="I608">
            <v>80066</v>
          </cell>
          <cell r="J608">
            <v>42978574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326989</v>
          </cell>
          <cell r="F609">
            <v>56230809</v>
          </cell>
          <cell r="G609">
            <v>135958</v>
          </cell>
          <cell r="H609">
            <v>53764124</v>
          </cell>
          <cell r="I609">
            <v>237414</v>
          </cell>
          <cell r="J609">
            <v>49581414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66413</v>
          </cell>
          <cell r="F610">
            <v>11788301</v>
          </cell>
          <cell r="G610">
            <v>38633</v>
          </cell>
          <cell r="H610">
            <v>10720140</v>
          </cell>
          <cell r="I610">
            <v>174887</v>
          </cell>
          <cell r="J610">
            <v>13301083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311615</v>
          </cell>
          <cell r="F611">
            <v>28111014</v>
          </cell>
          <cell r="G611">
            <v>308331</v>
          </cell>
          <cell r="H611">
            <v>21920542</v>
          </cell>
          <cell r="I611">
            <v>382805</v>
          </cell>
          <cell r="J611">
            <v>25931778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83577</v>
          </cell>
          <cell r="F612">
            <v>7782717</v>
          </cell>
          <cell r="G612">
            <v>43103</v>
          </cell>
          <cell r="H612">
            <v>6591599</v>
          </cell>
          <cell r="I612">
            <v>59477</v>
          </cell>
          <cell r="J612">
            <v>6964288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187964</v>
          </cell>
          <cell r="F613">
            <v>12515613</v>
          </cell>
          <cell r="G613">
            <v>95252</v>
          </cell>
          <cell r="H613">
            <v>9091262</v>
          </cell>
          <cell r="I613">
            <v>214616</v>
          </cell>
          <cell r="J613">
            <v>21699006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114621110</v>
          </cell>
          <cell r="H614">
            <v>110999266</v>
          </cell>
          <cell r="J614">
            <v>114623975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542053</v>
          </cell>
          <cell r="F615">
            <v>124310579</v>
          </cell>
          <cell r="G615">
            <v>294991</v>
          </cell>
          <cell r="H615">
            <v>101107005</v>
          </cell>
          <cell r="I615">
            <v>341958</v>
          </cell>
          <cell r="J615">
            <v>96405323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133616</v>
          </cell>
          <cell r="F616">
            <v>18484815</v>
          </cell>
          <cell r="G616">
            <v>85982</v>
          </cell>
          <cell r="H616">
            <v>17675329</v>
          </cell>
          <cell r="I616">
            <v>128424</v>
          </cell>
          <cell r="J616">
            <v>16728421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1</v>
          </cell>
          <cell r="F617">
            <v>44251239</v>
          </cell>
          <cell r="H617">
            <v>35346477</v>
          </cell>
          <cell r="I617">
            <v>3</v>
          </cell>
          <cell r="J617">
            <v>39783034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136505</v>
          </cell>
          <cell r="F618">
            <v>37369784</v>
          </cell>
          <cell r="G618">
            <v>118734</v>
          </cell>
          <cell r="H618">
            <v>36472686</v>
          </cell>
          <cell r="I618">
            <v>189743</v>
          </cell>
          <cell r="J618">
            <v>42491620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149063</v>
          </cell>
          <cell r="F619">
            <v>29287958</v>
          </cell>
          <cell r="G619">
            <v>122297</v>
          </cell>
          <cell r="H619">
            <v>28479353</v>
          </cell>
          <cell r="I619">
            <v>148549</v>
          </cell>
          <cell r="J619">
            <v>25699725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94053</v>
          </cell>
          <cell r="F620">
            <v>18321715</v>
          </cell>
          <cell r="G620">
            <v>65181</v>
          </cell>
          <cell r="H620">
            <v>17099818</v>
          </cell>
          <cell r="I620">
            <v>95722</v>
          </cell>
          <cell r="J620">
            <v>18647813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300115</v>
          </cell>
          <cell r="F621">
            <v>46766429</v>
          </cell>
          <cell r="G621">
            <v>289748</v>
          </cell>
          <cell r="H621">
            <v>40574089</v>
          </cell>
          <cell r="I621">
            <v>378996</v>
          </cell>
          <cell r="J621">
            <v>43304335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335824</v>
          </cell>
          <cell r="F622">
            <v>56140927</v>
          </cell>
          <cell r="G622">
            <v>262262</v>
          </cell>
          <cell r="H622">
            <v>50831665</v>
          </cell>
          <cell r="I622">
            <v>330204</v>
          </cell>
          <cell r="J622">
            <v>56913191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275556</v>
          </cell>
          <cell r="F623">
            <v>34588458</v>
          </cell>
          <cell r="G623">
            <v>256152</v>
          </cell>
          <cell r="H623">
            <v>31763266</v>
          </cell>
          <cell r="I623">
            <v>294132</v>
          </cell>
          <cell r="J623">
            <v>33726568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58622</v>
          </cell>
          <cell r="F624">
            <v>17067663</v>
          </cell>
          <cell r="G624">
            <v>40256</v>
          </cell>
          <cell r="H624">
            <v>16525873</v>
          </cell>
          <cell r="I624">
            <v>46654</v>
          </cell>
          <cell r="J624">
            <v>14653465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122190</v>
          </cell>
          <cell r="F625">
            <v>35847772</v>
          </cell>
          <cell r="G625">
            <v>76259</v>
          </cell>
          <cell r="H625">
            <v>32921580</v>
          </cell>
          <cell r="I625">
            <v>203269</v>
          </cell>
          <cell r="J625">
            <v>37186052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1298107</v>
          </cell>
          <cell r="F626">
            <v>372137573</v>
          </cell>
          <cell r="G626">
            <v>1202363</v>
          </cell>
          <cell r="H626">
            <v>348844148</v>
          </cell>
          <cell r="I626">
            <v>1611416</v>
          </cell>
          <cell r="J626">
            <v>312890346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15299</v>
          </cell>
          <cell r="F627">
            <v>47286917</v>
          </cell>
          <cell r="G627">
            <v>8181</v>
          </cell>
          <cell r="H627">
            <v>49490480</v>
          </cell>
          <cell r="I627">
            <v>8485</v>
          </cell>
          <cell r="J627">
            <v>39725977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212207</v>
          </cell>
          <cell r="F628">
            <v>33725362</v>
          </cell>
          <cell r="G628">
            <v>175958</v>
          </cell>
          <cell r="H628">
            <v>30120028</v>
          </cell>
          <cell r="I628">
            <v>235937</v>
          </cell>
          <cell r="J628">
            <v>28670897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35095</v>
          </cell>
          <cell r="F629">
            <v>61697963</v>
          </cell>
          <cell r="G629">
            <v>35216</v>
          </cell>
          <cell r="H629">
            <v>58982751</v>
          </cell>
          <cell r="I629">
            <v>89358</v>
          </cell>
          <cell r="J629">
            <v>65451515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52910</v>
          </cell>
          <cell r="F630">
            <v>11449223</v>
          </cell>
          <cell r="G630">
            <v>15128</v>
          </cell>
          <cell r="H630">
            <v>9958328</v>
          </cell>
          <cell r="I630">
            <v>84267</v>
          </cell>
          <cell r="J630">
            <v>14230090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185013</v>
          </cell>
          <cell r="F631">
            <v>496427694</v>
          </cell>
          <cell r="G631">
            <v>194381</v>
          </cell>
          <cell r="H631">
            <v>439039731</v>
          </cell>
          <cell r="I631">
            <v>249658</v>
          </cell>
          <cell r="J631">
            <v>395383872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1160078</v>
          </cell>
          <cell r="F632">
            <v>226211807</v>
          </cell>
          <cell r="G632">
            <v>1016661</v>
          </cell>
          <cell r="H632">
            <v>221291410</v>
          </cell>
          <cell r="I632">
            <v>1493618</v>
          </cell>
          <cell r="J632">
            <v>270651086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297451</v>
          </cell>
          <cell r="F633">
            <v>19208161</v>
          </cell>
          <cell r="G633">
            <v>249951</v>
          </cell>
          <cell r="H633">
            <v>17040093</v>
          </cell>
          <cell r="I633">
            <v>319664</v>
          </cell>
          <cell r="J633">
            <v>25236650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139278</v>
          </cell>
          <cell r="F634">
            <v>19779896</v>
          </cell>
          <cell r="G634">
            <v>142599</v>
          </cell>
          <cell r="H634">
            <v>16205468</v>
          </cell>
          <cell r="I634">
            <v>169463</v>
          </cell>
          <cell r="J634">
            <v>13248218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80314</v>
          </cell>
          <cell r="F635">
            <v>56666675</v>
          </cell>
          <cell r="G635">
            <v>58485</v>
          </cell>
          <cell r="H635">
            <v>56593515</v>
          </cell>
          <cell r="I635">
            <v>62354</v>
          </cell>
          <cell r="J635">
            <v>63811001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237944</v>
          </cell>
          <cell r="F636">
            <v>58508960</v>
          </cell>
          <cell r="G636">
            <v>155761</v>
          </cell>
          <cell r="H636">
            <v>51351883</v>
          </cell>
          <cell r="I636">
            <v>204567</v>
          </cell>
          <cell r="J636">
            <v>38119960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20981</v>
          </cell>
          <cell r="F637">
            <v>20336162</v>
          </cell>
          <cell r="G637">
            <v>15178</v>
          </cell>
          <cell r="H637">
            <v>19511881</v>
          </cell>
          <cell r="I637">
            <v>16910</v>
          </cell>
          <cell r="J637">
            <v>17502155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216996</v>
          </cell>
          <cell r="F638">
            <v>69351848</v>
          </cell>
          <cell r="G638">
            <v>178038</v>
          </cell>
          <cell r="H638">
            <v>67543358</v>
          </cell>
          <cell r="I638">
            <v>225554</v>
          </cell>
          <cell r="J638">
            <v>56849244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147259</v>
          </cell>
          <cell r="F639">
            <v>14562948</v>
          </cell>
          <cell r="G639">
            <v>143226</v>
          </cell>
          <cell r="H639">
            <v>10681436</v>
          </cell>
          <cell r="I639">
            <v>155182</v>
          </cell>
          <cell r="J639">
            <v>7172246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26586359</v>
          </cell>
          <cell r="H640">
            <v>28539741</v>
          </cell>
          <cell r="J640">
            <v>27833367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11124</v>
          </cell>
          <cell r="F641">
            <v>33157541</v>
          </cell>
          <cell r="G641">
            <v>7124</v>
          </cell>
          <cell r="H641">
            <v>32601055</v>
          </cell>
          <cell r="I641">
            <v>10318</v>
          </cell>
          <cell r="J641">
            <v>27713482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95470</v>
          </cell>
          <cell r="F642">
            <v>39176747</v>
          </cell>
          <cell r="G642">
            <v>59841</v>
          </cell>
          <cell r="H642">
            <v>36245166</v>
          </cell>
          <cell r="I642">
            <v>95706</v>
          </cell>
          <cell r="J642">
            <v>36335175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71851</v>
          </cell>
          <cell r="F643">
            <v>29712775</v>
          </cell>
          <cell r="G643">
            <v>28505</v>
          </cell>
          <cell r="H643">
            <v>29338230</v>
          </cell>
          <cell r="I643">
            <v>102463</v>
          </cell>
          <cell r="J643">
            <v>27835313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15228</v>
          </cell>
          <cell r="F644">
            <v>105739362</v>
          </cell>
          <cell r="G644">
            <v>105319</v>
          </cell>
          <cell r="H644">
            <v>43183646</v>
          </cell>
          <cell r="I644">
            <v>101918</v>
          </cell>
          <cell r="J644">
            <v>46392405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30721</v>
          </cell>
          <cell r="F645">
            <v>8419106</v>
          </cell>
          <cell r="G645">
            <v>22956</v>
          </cell>
          <cell r="H645">
            <v>6889101</v>
          </cell>
          <cell r="I645">
            <v>29258</v>
          </cell>
          <cell r="J645">
            <v>8564396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156885</v>
          </cell>
          <cell r="F646">
            <v>23936116</v>
          </cell>
          <cell r="G646">
            <v>140967</v>
          </cell>
          <cell r="H646">
            <v>20362621</v>
          </cell>
          <cell r="I646">
            <v>234257</v>
          </cell>
          <cell r="J646">
            <v>18680671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181919</v>
          </cell>
          <cell r="F647">
            <v>16390765</v>
          </cell>
          <cell r="G647">
            <v>95132</v>
          </cell>
          <cell r="H647">
            <v>13475947</v>
          </cell>
          <cell r="I647">
            <v>212843</v>
          </cell>
          <cell r="J647">
            <v>14580069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F648">
            <v>1351397</v>
          </cell>
          <cell r="H648">
            <v>1606513</v>
          </cell>
          <cell r="J648">
            <v>1641570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38911</v>
          </cell>
          <cell r="F649">
            <v>21614699</v>
          </cell>
          <cell r="G649">
            <v>45848</v>
          </cell>
          <cell r="H649">
            <v>24512925</v>
          </cell>
          <cell r="I649">
            <v>58938</v>
          </cell>
          <cell r="J649">
            <v>15503986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367029</v>
          </cell>
          <cell r="F650">
            <v>23193362</v>
          </cell>
          <cell r="G650">
            <v>303295</v>
          </cell>
          <cell r="H650">
            <v>17340273</v>
          </cell>
          <cell r="I650">
            <v>449988</v>
          </cell>
          <cell r="J650">
            <v>25647187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20334</v>
          </cell>
          <cell r="F651">
            <v>26390517</v>
          </cell>
          <cell r="G651">
            <v>16255</v>
          </cell>
          <cell r="H651">
            <v>23060016</v>
          </cell>
          <cell r="I651">
            <v>24456</v>
          </cell>
          <cell r="J651">
            <v>26478175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183085</v>
          </cell>
          <cell r="F652">
            <v>32081206</v>
          </cell>
          <cell r="G652">
            <v>129934</v>
          </cell>
          <cell r="H652">
            <v>26878780</v>
          </cell>
          <cell r="I652">
            <v>143793</v>
          </cell>
          <cell r="J652">
            <v>25770779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263942</v>
          </cell>
          <cell r="F653">
            <v>32447364</v>
          </cell>
          <cell r="G653">
            <v>254267</v>
          </cell>
          <cell r="H653">
            <v>22729207</v>
          </cell>
          <cell r="I653">
            <v>294317</v>
          </cell>
          <cell r="J653">
            <v>23314381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405515</v>
          </cell>
          <cell r="F654">
            <v>67012227</v>
          </cell>
          <cell r="G654">
            <v>400267</v>
          </cell>
          <cell r="H654">
            <v>52708124</v>
          </cell>
          <cell r="I654">
            <v>630120</v>
          </cell>
          <cell r="J654">
            <v>70587272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629285</v>
          </cell>
          <cell r="F655">
            <v>132134982</v>
          </cell>
          <cell r="G655">
            <v>590352</v>
          </cell>
          <cell r="H655">
            <v>115592541</v>
          </cell>
          <cell r="I655">
            <v>771410</v>
          </cell>
          <cell r="J655">
            <v>125024611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52944</v>
          </cell>
          <cell r="F656">
            <v>9370518</v>
          </cell>
          <cell r="G656">
            <v>33290</v>
          </cell>
          <cell r="H656">
            <v>8380696</v>
          </cell>
          <cell r="I656">
            <v>62317</v>
          </cell>
          <cell r="J656">
            <v>9660084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106341</v>
          </cell>
          <cell r="F657">
            <v>5402312</v>
          </cell>
          <cell r="G657">
            <v>76810</v>
          </cell>
          <cell r="H657">
            <v>4883581</v>
          </cell>
          <cell r="I657">
            <v>111520</v>
          </cell>
          <cell r="J657">
            <v>6024969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1195</v>
          </cell>
          <cell r="F658">
            <v>8857555</v>
          </cell>
          <cell r="G658">
            <v>44908</v>
          </cell>
          <cell r="H658">
            <v>13990190</v>
          </cell>
          <cell r="I658">
            <v>44080</v>
          </cell>
          <cell r="J658">
            <v>12368663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295</v>
          </cell>
          <cell r="F659">
            <v>28412627</v>
          </cell>
          <cell r="G659">
            <v>321</v>
          </cell>
          <cell r="H659">
            <v>32973193</v>
          </cell>
          <cell r="I659">
            <v>236</v>
          </cell>
          <cell r="J659">
            <v>30432168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66992</v>
          </cell>
          <cell r="F660">
            <v>26719696</v>
          </cell>
          <cell r="G660">
            <v>50625</v>
          </cell>
          <cell r="H660">
            <v>23715508</v>
          </cell>
          <cell r="I660">
            <v>81734</v>
          </cell>
          <cell r="J660">
            <v>32266728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73872</v>
          </cell>
          <cell r="F661">
            <v>31769905</v>
          </cell>
          <cell r="G661">
            <v>26296</v>
          </cell>
          <cell r="H661">
            <v>34736353</v>
          </cell>
          <cell r="I661">
            <v>76262</v>
          </cell>
          <cell r="J661">
            <v>51967203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2497906</v>
          </cell>
          <cell r="H662">
            <v>2625554</v>
          </cell>
          <cell r="J662">
            <v>2950848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149885</v>
          </cell>
          <cell r="F663">
            <v>16142840</v>
          </cell>
          <cell r="G663">
            <v>85025</v>
          </cell>
          <cell r="H663">
            <v>14699669</v>
          </cell>
          <cell r="I663">
            <v>140226</v>
          </cell>
          <cell r="J663">
            <v>15427271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424910</v>
          </cell>
          <cell r="F664">
            <v>69140202</v>
          </cell>
          <cell r="G664">
            <v>356433</v>
          </cell>
          <cell r="H664">
            <v>64427186</v>
          </cell>
          <cell r="I664">
            <v>474070</v>
          </cell>
          <cell r="J664">
            <v>82157362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15271397</v>
          </cell>
          <cell r="H665">
            <v>17376149</v>
          </cell>
          <cell r="J665">
            <v>14948220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938</v>
          </cell>
          <cell r="F666">
            <v>27388685</v>
          </cell>
          <cell r="G666">
            <v>571</v>
          </cell>
          <cell r="H666">
            <v>53217187</v>
          </cell>
          <cell r="I666">
            <v>1038</v>
          </cell>
          <cell r="J666">
            <v>51523168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46254</v>
          </cell>
          <cell r="F667">
            <v>17556605</v>
          </cell>
          <cell r="G667">
            <v>46664</v>
          </cell>
          <cell r="H667">
            <v>16667856</v>
          </cell>
          <cell r="I667">
            <v>56615</v>
          </cell>
          <cell r="J667">
            <v>16354886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97619</v>
          </cell>
          <cell r="F668">
            <v>31746881</v>
          </cell>
          <cell r="G668">
            <v>79078</v>
          </cell>
          <cell r="H668">
            <v>29411070</v>
          </cell>
          <cell r="I668">
            <v>94403</v>
          </cell>
          <cell r="J668">
            <v>31388776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40096</v>
          </cell>
          <cell r="F669">
            <v>18266187</v>
          </cell>
          <cell r="G669">
            <v>29042</v>
          </cell>
          <cell r="H669">
            <v>17184728</v>
          </cell>
          <cell r="I669">
            <v>62854</v>
          </cell>
          <cell r="J669">
            <v>14885597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23709</v>
          </cell>
          <cell r="F670">
            <v>14268324</v>
          </cell>
          <cell r="G670">
            <v>17509</v>
          </cell>
          <cell r="H670">
            <v>10351772</v>
          </cell>
          <cell r="I670">
            <v>13059</v>
          </cell>
          <cell r="J670">
            <v>8409886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1380</v>
          </cell>
          <cell r="F671">
            <v>76348784</v>
          </cell>
          <cell r="G671">
            <v>187</v>
          </cell>
          <cell r="H671">
            <v>68115512</v>
          </cell>
          <cell r="I671">
            <v>60</v>
          </cell>
          <cell r="J671">
            <v>66131115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100650</v>
          </cell>
          <cell r="F672">
            <v>13800300</v>
          </cell>
          <cell r="G672">
            <v>72494</v>
          </cell>
          <cell r="H672">
            <v>10471632</v>
          </cell>
          <cell r="I672">
            <v>82808</v>
          </cell>
          <cell r="J672">
            <v>11316315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83006</v>
          </cell>
          <cell r="F673">
            <v>9454749</v>
          </cell>
          <cell r="G673">
            <v>65630</v>
          </cell>
          <cell r="H673">
            <v>7910899</v>
          </cell>
          <cell r="I673">
            <v>88477</v>
          </cell>
          <cell r="J673">
            <v>7819520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22218</v>
          </cell>
          <cell r="F674">
            <v>6335501</v>
          </cell>
          <cell r="G674">
            <v>25302</v>
          </cell>
          <cell r="H674">
            <v>6076642</v>
          </cell>
          <cell r="I674">
            <v>49541</v>
          </cell>
          <cell r="J674">
            <v>7111826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50208</v>
          </cell>
          <cell r="F675">
            <v>40548538</v>
          </cell>
          <cell r="G675">
            <v>81725</v>
          </cell>
          <cell r="H675">
            <v>47523681</v>
          </cell>
          <cell r="I675">
            <v>147287</v>
          </cell>
          <cell r="J675">
            <v>45934336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320604</v>
          </cell>
          <cell r="F676">
            <v>87919805</v>
          </cell>
          <cell r="G676">
            <v>240741</v>
          </cell>
          <cell r="H676">
            <v>89290338</v>
          </cell>
          <cell r="I676">
            <v>540014</v>
          </cell>
          <cell r="J676">
            <v>107595321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134</v>
          </cell>
          <cell r="F677">
            <v>36256529</v>
          </cell>
          <cell r="G677">
            <v>10300</v>
          </cell>
          <cell r="H677">
            <v>47504624</v>
          </cell>
          <cell r="I677">
            <v>6585</v>
          </cell>
          <cell r="J677">
            <v>50016373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234040</v>
          </cell>
          <cell r="F678">
            <v>117096997</v>
          </cell>
          <cell r="G678">
            <v>197812</v>
          </cell>
          <cell r="H678">
            <v>93813549</v>
          </cell>
          <cell r="I678">
            <v>273128</v>
          </cell>
          <cell r="J678">
            <v>95399490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223393</v>
          </cell>
          <cell r="F679">
            <v>24717277</v>
          </cell>
          <cell r="G679">
            <v>156467</v>
          </cell>
          <cell r="H679">
            <v>19754813</v>
          </cell>
          <cell r="I679">
            <v>227857</v>
          </cell>
          <cell r="J679">
            <v>17256413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28080</v>
          </cell>
          <cell r="F680">
            <v>60762271</v>
          </cell>
          <cell r="G680">
            <v>11515</v>
          </cell>
          <cell r="H680">
            <v>69236038</v>
          </cell>
          <cell r="I680">
            <v>5155</v>
          </cell>
          <cell r="J680">
            <v>71478177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90314</v>
          </cell>
          <cell r="F681">
            <v>71519934</v>
          </cell>
          <cell r="G681">
            <v>44549</v>
          </cell>
          <cell r="H681">
            <v>72357154</v>
          </cell>
          <cell r="I681">
            <v>60659</v>
          </cell>
          <cell r="J681">
            <v>64549661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660973</v>
          </cell>
          <cell r="F682">
            <v>51561874</v>
          </cell>
          <cell r="G682">
            <v>463812</v>
          </cell>
          <cell r="H682">
            <v>43784646</v>
          </cell>
          <cell r="I682">
            <v>789108</v>
          </cell>
          <cell r="J682">
            <v>57284384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7800</v>
          </cell>
          <cell r="F684">
            <v>97273203</v>
          </cell>
          <cell r="G684">
            <v>589</v>
          </cell>
          <cell r="H684">
            <v>120089301</v>
          </cell>
          <cell r="I684">
            <v>1945</v>
          </cell>
          <cell r="J684">
            <v>118271043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115745</v>
          </cell>
          <cell r="F685">
            <v>45703716</v>
          </cell>
          <cell r="G685">
            <v>135483</v>
          </cell>
          <cell r="H685">
            <v>45060332</v>
          </cell>
          <cell r="I685">
            <v>171794</v>
          </cell>
          <cell r="J685">
            <v>51885267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299916</v>
          </cell>
          <cell r="F686">
            <v>37571984</v>
          </cell>
          <cell r="G686">
            <v>203513</v>
          </cell>
          <cell r="H686">
            <v>33413688</v>
          </cell>
          <cell r="I686">
            <v>363845</v>
          </cell>
          <cell r="J686">
            <v>31250411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102119</v>
          </cell>
          <cell r="F687">
            <v>21254715</v>
          </cell>
          <cell r="G687">
            <v>47758</v>
          </cell>
          <cell r="H687">
            <v>21261106</v>
          </cell>
          <cell r="I687">
            <v>111076</v>
          </cell>
          <cell r="J687">
            <v>27526903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327309</v>
          </cell>
          <cell r="F688">
            <v>70270315</v>
          </cell>
          <cell r="G688">
            <v>273111</v>
          </cell>
          <cell r="H688">
            <v>69930890</v>
          </cell>
          <cell r="I688">
            <v>449914</v>
          </cell>
          <cell r="J688">
            <v>72746771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75419125</v>
          </cell>
          <cell r="H689">
            <v>63116837</v>
          </cell>
          <cell r="J689">
            <v>70584265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112374</v>
          </cell>
          <cell r="F690">
            <v>7178361</v>
          </cell>
          <cell r="G690">
            <v>88760</v>
          </cell>
          <cell r="H690">
            <v>4798060</v>
          </cell>
          <cell r="I690">
            <v>91608</v>
          </cell>
          <cell r="J690">
            <v>4246312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58151</v>
          </cell>
          <cell r="F691">
            <v>54432802</v>
          </cell>
          <cell r="G691">
            <v>332659</v>
          </cell>
          <cell r="H691">
            <v>50815594</v>
          </cell>
          <cell r="I691">
            <v>103001</v>
          </cell>
          <cell r="J691">
            <v>50935696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232250</v>
          </cell>
          <cell r="F692">
            <v>21644362</v>
          </cell>
          <cell r="G692">
            <v>196827</v>
          </cell>
          <cell r="H692">
            <v>15811715</v>
          </cell>
          <cell r="I692">
            <v>200783</v>
          </cell>
          <cell r="J692">
            <v>13350394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98648</v>
          </cell>
          <cell r="F693">
            <v>12728197</v>
          </cell>
          <cell r="G693">
            <v>82630</v>
          </cell>
          <cell r="H693">
            <v>11284541</v>
          </cell>
          <cell r="I693">
            <v>72661</v>
          </cell>
          <cell r="J693">
            <v>9133771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58384</v>
          </cell>
          <cell r="F694">
            <v>63592239</v>
          </cell>
          <cell r="G694">
            <v>60030</v>
          </cell>
          <cell r="H694">
            <v>68180297</v>
          </cell>
          <cell r="I694">
            <v>84624</v>
          </cell>
          <cell r="J694">
            <v>65751329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135878</v>
          </cell>
          <cell r="F695">
            <v>22538181</v>
          </cell>
          <cell r="G695">
            <v>96299</v>
          </cell>
          <cell r="H695">
            <v>17889431</v>
          </cell>
          <cell r="I695">
            <v>88103</v>
          </cell>
          <cell r="J695">
            <v>16836978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63266</v>
          </cell>
          <cell r="F696">
            <v>198780549</v>
          </cell>
          <cell r="G696">
            <v>50627</v>
          </cell>
          <cell r="H696">
            <v>210528168</v>
          </cell>
          <cell r="I696">
            <v>91298</v>
          </cell>
          <cell r="J696">
            <v>214526083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157054</v>
          </cell>
          <cell r="F697">
            <v>28549411</v>
          </cell>
          <cell r="G697">
            <v>135644</v>
          </cell>
          <cell r="H697">
            <v>22035282</v>
          </cell>
          <cell r="I697">
            <v>137971</v>
          </cell>
          <cell r="J697">
            <v>21217863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28907</v>
          </cell>
          <cell r="F698">
            <v>4475724</v>
          </cell>
          <cell r="G698">
            <v>13611</v>
          </cell>
          <cell r="H698">
            <v>4499823</v>
          </cell>
          <cell r="I698">
            <v>4864</v>
          </cell>
          <cell r="J698">
            <v>3934275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416766</v>
          </cell>
          <cell r="F699">
            <v>107123954</v>
          </cell>
          <cell r="G699">
            <v>391651</v>
          </cell>
          <cell r="H699">
            <v>91446330</v>
          </cell>
          <cell r="I699">
            <v>508502</v>
          </cell>
          <cell r="J699">
            <v>98618453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16225</v>
          </cell>
          <cell r="F700">
            <v>73998149</v>
          </cell>
          <cell r="G700">
            <v>16098</v>
          </cell>
          <cell r="H700">
            <v>74222953</v>
          </cell>
          <cell r="I700">
            <v>23480</v>
          </cell>
          <cell r="J700">
            <v>70006759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310674</v>
          </cell>
          <cell r="F701">
            <v>141018138</v>
          </cell>
          <cell r="G701">
            <v>138518</v>
          </cell>
          <cell r="H701">
            <v>147041423</v>
          </cell>
          <cell r="I701">
            <v>282578</v>
          </cell>
          <cell r="J701">
            <v>162688692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317372</v>
          </cell>
          <cell r="F702">
            <v>86846675</v>
          </cell>
          <cell r="G702">
            <v>285267</v>
          </cell>
          <cell r="H702">
            <v>80345815</v>
          </cell>
          <cell r="I702">
            <v>358951</v>
          </cell>
          <cell r="J702">
            <v>84394173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45017</v>
          </cell>
          <cell r="F703">
            <v>28835518</v>
          </cell>
          <cell r="G703">
            <v>35043</v>
          </cell>
          <cell r="H703">
            <v>29547688</v>
          </cell>
          <cell r="I703">
            <v>38796</v>
          </cell>
          <cell r="J703">
            <v>32564319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4999</v>
          </cell>
          <cell r="F704">
            <v>41405818</v>
          </cell>
          <cell r="G704">
            <v>5035</v>
          </cell>
          <cell r="H704">
            <v>39158567</v>
          </cell>
          <cell r="I704">
            <v>4840</v>
          </cell>
          <cell r="J704">
            <v>44585973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15308</v>
          </cell>
          <cell r="F705">
            <v>8514125</v>
          </cell>
          <cell r="G705">
            <v>10084</v>
          </cell>
          <cell r="H705">
            <v>6014220</v>
          </cell>
          <cell r="I705">
            <v>42065</v>
          </cell>
          <cell r="J705">
            <v>6193136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49391</v>
          </cell>
          <cell r="F706">
            <v>43280532</v>
          </cell>
          <cell r="G706">
            <v>21838</v>
          </cell>
          <cell r="H706">
            <v>17828319</v>
          </cell>
          <cell r="I706">
            <v>82086</v>
          </cell>
          <cell r="J706">
            <v>20712748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137603</v>
          </cell>
          <cell r="F707">
            <v>19521385</v>
          </cell>
          <cell r="G707">
            <v>80523</v>
          </cell>
          <cell r="H707">
            <v>16986256</v>
          </cell>
          <cell r="I707">
            <v>127374</v>
          </cell>
          <cell r="J707">
            <v>20943963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86834</v>
          </cell>
          <cell r="F708">
            <v>12282620</v>
          </cell>
          <cell r="G708">
            <v>66863</v>
          </cell>
          <cell r="H708">
            <v>10407978</v>
          </cell>
          <cell r="I708">
            <v>50327</v>
          </cell>
          <cell r="J708">
            <v>8319552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185269</v>
          </cell>
          <cell r="F709">
            <v>8967318</v>
          </cell>
          <cell r="G709">
            <v>21553</v>
          </cell>
          <cell r="H709">
            <v>8115334</v>
          </cell>
          <cell r="I709">
            <v>31414</v>
          </cell>
          <cell r="J709">
            <v>9973553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153698</v>
          </cell>
          <cell r="F710">
            <v>49188541</v>
          </cell>
          <cell r="G710">
            <v>126466</v>
          </cell>
          <cell r="H710">
            <v>41896130</v>
          </cell>
          <cell r="I710">
            <v>182279</v>
          </cell>
          <cell r="J710">
            <v>51234105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335897</v>
          </cell>
          <cell r="F711">
            <v>45017139</v>
          </cell>
          <cell r="G711">
            <v>290903</v>
          </cell>
          <cell r="H711">
            <v>35990769</v>
          </cell>
          <cell r="I711">
            <v>556729</v>
          </cell>
          <cell r="J711">
            <v>45385390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672742</v>
          </cell>
          <cell r="H712">
            <v>719138</v>
          </cell>
          <cell r="J712">
            <v>695940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17086974</v>
          </cell>
          <cell r="H713">
            <v>18265386</v>
          </cell>
          <cell r="J713">
            <v>17676180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35221</v>
          </cell>
          <cell r="F714">
            <v>63932797</v>
          </cell>
          <cell r="G714">
            <v>22667</v>
          </cell>
          <cell r="H714">
            <v>48644141</v>
          </cell>
          <cell r="I714">
            <v>42145</v>
          </cell>
          <cell r="J714">
            <v>49533251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4583189</v>
          </cell>
          <cell r="H715">
            <v>4899271</v>
          </cell>
          <cell r="J715">
            <v>4741230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169508973</v>
          </cell>
          <cell r="H716">
            <v>181199247</v>
          </cell>
          <cell r="J716">
            <v>175354110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136392</v>
          </cell>
          <cell r="F717">
            <v>91728789</v>
          </cell>
          <cell r="G717">
            <v>117246</v>
          </cell>
          <cell r="H717">
            <v>98523886</v>
          </cell>
          <cell r="I717">
            <v>150288</v>
          </cell>
          <cell r="J717">
            <v>114428918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F718">
            <v>119274419</v>
          </cell>
          <cell r="H718">
            <v>127500241</v>
          </cell>
          <cell r="J718">
            <v>34690341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100803217</v>
          </cell>
          <cell r="H719">
            <v>107755163</v>
          </cell>
          <cell r="J719">
            <v>104279190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16719486</v>
          </cell>
          <cell r="H720">
            <v>17872554</v>
          </cell>
          <cell r="J720">
            <v>17296020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44264</v>
          </cell>
          <cell r="F721">
            <v>4670429</v>
          </cell>
          <cell r="G721">
            <v>98687</v>
          </cell>
          <cell r="H721">
            <v>9644020</v>
          </cell>
          <cell r="I721">
            <v>112255</v>
          </cell>
          <cell r="J721">
            <v>9619815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44182428</v>
          </cell>
          <cell r="H722">
            <v>47229492</v>
          </cell>
          <cell r="J722">
            <v>45705960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1011930</v>
          </cell>
          <cell r="F723">
            <v>139334624</v>
          </cell>
          <cell r="G723">
            <v>995495</v>
          </cell>
          <cell r="H723">
            <v>194957953</v>
          </cell>
          <cell r="I723">
            <v>1233765</v>
          </cell>
          <cell r="J723">
            <v>230231617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E724">
            <v>30</v>
          </cell>
          <cell r="F724">
            <v>517860906</v>
          </cell>
          <cell r="G724">
            <v>2</v>
          </cell>
          <cell r="H724">
            <v>553574836</v>
          </cell>
          <cell r="J724">
            <v>535717560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10015411</v>
          </cell>
          <cell r="H725">
            <v>10706129</v>
          </cell>
          <cell r="J725">
            <v>10360770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829624</v>
          </cell>
          <cell r="F726">
            <v>138366550</v>
          </cell>
          <cell r="G726">
            <v>841166</v>
          </cell>
          <cell r="H726">
            <v>118341663</v>
          </cell>
          <cell r="I726">
            <v>940050</v>
          </cell>
          <cell r="J726">
            <v>124598863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9845152</v>
          </cell>
          <cell r="H727">
            <v>10524128</v>
          </cell>
          <cell r="J727">
            <v>10184640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13470877</v>
          </cell>
          <cell r="H728">
            <v>14399903</v>
          </cell>
          <cell r="J728">
            <v>13935390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57381</v>
          </cell>
          <cell r="F729">
            <v>58527734</v>
          </cell>
          <cell r="G729">
            <v>57774</v>
          </cell>
          <cell r="H729">
            <v>60816106</v>
          </cell>
          <cell r="I729">
            <v>55645</v>
          </cell>
          <cell r="J729">
            <v>58082406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163267</v>
          </cell>
          <cell r="F730">
            <v>72155795</v>
          </cell>
          <cell r="G730">
            <v>159485</v>
          </cell>
          <cell r="H730">
            <v>88502581</v>
          </cell>
          <cell r="I730">
            <v>202694</v>
          </cell>
          <cell r="J730">
            <v>88041686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43865951</v>
          </cell>
          <cell r="H731">
            <v>46891189</v>
          </cell>
          <cell r="J731">
            <v>45378570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69</v>
          </cell>
          <cell r="F732">
            <v>7766916</v>
          </cell>
          <cell r="G732">
            <v>370</v>
          </cell>
          <cell r="H732">
            <v>8376930</v>
          </cell>
          <cell r="I732">
            <v>619</v>
          </cell>
          <cell r="J732">
            <v>8132896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14174649</v>
          </cell>
          <cell r="H733">
            <v>15152211</v>
          </cell>
          <cell r="J733">
            <v>14663430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4430330</v>
          </cell>
          <cell r="H734">
            <v>4735870</v>
          </cell>
          <cell r="J734">
            <v>4583100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228094</v>
          </cell>
          <cell r="F735">
            <v>27811251</v>
          </cell>
          <cell r="G735">
            <v>258763</v>
          </cell>
          <cell r="H735">
            <v>35924137</v>
          </cell>
          <cell r="I735">
            <v>286965</v>
          </cell>
          <cell r="J735">
            <v>44775859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34934647</v>
          </cell>
          <cell r="H736">
            <v>37343933</v>
          </cell>
          <cell r="J736">
            <v>36139290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54905149</v>
          </cell>
          <cell r="H737">
            <v>58691711</v>
          </cell>
          <cell r="J737">
            <v>56798430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450660</v>
          </cell>
          <cell r="H738">
            <v>481740</v>
          </cell>
          <cell r="J738">
            <v>466200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17129807</v>
          </cell>
          <cell r="H739">
            <v>18311173</v>
          </cell>
          <cell r="J739">
            <v>17720490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30373266</v>
          </cell>
          <cell r="H740">
            <v>32467974</v>
          </cell>
          <cell r="J740">
            <v>31420620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584031</v>
          </cell>
          <cell r="H741">
            <v>624309</v>
          </cell>
          <cell r="J741">
            <v>604170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109672</v>
          </cell>
          <cell r="F742">
            <v>20240662</v>
          </cell>
          <cell r="G742">
            <v>110364</v>
          </cell>
          <cell r="H742">
            <v>31644778</v>
          </cell>
          <cell r="I742">
            <v>124836</v>
          </cell>
          <cell r="J742">
            <v>34165196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8030245</v>
          </cell>
          <cell r="H743">
            <v>8584055</v>
          </cell>
          <cell r="J743">
            <v>8307150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192562320</v>
          </cell>
          <cell r="H744">
            <v>205842480</v>
          </cell>
          <cell r="J744">
            <v>199202400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9110537311</v>
          </cell>
          <cell r="H745">
            <v>9738850229</v>
          </cell>
          <cell r="J745">
            <v>9424693770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46599288</v>
          </cell>
          <cell r="H746">
            <v>49813032</v>
          </cell>
          <cell r="J746">
            <v>48206160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16342254</v>
          </cell>
          <cell r="H747">
            <v>17469306</v>
          </cell>
          <cell r="J747">
            <v>16905780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2657888</v>
          </cell>
          <cell r="F748">
            <v>634648609</v>
          </cell>
          <cell r="G748">
            <v>2484085</v>
          </cell>
          <cell r="H748">
            <v>623498361</v>
          </cell>
          <cell r="I748">
            <v>3006804</v>
          </cell>
          <cell r="J748">
            <v>586322286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3327402</v>
          </cell>
          <cell r="H749">
            <v>3556878</v>
          </cell>
          <cell r="J749">
            <v>3442140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27470137</v>
          </cell>
          <cell r="H750">
            <v>28866077</v>
          </cell>
          <cell r="J750">
            <v>28015969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71631</v>
          </cell>
          <cell r="F751">
            <v>9166128</v>
          </cell>
          <cell r="G751">
            <v>71065</v>
          </cell>
          <cell r="H751">
            <v>10466828</v>
          </cell>
          <cell r="I751">
            <v>90088</v>
          </cell>
          <cell r="J751">
            <v>9804705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E752">
            <v>18</v>
          </cell>
          <cell r="F752">
            <v>1812283</v>
          </cell>
          <cell r="G752">
            <v>2</v>
          </cell>
          <cell r="H752">
            <v>2001177</v>
          </cell>
          <cell r="J752">
            <v>1993585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7393869</v>
          </cell>
          <cell r="H753">
            <v>7903791</v>
          </cell>
          <cell r="J753">
            <v>7648830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161695</v>
          </cell>
          <cell r="F754">
            <v>66690333</v>
          </cell>
          <cell r="G754">
            <v>126577</v>
          </cell>
          <cell r="H754">
            <v>65715408</v>
          </cell>
          <cell r="I754">
            <v>109340</v>
          </cell>
          <cell r="J754">
            <v>59288188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29381</v>
          </cell>
          <cell r="F755">
            <v>8017534</v>
          </cell>
          <cell r="G755">
            <v>14638</v>
          </cell>
          <cell r="H755">
            <v>9561646</v>
          </cell>
          <cell r="I755">
            <v>9697</v>
          </cell>
          <cell r="J755">
            <v>10458602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87460</v>
          </cell>
          <cell r="F756">
            <v>19249687</v>
          </cell>
          <cell r="G756">
            <v>81923</v>
          </cell>
          <cell r="H756">
            <v>32021131</v>
          </cell>
          <cell r="I756">
            <v>97489</v>
          </cell>
          <cell r="J756">
            <v>30629737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15984</v>
          </cell>
          <cell r="F757">
            <v>844586133</v>
          </cell>
          <cell r="G757">
            <v>15147</v>
          </cell>
          <cell r="H757">
            <v>903611631</v>
          </cell>
          <cell r="I757">
            <v>24021</v>
          </cell>
          <cell r="J757">
            <v>874792233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31568</v>
          </cell>
          <cell r="F758">
            <v>18357380</v>
          </cell>
          <cell r="G758">
            <v>49294</v>
          </cell>
          <cell r="H758">
            <v>18863440</v>
          </cell>
          <cell r="I758">
            <v>33273</v>
          </cell>
          <cell r="J758">
            <v>15998763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12781</v>
          </cell>
          <cell r="F759">
            <v>6732360</v>
          </cell>
          <cell r="G759">
            <v>10599</v>
          </cell>
          <cell r="H759">
            <v>6919849</v>
          </cell>
          <cell r="I759">
            <v>10697</v>
          </cell>
          <cell r="J759">
            <v>6478922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2830</v>
          </cell>
          <cell r="F760">
            <v>482351</v>
          </cell>
          <cell r="G760">
            <v>3900</v>
          </cell>
          <cell r="H760">
            <v>634605</v>
          </cell>
          <cell r="I760">
            <v>4950</v>
          </cell>
          <cell r="J760">
            <v>562152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693912957</v>
          </cell>
          <cell r="H761">
            <v>741769023</v>
          </cell>
          <cell r="J761">
            <v>717840990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34303</v>
          </cell>
          <cell r="F762">
            <v>9561158</v>
          </cell>
          <cell r="G762">
            <v>33104</v>
          </cell>
          <cell r="H762">
            <v>9273473</v>
          </cell>
          <cell r="I762">
            <v>40961</v>
          </cell>
          <cell r="J762">
            <v>6340660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798502</v>
          </cell>
          <cell r="F763">
            <v>1537466054</v>
          </cell>
          <cell r="G763">
            <v>701993</v>
          </cell>
          <cell r="H763">
            <v>1605915677</v>
          </cell>
          <cell r="I763">
            <v>773124</v>
          </cell>
          <cell r="J763">
            <v>1509499413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34687</v>
          </cell>
          <cell r="F764">
            <v>5432020</v>
          </cell>
          <cell r="G764">
            <v>33644</v>
          </cell>
          <cell r="H764">
            <v>5886770</v>
          </cell>
          <cell r="I764">
            <v>31425</v>
          </cell>
          <cell r="J764">
            <v>5120876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528762</v>
          </cell>
          <cell r="H765">
            <v>689128</v>
          </cell>
          <cell r="J765">
            <v>594521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50114</v>
          </cell>
          <cell r="F766">
            <v>17795266</v>
          </cell>
          <cell r="G766">
            <v>46968</v>
          </cell>
          <cell r="H766">
            <v>18048834</v>
          </cell>
          <cell r="I766">
            <v>52931</v>
          </cell>
          <cell r="J766">
            <v>17169743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99342</v>
          </cell>
          <cell r="F767">
            <v>23232996</v>
          </cell>
          <cell r="G767">
            <v>79858</v>
          </cell>
          <cell r="H767">
            <v>21946339</v>
          </cell>
          <cell r="I767">
            <v>94587</v>
          </cell>
          <cell r="J767">
            <v>19118675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8890</v>
          </cell>
          <cell r="F768">
            <v>1607406</v>
          </cell>
          <cell r="G768">
            <v>9601</v>
          </cell>
          <cell r="H768">
            <v>1826513</v>
          </cell>
          <cell r="I768">
            <v>12017</v>
          </cell>
          <cell r="J768">
            <v>1572365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38026</v>
          </cell>
          <cell r="F770">
            <v>8312334</v>
          </cell>
          <cell r="G770">
            <v>36271</v>
          </cell>
          <cell r="H770">
            <v>8761803</v>
          </cell>
          <cell r="I770">
            <v>44398</v>
          </cell>
          <cell r="J770">
            <v>7401898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2795</v>
          </cell>
          <cell r="F771">
            <v>4465798</v>
          </cell>
          <cell r="G771">
            <v>1186</v>
          </cell>
          <cell r="H771">
            <v>4756778</v>
          </cell>
          <cell r="I771">
            <v>629</v>
          </cell>
          <cell r="J771">
            <v>4577220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3539972</v>
          </cell>
          <cell r="H772">
            <v>3784108</v>
          </cell>
          <cell r="I772">
            <v>120</v>
          </cell>
          <cell r="J772">
            <v>3662040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5861954527</v>
          </cell>
          <cell r="H773">
            <v>6266227253</v>
          </cell>
          <cell r="J773">
            <v>6064090890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15867</v>
          </cell>
          <cell r="F774">
            <v>26079799</v>
          </cell>
          <cell r="G774">
            <v>5033</v>
          </cell>
          <cell r="H774">
            <v>28077364</v>
          </cell>
          <cell r="I774">
            <v>45888</v>
          </cell>
          <cell r="J774">
            <v>26125801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29665</v>
          </cell>
          <cell r="F775">
            <v>4605717</v>
          </cell>
          <cell r="G775">
            <v>50548</v>
          </cell>
          <cell r="H775">
            <v>7142447</v>
          </cell>
          <cell r="I775">
            <v>44814</v>
          </cell>
          <cell r="J775">
            <v>6966798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1633251</v>
          </cell>
          <cell r="H776">
            <v>1745889</v>
          </cell>
          <cell r="J776">
            <v>1689570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30191</v>
          </cell>
          <cell r="F777">
            <v>17909683</v>
          </cell>
          <cell r="G777">
            <v>28028</v>
          </cell>
          <cell r="H777">
            <v>19985386</v>
          </cell>
          <cell r="I777">
            <v>36176</v>
          </cell>
          <cell r="J777">
            <v>19576379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38048</v>
          </cell>
          <cell r="F778">
            <v>16770238</v>
          </cell>
          <cell r="G778">
            <v>33331</v>
          </cell>
          <cell r="H778">
            <v>17477570</v>
          </cell>
          <cell r="I778">
            <v>34203</v>
          </cell>
          <cell r="J778">
            <v>13150570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65874</v>
          </cell>
          <cell r="F779">
            <v>10576193</v>
          </cell>
          <cell r="G779">
            <v>56742</v>
          </cell>
          <cell r="H779">
            <v>10102233</v>
          </cell>
          <cell r="I779">
            <v>50691</v>
          </cell>
          <cell r="J779">
            <v>9853615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319</v>
          </cell>
          <cell r="F780">
            <v>705501</v>
          </cell>
          <cell r="G780">
            <v>13</v>
          </cell>
          <cell r="H780">
            <v>778426</v>
          </cell>
          <cell r="I780">
            <v>439</v>
          </cell>
          <cell r="J780">
            <v>794095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8700</v>
          </cell>
          <cell r="F781">
            <v>941449</v>
          </cell>
          <cell r="G781">
            <v>10966</v>
          </cell>
          <cell r="H781">
            <v>1086369</v>
          </cell>
          <cell r="I781">
            <v>21084</v>
          </cell>
          <cell r="J781">
            <v>1314112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10564</v>
          </cell>
          <cell r="F782">
            <v>1056746</v>
          </cell>
          <cell r="G782">
            <v>5327</v>
          </cell>
          <cell r="H782">
            <v>909069</v>
          </cell>
          <cell r="I782">
            <v>4578</v>
          </cell>
          <cell r="J782">
            <v>582218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40240</v>
          </cell>
          <cell r="F783">
            <v>17567472</v>
          </cell>
          <cell r="G783">
            <v>43712</v>
          </cell>
          <cell r="H783">
            <v>30524373</v>
          </cell>
          <cell r="I783">
            <v>60786</v>
          </cell>
          <cell r="J783">
            <v>30916957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1334</v>
          </cell>
          <cell r="F784">
            <v>1028429</v>
          </cell>
          <cell r="G784">
            <v>464</v>
          </cell>
          <cell r="H784">
            <v>1031765</v>
          </cell>
          <cell r="I784">
            <v>3395</v>
          </cell>
          <cell r="J784">
            <v>1524833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12342</v>
          </cell>
          <cell r="F785">
            <v>19604943</v>
          </cell>
          <cell r="G785">
            <v>22165</v>
          </cell>
          <cell r="H785">
            <v>21297222</v>
          </cell>
          <cell r="I785">
            <v>16022</v>
          </cell>
          <cell r="J785">
            <v>20519175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76700</v>
          </cell>
          <cell r="F786">
            <v>27066480</v>
          </cell>
          <cell r="G786">
            <v>62775</v>
          </cell>
          <cell r="H786">
            <v>28012542</v>
          </cell>
          <cell r="I786">
            <v>29570</v>
          </cell>
          <cell r="J786">
            <v>24863404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10311</v>
          </cell>
          <cell r="F787">
            <v>22962742</v>
          </cell>
          <cell r="G787">
            <v>17333</v>
          </cell>
          <cell r="H787">
            <v>24081244</v>
          </cell>
          <cell r="I787">
            <v>34559</v>
          </cell>
          <cell r="J787">
            <v>25717484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E788">
            <v>235176</v>
          </cell>
          <cell r="F788">
            <v>75880328</v>
          </cell>
          <cell r="G788">
            <v>163447</v>
          </cell>
          <cell r="H788">
            <v>78741645</v>
          </cell>
          <cell r="I788">
            <v>21997</v>
          </cell>
          <cell r="J788">
            <v>75068527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57890</v>
          </cell>
          <cell r="F789">
            <v>7888876</v>
          </cell>
          <cell r="G789">
            <v>59559</v>
          </cell>
          <cell r="H789">
            <v>8760616</v>
          </cell>
          <cell r="I789">
            <v>75584</v>
          </cell>
          <cell r="J789">
            <v>7672183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973</v>
          </cell>
          <cell r="F790">
            <v>2019438</v>
          </cell>
          <cell r="G790">
            <v>457</v>
          </cell>
          <cell r="H790">
            <v>2131916</v>
          </cell>
          <cell r="I790">
            <v>623</v>
          </cell>
          <cell r="J790">
            <v>2021745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43471</v>
          </cell>
          <cell r="H791">
            <v>46469</v>
          </cell>
          <cell r="J791">
            <v>44970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45789</v>
          </cell>
          <cell r="F792">
            <v>5053688</v>
          </cell>
          <cell r="G792">
            <v>41410</v>
          </cell>
          <cell r="H792">
            <v>6013421</v>
          </cell>
          <cell r="I792">
            <v>21558</v>
          </cell>
          <cell r="J792">
            <v>5386539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F793">
            <v>16875680</v>
          </cell>
          <cell r="H793">
            <v>18039520</v>
          </cell>
          <cell r="J793">
            <v>17457600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85290</v>
          </cell>
          <cell r="F794">
            <v>21443253</v>
          </cell>
          <cell r="G794">
            <v>86958</v>
          </cell>
          <cell r="H794">
            <v>21907748</v>
          </cell>
          <cell r="I794">
            <v>106255</v>
          </cell>
          <cell r="J794">
            <v>20265376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44640</v>
          </cell>
          <cell r="F795">
            <v>12081869</v>
          </cell>
          <cell r="G795">
            <v>40730</v>
          </cell>
          <cell r="H795">
            <v>11663467</v>
          </cell>
          <cell r="I795">
            <v>44689</v>
          </cell>
          <cell r="J795">
            <v>10944134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112230</v>
          </cell>
          <cell r="G796">
            <v>6238</v>
          </cell>
          <cell r="H796">
            <v>25757291</v>
          </cell>
          <cell r="I796">
            <v>3584</v>
          </cell>
          <cell r="J796">
            <v>68914340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22261</v>
          </cell>
          <cell r="F797">
            <v>9847453</v>
          </cell>
          <cell r="G797">
            <v>21324</v>
          </cell>
          <cell r="H797">
            <v>10270543</v>
          </cell>
          <cell r="I797">
            <v>29601</v>
          </cell>
          <cell r="J797">
            <v>8920609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442</v>
          </cell>
          <cell r="F798">
            <v>5089941</v>
          </cell>
          <cell r="G798">
            <v>151</v>
          </cell>
          <cell r="H798">
            <v>5429705</v>
          </cell>
          <cell r="I798">
            <v>30</v>
          </cell>
          <cell r="J798">
            <v>5170300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378429</v>
          </cell>
          <cell r="F799">
            <v>89337227</v>
          </cell>
          <cell r="G799">
            <v>345888</v>
          </cell>
          <cell r="H799">
            <v>108458053</v>
          </cell>
          <cell r="I799">
            <v>439905</v>
          </cell>
          <cell r="J799">
            <v>97138866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777606</v>
          </cell>
          <cell r="H800">
            <v>831234</v>
          </cell>
          <cell r="J800">
            <v>804420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19740</v>
          </cell>
          <cell r="F801">
            <v>19598386</v>
          </cell>
          <cell r="G801">
            <v>27681</v>
          </cell>
          <cell r="H801">
            <v>20261356</v>
          </cell>
          <cell r="I801">
            <v>18235</v>
          </cell>
          <cell r="J801">
            <v>20116727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284632</v>
          </cell>
          <cell r="F802">
            <v>43614578</v>
          </cell>
          <cell r="G802">
            <v>232602</v>
          </cell>
          <cell r="H802">
            <v>44176558</v>
          </cell>
          <cell r="I802">
            <v>318167</v>
          </cell>
          <cell r="J802">
            <v>40831835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23794</v>
          </cell>
          <cell r="F803">
            <v>20267620</v>
          </cell>
          <cell r="G803">
            <v>18831</v>
          </cell>
          <cell r="H803">
            <v>22570397</v>
          </cell>
          <cell r="I803">
            <v>22559</v>
          </cell>
          <cell r="J803">
            <v>20726674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18349605</v>
          </cell>
          <cell r="H804">
            <v>19615095</v>
          </cell>
          <cell r="J804">
            <v>18982350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101858</v>
          </cell>
          <cell r="F805">
            <v>32852902</v>
          </cell>
          <cell r="G805">
            <v>108846</v>
          </cell>
          <cell r="H805">
            <v>55389511</v>
          </cell>
          <cell r="I805">
            <v>196754</v>
          </cell>
          <cell r="J805">
            <v>70770833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911905</v>
          </cell>
          <cell r="H806">
            <v>974795</v>
          </cell>
          <cell r="J806">
            <v>943350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11168</v>
          </cell>
          <cell r="F807">
            <v>4294801</v>
          </cell>
          <cell r="G807">
            <v>10611</v>
          </cell>
          <cell r="H807">
            <v>4543793</v>
          </cell>
          <cell r="I807">
            <v>9975</v>
          </cell>
          <cell r="J807">
            <v>4190936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39003</v>
          </cell>
          <cell r="F808">
            <v>40012073</v>
          </cell>
          <cell r="G808">
            <v>26910</v>
          </cell>
          <cell r="H808">
            <v>41649106</v>
          </cell>
          <cell r="I808">
            <v>42011</v>
          </cell>
          <cell r="J808">
            <v>41828138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3995881</v>
          </cell>
          <cell r="H809">
            <v>4271459</v>
          </cell>
          <cell r="J809">
            <v>4133670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124446482</v>
          </cell>
          <cell r="H810">
            <v>133028998</v>
          </cell>
          <cell r="J810">
            <v>128737740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12973</v>
          </cell>
          <cell r="F811">
            <v>2455454</v>
          </cell>
          <cell r="G811">
            <v>4860</v>
          </cell>
          <cell r="H811">
            <v>2449539</v>
          </cell>
          <cell r="I811">
            <v>10409</v>
          </cell>
          <cell r="J811">
            <v>2957447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9193</v>
          </cell>
          <cell r="F812">
            <v>3596855</v>
          </cell>
          <cell r="G812">
            <v>11790</v>
          </cell>
          <cell r="H812">
            <v>4242595</v>
          </cell>
          <cell r="I812">
            <v>13265</v>
          </cell>
          <cell r="J812">
            <v>3705665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4559612</v>
          </cell>
          <cell r="H813">
            <v>4874068</v>
          </cell>
          <cell r="J813">
            <v>4716840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19288</v>
          </cell>
          <cell r="F814">
            <v>7149847</v>
          </cell>
          <cell r="G814">
            <v>19941</v>
          </cell>
          <cell r="H814">
            <v>7377937</v>
          </cell>
          <cell r="I814">
            <v>21583</v>
          </cell>
          <cell r="J814">
            <v>7253005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5928528</v>
          </cell>
          <cell r="H815">
            <v>6337392</v>
          </cell>
          <cell r="J815">
            <v>6132960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55622</v>
          </cell>
          <cell r="H816">
            <v>59458</v>
          </cell>
          <cell r="J816">
            <v>57540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F817">
            <v>890035</v>
          </cell>
          <cell r="H817">
            <v>934185</v>
          </cell>
          <cell r="J817">
            <v>904050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12887</v>
          </cell>
          <cell r="F818">
            <v>9085270</v>
          </cell>
          <cell r="G818">
            <v>11901</v>
          </cell>
          <cell r="H818">
            <v>9821011</v>
          </cell>
          <cell r="I818">
            <v>17314</v>
          </cell>
          <cell r="J818">
            <v>9996523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6260926</v>
          </cell>
          <cell r="H819">
            <v>6692714</v>
          </cell>
          <cell r="J819">
            <v>6476820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30574</v>
          </cell>
          <cell r="F820">
            <v>332859818</v>
          </cell>
          <cell r="G820">
            <v>34184</v>
          </cell>
          <cell r="H820">
            <v>427832565</v>
          </cell>
          <cell r="I820">
            <v>47662</v>
          </cell>
          <cell r="J820">
            <v>650808427</v>
          </cell>
        </row>
        <row r="821">
          <cell r="A821">
            <v>520000</v>
          </cell>
          <cell r="B821" t="str">
            <v>GO</v>
          </cell>
          <cell r="C821" t="str">
            <v>ESTADO DE GOIAS</v>
          </cell>
          <cell r="D821" t="str">
            <v>520000</v>
          </cell>
        </row>
        <row r="822">
          <cell r="A822">
            <v>520750</v>
          </cell>
          <cell r="B822" t="str">
            <v>GO</v>
          </cell>
          <cell r="C822" t="str">
            <v>ESTRELA DO NORTE</v>
          </cell>
          <cell r="D822" t="str">
            <v>520750</v>
          </cell>
          <cell r="F822">
            <v>667145</v>
          </cell>
          <cell r="H822">
            <v>713155</v>
          </cell>
          <cell r="J822">
            <v>690150</v>
          </cell>
        </row>
        <row r="823">
          <cell r="A823">
            <v>520753</v>
          </cell>
          <cell r="B823" t="str">
            <v>GO</v>
          </cell>
          <cell r="C823" t="str">
            <v>FAINA</v>
          </cell>
          <cell r="D823" t="str">
            <v>520753</v>
          </cell>
          <cell r="E823">
            <v>9367</v>
          </cell>
          <cell r="F823">
            <v>2415292</v>
          </cell>
          <cell r="G823">
            <v>6584</v>
          </cell>
          <cell r="H823">
            <v>2435518</v>
          </cell>
          <cell r="I823">
            <v>7822</v>
          </cell>
          <cell r="J823">
            <v>2236805</v>
          </cell>
        </row>
        <row r="824">
          <cell r="A824">
            <v>520780</v>
          </cell>
          <cell r="B824" t="str">
            <v>GO</v>
          </cell>
          <cell r="C824" t="str">
            <v>FIRMINÓPOLIS</v>
          </cell>
          <cell r="D824" t="str">
            <v>520780</v>
          </cell>
          <cell r="E824">
            <v>88591</v>
          </cell>
          <cell r="F824">
            <v>12905635</v>
          </cell>
          <cell r="G824">
            <v>92802</v>
          </cell>
          <cell r="H824">
            <v>13434143</v>
          </cell>
          <cell r="I824">
            <v>103728</v>
          </cell>
          <cell r="J824">
            <v>12290032</v>
          </cell>
        </row>
        <row r="825">
          <cell r="A825">
            <v>520790</v>
          </cell>
          <cell r="B825" t="str">
            <v>GO</v>
          </cell>
          <cell r="C825" t="str">
            <v>FLORES DE GOIÁS</v>
          </cell>
          <cell r="D825" t="str">
            <v>520790</v>
          </cell>
          <cell r="E825">
            <v>3356</v>
          </cell>
          <cell r="F825">
            <v>5662644</v>
          </cell>
          <cell r="G825">
            <v>3007</v>
          </cell>
          <cell r="H825">
            <v>5994572</v>
          </cell>
          <cell r="I825">
            <v>930</v>
          </cell>
          <cell r="J825">
            <v>6162167</v>
          </cell>
        </row>
        <row r="826">
          <cell r="A826">
            <v>520800</v>
          </cell>
          <cell r="B826" t="str">
            <v>GO</v>
          </cell>
          <cell r="C826" t="str">
            <v>FORMOSA</v>
          </cell>
          <cell r="D826" t="str">
            <v>520800</v>
          </cell>
          <cell r="E826">
            <v>15655</v>
          </cell>
          <cell r="F826">
            <v>38909853</v>
          </cell>
          <cell r="G826">
            <v>37414</v>
          </cell>
          <cell r="H826">
            <v>84201309</v>
          </cell>
          <cell r="I826">
            <v>48838</v>
          </cell>
          <cell r="J826">
            <v>80733913</v>
          </cell>
        </row>
        <row r="827">
          <cell r="A827">
            <v>520810</v>
          </cell>
          <cell r="B827" t="str">
            <v>GO</v>
          </cell>
          <cell r="C827" t="str">
            <v>FORMOSO</v>
          </cell>
          <cell r="D827" t="str">
            <v>520810</v>
          </cell>
          <cell r="F827">
            <v>655168</v>
          </cell>
          <cell r="H827">
            <v>700352</v>
          </cell>
          <cell r="J827">
            <v>677760</v>
          </cell>
        </row>
        <row r="828">
          <cell r="A828">
            <v>520815</v>
          </cell>
          <cell r="B828" t="str">
            <v>GO</v>
          </cell>
          <cell r="C828" t="str">
            <v>GAMELEIRA DE GOIÁS</v>
          </cell>
          <cell r="D828" t="str">
            <v>520815</v>
          </cell>
          <cell r="E828">
            <v>31169</v>
          </cell>
          <cell r="F828">
            <v>34228913</v>
          </cell>
          <cell r="G828">
            <v>33633</v>
          </cell>
          <cell r="H828">
            <v>36901499</v>
          </cell>
          <cell r="I828">
            <v>31154</v>
          </cell>
          <cell r="J828">
            <v>36139520</v>
          </cell>
        </row>
        <row r="829">
          <cell r="A829">
            <v>520840</v>
          </cell>
          <cell r="B829" t="str">
            <v>GO</v>
          </cell>
          <cell r="C829" t="str">
            <v>GOIANÁPOLIS</v>
          </cell>
          <cell r="D829" t="str">
            <v>520840</v>
          </cell>
          <cell r="E829">
            <v>52262</v>
          </cell>
          <cell r="F829">
            <v>8982368</v>
          </cell>
          <cell r="G829">
            <v>55981</v>
          </cell>
          <cell r="H829">
            <v>8552305</v>
          </cell>
          <cell r="I829">
            <v>58442</v>
          </cell>
          <cell r="J829">
            <v>7862285</v>
          </cell>
        </row>
        <row r="830">
          <cell r="A830">
            <v>520850</v>
          </cell>
          <cell r="B830" t="str">
            <v>GO</v>
          </cell>
          <cell r="C830" t="str">
            <v>GOIANDIRA</v>
          </cell>
          <cell r="D830" t="str">
            <v>520850</v>
          </cell>
          <cell r="E830">
            <v>56362</v>
          </cell>
          <cell r="F830">
            <v>17398065</v>
          </cell>
          <cell r="G830">
            <v>65718</v>
          </cell>
          <cell r="H830">
            <v>17962585</v>
          </cell>
          <cell r="I830">
            <v>66664</v>
          </cell>
          <cell r="J830">
            <v>16115315</v>
          </cell>
        </row>
        <row r="831">
          <cell r="A831">
            <v>520870</v>
          </cell>
          <cell r="B831" t="str">
            <v>GO</v>
          </cell>
          <cell r="C831" t="str">
            <v>GOIÂNIA</v>
          </cell>
          <cell r="D831" t="str">
            <v>520870</v>
          </cell>
          <cell r="F831">
            <v>651750</v>
          </cell>
          <cell r="H831">
            <v>854965</v>
          </cell>
          <cell r="J831">
            <v>826073</v>
          </cell>
        </row>
        <row r="832">
          <cell r="A832">
            <v>520880</v>
          </cell>
          <cell r="B832" t="str">
            <v>GO</v>
          </cell>
          <cell r="C832" t="str">
            <v>GOIANIRA</v>
          </cell>
          <cell r="D832" t="str">
            <v>520880</v>
          </cell>
          <cell r="E832">
            <v>90753</v>
          </cell>
          <cell r="F832">
            <v>14457573</v>
          </cell>
          <cell r="G832">
            <v>95729</v>
          </cell>
          <cell r="H832">
            <v>19666294</v>
          </cell>
          <cell r="I832">
            <v>131547</v>
          </cell>
          <cell r="J832">
            <v>21842216</v>
          </cell>
        </row>
        <row r="833">
          <cell r="A833">
            <v>520890</v>
          </cell>
          <cell r="B833" t="str">
            <v>GO</v>
          </cell>
          <cell r="C833" t="str">
            <v>GOIÁS</v>
          </cell>
          <cell r="D833" t="str">
            <v>520890</v>
          </cell>
          <cell r="E833">
            <v>70238</v>
          </cell>
          <cell r="F833">
            <v>13315996</v>
          </cell>
          <cell r="G833">
            <v>80070</v>
          </cell>
          <cell r="H833">
            <v>11138690</v>
          </cell>
          <cell r="I833">
            <v>81216</v>
          </cell>
          <cell r="J833">
            <v>8890820</v>
          </cell>
        </row>
        <row r="834">
          <cell r="A834">
            <v>520910</v>
          </cell>
          <cell r="B834" t="str">
            <v>GO</v>
          </cell>
          <cell r="C834" t="str">
            <v>GOIATUBA</v>
          </cell>
          <cell r="D834" t="str">
            <v>520910</v>
          </cell>
          <cell r="F834">
            <v>979598627</v>
          </cell>
          <cell r="G834">
            <v>6</v>
          </cell>
          <cell r="H834">
            <v>1047836503</v>
          </cell>
          <cell r="J834">
            <v>1015070302</v>
          </cell>
        </row>
        <row r="835">
          <cell r="A835">
            <v>520915</v>
          </cell>
          <cell r="B835" t="str">
            <v>GO</v>
          </cell>
          <cell r="C835" t="str">
            <v>GOUVELÂNDIA</v>
          </cell>
          <cell r="D835" t="str">
            <v>520915</v>
          </cell>
          <cell r="F835">
            <v>5033037</v>
          </cell>
          <cell r="H835">
            <v>5380143</v>
          </cell>
          <cell r="J835">
            <v>5206590</v>
          </cell>
        </row>
        <row r="836">
          <cell r="A836">
            <v>520929</v>
          </cell>
          <cell r="B836" t="str">
            <v>GO</v>
          </cell>
          <cell r="C836" t="str">
            <v>GUARAÍTA</v>
          </cell>
          <cell r="D836" t="str">
            <v>520929</v>
          </cell>
          <cell r="F836">
            <v>1117834</v>
          </cell>
          <cell r="G836">
            <v>382</v>
          </cell>
          <cell r="H836">
            <v>1188078</v>
          </cell>
          <cell r="I836">
            <v>7269</v>
          </cell>
          <cell r="J836">
            <v>972312</v>
          </cell>
        </row>
        <row r="837">
          <cell r="A837">
            <v>520940</v>
          </cell>
          <cell r="B837" t="str">
            <v>GO</v>
          </cell>
          <cell r="C837" t="str">
            <v>GUARANI DE GOIÁS</v>
          </cell>
          <cell r="D837" t="str">
            <v>520940</v>
          </cell>
          <cell r="E837">
            <v>49</v>
          </cell>
          <cell r="F837">
            <v>39987050</v>
          </cell>
          <cell r="G837">
            <v>266</v>
          </cell>
          <cell r="H837">
            <v>42742767</v>
          </cell>
          <cell r="I837">
            <v>97</v>
          </cell>
          <cell r="J837">
            <v>41355427</v>
          </cell>
        </row>
        <row r="838">
          <cell r="A838">
            <v>520945</v>
          </cell>
          <cell r="B838" t="str">
            <v>GO</v>
          </cell>
          <cell r="C838" t="str">
            <v>GUARINOS</v>
          </cell>
          <cell r="D838" t="str">
            <v>520945</v>
          </cell>
          <cell r="E838">
            <v>2520</v>
          </cell>
          <cell r="F838">
            <v>4654995</v>
          </cell>
          <cell r="G838">
            <v>1656</v>
          </cell>
          <cell r="H838">
            <v>4991499</v>
          </cell>
          <cell r="J838">
            <v>4518848</v>
          </cell>
        </row>
        <row r="839">
          <cell r="A839">
            <v>520960</v>
          </cell>
          <cell r="B839" t="str">
            <v>GO</v>
          </cell>
          <cell r="C839" t="str">
            <v>HEITORAÍ</v>
          </cell>
          <cell r="D839" t="str">
            <v>520960</v>
          </cell>
          <cell r="E839">
            <v>23978</v>
          </cell>
          <cell r="F839">
            <v>4519247</v>
          </cell>
          <cell r="G839">
            <v>28385</v>
          </cell>
          <cell r="H839">
            <v>5414305</v>
          </cell>
          <cell r="I839">
            <v>31895</v>
          </cell>
          <cell r="J839">
            <v>5458325</v>
          </cell>
        </row>
        <row r="840">
          <cell r="A840">
            <v>520970</v>
          </cell>
          <cell r="B840" t="str">
            <v>GO</v>
          </cell>
          <cell r="C840" t="str">
            <v>HIDROLÂNDIA</v>
          </cell>
          <cell r="D840" t="str">
            <v>520970</v>
          </cell>
          <cell r="E840">
            <v>43400</v>
          </cell>
          <cell r="F840">
            <v>9897109</v>
          </cell>
          <cell r="G840">
            <v>24712</v>
          </cell>
          <cell r="H840">
            <v>22989803</v>
          </cell>
          <cell r="I840">
            <v>32794</v>
          </cell>
          <cell r="J840">
            <v>22043622</v>
          </cell>
        </row>
        <row r="841">
          <cell r="A841">
            <v>520980</v>
          </cell>
          <cell r="B841" t="str">
            <v>GO</v>
          </cell>
          <cell r="C841" t="str">
            <v>HIDROLINA</v>
          </cell>
          <cell r="D841" t="str">
            <v>520980</v>
          </cell>
          <cell r="F841">
            <v>6745313</v>
          </cell>
          <cell r="H841">
            <v>7210507</v>
          </cell>
          <cell r="J841">
            <v>6977910</v>
          </cell>
        </row>
        <row r="842">
          <cell r="A842">
            <v>520990</v>
          </cell>
          <cell r="B842" t="str">
            <v>GO</v>
          </cell>
          <cell r="C842" t="str">
            <v>IACIARA</v>
          </cell>
          <cell r="D842" t="str">
            <v>520990</v>
          </cell>
          <cell r="F842">
            <v>7236138</v>
          </cell>
          <cell r="H842">
            <v>7735182</v>
          </cell>
          <cell r="J842">
            <v>7485660</v>
          </cell>
        </row>
        <row r="843">
          <cell r="A843">
            <v>520993</v>
          </cell>
          <cell r="B843" t="str">
            <v>GO</v>
          </cell>
          <cell r="C843" t="str">
            <v>INACIOLÂNDIA</v>
          </cell>
          <cell r="D843" t="str">
            <v>520993</v>
          </cell>
          <cell r="E843">
            <v>26162</v>
          </cell>
          <cell r="F843">
            <v>8807626</v>
          </cell>
          <cell r="G843">
            <v>27445</v>
          </cell>
          <cell r="H843">
            <v>9658824</v>
          </cell>
          <cell r="I843">
            <v>24935</v>
          </cell>
          <cell r="J843">
            <v>9395489</v>
          </cell>
        </row>
        <row r="844">
          <cell r="A844">
            <v>521000</v>
          </cell>
          <cell r="B844" t="str">
            <v>GO</v>
          </cell>
          <cell r="C844" t="str">
            <v>INHUMAS</v>
          </cell>
          <cell r="D844" t="str">
            <v>521000</v>
          </cell>
          <cell r="F844">
            <v>116035496</v>
          </cell>
          <cell r="H844">
            <v>124037944</v>
          </cell>
          <cell r="J844">
            <v>120036720</v>
          </cell>
        </row>
        <row r="845">
          <cell r="A845">
            <v>521010</v>
          </cell>
          <cell r="B845" t="str">
            <v>GO</v>
          </cell>
          <cell r="C845" t="str">
            <v>IPAMERI</v>
          </cell>
          <cell r="D845" t="str">
            <v>521010</v>
          </cell>
          <cell r="E845">
            <v>46172</v>
          </cell>
          <cell r="F845">
            <v>14192042</v>
          </cell>
          <cell r="G845">
            <v>43533</v>
          </cell>
          <cell r="H845">
            <v>14631077</v>
          </cell>
          <cell r="I845">
            <v>55592</v>
          </cell>
          <cell r="J845">
            <v>12865995</v>
          </cell>
        </row>
        <row r="846">
          <cell r="A846">
            <v>521020</v>
          </cell>
          <cell r="B846" t="str">
            <v>GO</v>
          </cell>
          <cell r="C846" t="str">
            <v>IPORÁ</v>
          </cell>
          <cell r="D846" t="str">
            <v>521020</v>
          </cell>
          <cell r="E846">
            <v>54929</v>
          </cell>
          <cell r="F846">
            <v>41035581</v>
          </cell>
          <cell r="G846">
            <v>56575</v>
          </cell>
          <cell r="H846">
            <v>47774562</v>
          </cell>
          <cell r="I846">
            <v>66206</v>
          </cell>
          <cell r="J846">
            <v>45888165</v>
          </cell>
        </row>
        <row r="847">
          <cell r="A847">
            <v>521030</v>
          </cell>
          <cell r="B847" t="str">
            <v>GO</v>
          </cell>
          <cell r="C847" t="str">
            <v>ISRAELÂNDIA</v>
          </cell>
          <cell r="D847" t="str">
            <v>521030</v>
          </cell>
          <cell r="F847">
            <v>567907</v>
          </cell>
          <cell r="G847">
            <v>643</v>
          </cell>
          <cell r="H847">
            <v>594213</v>
          </cell>
          <cell r="I847">
            <v>1465</v>
          </cell>
          <cell r="J847">
            <v>545039</v>
          </cell>
        </row>
        <row r="848">
          <cell r="A848">
            <v>521040</v>
          </cell>
          <cell r="B848" t="str">
            <v>GO</v>
          </cell>
          <cell r="C848" t="str">
            <v>ITABERAÍ</v>
          </cell>
          <cell r="D848" t="str">
            <v>521040</v>
          </cell>
          <cell r="F848">
            <v>5275622</v>
          </cell>
          <cell r="H848">
            <v>5639458</v>
          </cell>
          <cell r="J848">
            <v>5457540</v>
          </cell>
        </row>
        <row r="849">
          <cell r="A849">
            <v>521056</v>
          </cell>
          <cell r="B849" t="str">
            <v>GO</v>
          </cell>
          <cell r="C849" t="str">
            <v>ITAGUARI</v>
          </cell>
          <cell r="D849" t="str">
            <v>521056</v>
          </cell>
          <cell r="E849">
            <v>9514</v>
          </cell>
          <cell r="F849">
            <v>1224929</v>
          </cell>
          <cell r="G849">
            <v>10329</v>
          </cell>
          <cell r="H849">
            <v>1460941</v>
          </cell>
          <cell r="I849">
            <v>17577</v>
          </cell>
          <cell r="J849">
            <v>1400690</v>
          </cell>
        </row>
        <row r="850">
          <cell r="A850">
            <v>521060</v>
          </cell>
          <cell r="B850" t="str">
            <v>GO</v>
          </cell>
          <cell r="C850" t="str">
            <v>ITAGUARU</v>
          </cell>
          <cell r="D850" t="str">
            <v>521060</v>
          </cell>
          <cell r="E850">
            <v>9144</v>
          </cell>
          <cell r="F850">
            <v>6143537</v>
          </cell>
          <cell r="G850">
            <v>9414</v>
          </cell>
          <cell r="H850">
            <v>6740393</v>
          </cell>
          <cell r="I850">
            <v>12729</v>
          </cell>
          <cell r="J850">
            <v>6956425</v>
          </cell>
        </row>
        <row r="851">
          <cell r="A851">
            <v>521080</v>
          </cell>
          <cell r="B851" t="str">
            <v>GO</v>
          </cell>
          <cell r="C851" t="str">
            <v>ITAJÁ</v>
          </cell>
          <cell r="D851" t="str">
            <v>521080</v>
          </cell>
          <cell r="F851">
            <v>6893054</v>
          </cell>
          <cell r="H851">
            <v>7329516</v>
          </cell>
          <cell r="J851">
            <v>5417910</v>
          </cell>
        </row>
        <row r="852">
          <cell r="A852">
            <v>521100</v>
          </cell>
          <cell r="B852" t="str">
            <v>GO</v>
          </cell>
          <cell r="C852" t="str">
            <v>ITAPIRAPUÃ</v>
          </cell>
          <cell r="D852" t="str">
            <v>521100</v>
          </cell>
          <cell r="F852">
            <v>379813</v>
          </cell>
          <cell r="H852">
            <v>406007</v>
          </cell>
          <cell r="J852">
            <v>392910</v>
          </cell>
        </row>
        <row r="853">
          <cell r="A853">
            <v>521130</v>
          </cell>
          <cell r="B853" t="str">
            <v>GO</v>
          </cell>
          <cell r="C853" t="str">
            <v>ITARUMÃ</v>
          </cell>
          <cell r="D853" t="str">
            <v>521130</v>
          </cell>
          <cell r="F853">
            <v>4517330</v>
          </cell>
          <cell r="H853">
            <v>4828870</v>
          </cell>
          <cell r="J853">
            <v>4673100</v>
          </cell>
        </row>
        <row r="854">
          <cell r="A854">
            <v>521140</v>
          </cell>
          <cell r="B854" t="str">
            <v>GO</v>
          </cell>
          <cell r="C854" t="str">
            <v>ITAUÇU</v>
          </cell>
          <cell r="D854" t="str">
            <v>521140</v>
          </cell>
          <cell r="E854">
            <v>9758</v>
          </cell>
          <cell r="F854">
            <v>29433901</v>
          </cell>
          <cell r="G854">
            <v>8031</v>
          </cell>
          <cell r="H854">
            <v>32973069</v>
          </cell>
          <cell r="I854">
            <v>8810</v>
          </cell>
          <cell r="J854">
            <v>31094276</v>
          </cell>
        </row>
        <row r="855">
          <cell r="A855">
            <v>521150</v>
          </cell>
          <cell r="B855" t="str">
            <v>GO</v>
          </cell>
          <cell r="C855" t="str">
            <v>ITUMBIARA</v>
          </cell>
          <cell r="D855" t="str">
            <v>521150</v>
          </cell>
          <cell r="E855">
            <v>130452</v>
          </cell>
          <cell r="F855">
            <v>38130294</v>
          </cell>
          <cell r="G855">
            <v>131260</v>
          </cell>
          <cell r="H855">
            <v>40173949</v>
          </cell>
          <cell r="I855">
            <v>156734</v>
          </cell>
          <cell r="J855">
            <v>34554473</v>
          </cell>
        </row>
        <row r="856">
          <cell r="A856">
            <v>521160</v>
          </cell>
          <cell r="B856" t="str">
            <v>GO</v>
          </cell>
          <cell r="C856" t="str">
            <v>IVOLÂNDIA</v>
          </cell>
          <cell r="D856" t="str">
            <v>521160</v>
          </cell>
          <cell r="E856">
            <v>191</v>
          </cell>
          <cell r="F856">
            <v>1129415</v>
          </cell>
          <cell r="G856">
            <v>100</v>
          </cell>
          <cell r="H856">
            <v>1202173</v>
          </cell>
          <cell r="I856">
            <v>10</v>
          </cell>
          <cell r="J856">
            <v>1162870</v>
          </cell>
        </row>
        <row r="857">
          <cell r="A857">
            <v>521170</v>
          </cell>
          <cell r="B857" t="str">
            <v>GO</v>
          </cell>
          <cell r="C857" t="str">
            <v>JANDAIA</v>
          </cell>
          <cell r="D857" t="str">
            <v>521170</v>
          </cell>
          <cell r="E857">
            <v>23071</v>
          </cell>
          <cell r="F857">
            <v>5744610</v>
          </cell>
          <cell r="G857">
            <v>19363</v>
          </cell>
          <cell r="H857">
            <v>6372934</v>
          </cell>
          <cell r="I857">
            <v>31328</v>
          </cell>
          <cell r="J857">
            <v>6754938</v>
          </cell>
        </row>
        <row r="858">
          <cell r="A858">
            <v>521190</v>
          </cell>
          <cell r="B858" t="str">
            <v>GO</v>
          </cell>
          <cell r="C858" t="str">
            <v>JATAÍ</v>
          </cell>
          <cell r="D858" t="str">
            <v>521190</v>
          </cell>
          <cell r="E858">
            <v>891956</v>
          </cell>
          <cell r="F858">
            <v>88257198</v>
          </cell>
          <cell r="G858">
            <v>866521</v>
          </cell>
          <cell r="H858">
            <v>97085821</v>
          </cell>
          <cell r="I858">
            <v>1036174</v>
          </cell>
          <cell r="J858">
            <v>85847823</v>
          </cell>
        </row>
        <row r="859">
          <cell r="A859">
            <v>521200</v>
          </cell>
          <cell r="B859" t="str">
            <v>GO</v>
          </cell>
          <cell r="C859" t="str">
            <v>JAUPACI</v>
          </cell>
          <cell r="D859" t="str">
            <v>521200</v>
          </cell>
          <cell r="F859">
            <v>997368</v>
          </cell>
          <cell r="H859">
            <v>1066152</v>
          </cell>
          <cell r="J859">
            <v>1031760</v>
          </cell>
        </row>
        <row r="860">
          <cell r="A860">
            <v>521210</v>
          </cell>
          <cell r="B860" t="str">
            <v>GO</v>
          </cell>
          <cell r="C860" t="str">
            <v>JOVIÂNIA</v>
          </cell>
          <cell r="D860" t="str">
            <v>521210</v>
          </cell>
          <cell r="F860">
            <v>4351247</v>
          </cell>
          <cell r="H860">
            <v>4651333</v>
          </cell>
          <cell r="J860">
            <v>4501290</v>
          </cell>
        </row>
        <row r="861">
          <cell r="A861">
            <v>521220</v>
          </cell>
          <cell r="B861" t="str">
            <v>GO</v>
          </cell>
          <cell r="C861" t="str">
            <v>JUSSARA</v>
          </cell>
          <cell r="D861" t="str">
            <v>521220</v>
          </cell>
          <cell r="E861">
            <v>60327</v>
          </cell>
          <cell r="F861">
            <v>48101918</v>
          </cell>
          <cell r="G861">
            <v>66563</v>
          </cell>
          <cell r="H861">
            <v>55128557</v>
          </cell>
          <cell r="I861">
            <v>78676</v>
          </cell>
          <cell r="J861">
            <v>52840203</v>
          </cell>
        </row>
        <row r="862">
          <cell r="A862">
            <v>521225</v>
          </cell>
          <cell r="B862" t="str">
            <v>GO</v>
          </cell>
          <cell r="C862" t="str">
            <v>LAGOA SANTA</v>
          </cell>
          <cell r="D862" t="str">
            <v>521225</v>
          </cell>
          <cell r="F862">
            <v>9425</v>
          </cell>
          <cell r="H862">
            <v>10075</v>
          </cell>
          <cell r="J862">
            <v>9750</v>
          </cell>
        </row>
        <row r="863">
          <cell r="A863">
            <v>521230</v>
          </cell>
          <cell r="B863" t="str">
            <v>GO</v>
          </cell>
          <cell r="C863" t="str">
            <v>LEOPOLDO DE BULHÕES</v>
          </cell>
          <cell r="D863" t="str">
            <v>521230</v>
          </cell>
          <cell r="F863">
            <v>6615248</v>
          </cell>
          <cell r="H863">
            <v>7071472</v>
          </cell>
          <cell r="J863">
            <v>6843360</v>
          </cell>
        </row>
        <row r="864">
          <cell r="A864">
            <v>521250</v>
          </cell>
          <cell r="B864" t="str">
            <v>GO</v>
          </cell>
          <cell r="C864" t="str">
            <v>LUZIÂNIA</v>
          </cell>
          <cell r="D864" t="str">
            <v>521250</v>
          </cell>
          <cell r="F864">
            <v>19041458</v>
          </cell>
          <cell r="H864">
            <v>20354662</v>
          </cell>
          <cell r="J864">
            <v>19698060</v>
          </cell>
        </row>
        <row r="865">
          <cell r="A865">
            <v>521270</v>
          </cell>
          <cell r="B865" t="str">
            <v>GO</v>
          </cell>
          <cell r="C865" t="str">
            <v>MAMBAÍ</v>
          </cell>
          <cell r="D865" t="str">
            <v>521270</v>
          </cell>
          <cell r="F865">
            <v>3683</v>
          </cell>
          <cell r="H865">
            <v>3937</v>
          </cell>
          <cell r="J865">
            <v>156762</v>
          </cell>
        </row>
        <row r="866">
          <cell r="A866">
            <v>521280</v>
          </cell>
          <cell r="B866" t="str">
            <v>GO</v>
          </cell>
          <cell r="C866" t="str">
            <v>MARA ROSA</v>
          </cell>
          <cell r="D866" t="str">
            <v>521280</v>
          </cell>
          <cell r="E866">
            <v>32624</v>
          </cell>
          <cell r="F866">
            <v>5840830</v>
          </cell>
          <cell r="G866">
            <v>35025</v>
          </cell>
          <cell r="H866">
            <v>6554217</v>
          </cell>
          <cell r="I866">
            <v>35368</v>
          </cell>
          <cell r="J866">
            <v>6810917</v>
          </cell>
        </row>
        <row r="867">
          <cell r="A867">
            <v>521300</v>
          </cell>
          <cell r="B867" t="str">
            <v>GO</v>
          </cell>
          <cell r="C867" t="str">
            <v>MAURILÂNDIA</v>
          </cell>
          <cell r="D867" t="str">
            <v>521300</v>
          </cell>
          <cell r="E867">
            <v>4769</v>
          </cell>
          <cell r="F867">
            <v>2875582</v>
          </cell>
          <cell r="G867">
            <v>13003</v>
          </cell>
          <cell r="H867">
            <v>3574895</v>
          </cell>
          <cell r="I867">
            <v>19866</v>
          </cell>
          <cell r="J867">
            <v>2923043</v>
          </cell>
        </row>
        <row r="868">
          <cell r="A868">
            <v>521305</v>
          </cell>
          <cell r="B868" t="str">
            <v>GO</v>
          </cell>
          <cell r="C868" t="str">
            <v>MIMOSO DE GOIÁS</v>
          </cell>
          <cell r="D868" t="str">
            <v>521305</v>
          </cell>
          <cell r="E868">
            <v>4834</v>
          </cell>
          <cell r="F868">
            <v>12325687</v>
          </cell>
          <cell r="G868">
            <v>5043</v>
          </cell>
          <cell r="H868">
            <v>13093250</v>
          </cell>
          <cell r="I868">
            <v>7701</v>
          </cell>
          <cell r="J868">
            <v>12492903</v>
          </cell>
        </row>
        <row r="869">
          <cell r="A869">
            <v>521308</v>
          </cell>
          <cell r="B869" t="str">
            <v>GO</v>
          </cell>
          <cell r="C869" t="str">
            <v>MINAÇU</v>
          </cell>
          <cell r="D869" t="str">
            <v>521308</v>
          </cell>
          <cell r="E869">
            <v>108637</v>
          </cell>
          <cell r="F869">
            <v>43974882</v>
          </cell>
          <cell r="G869">
            <v>113488</v>
          </cell>
          <cell r="H869">
            <v>44885311</v>
          </cell>
          <cell r="I869">
            <v>157319</v>
          </cell>
          <cell r="J869">
            <v>43762271</v>
          </cell>
        </row>
        <row r="870">
          <cell r="A870">
            <v>521310</v>
          </cell>
          <cell r="B870" t="str">
            <v>GO</v>
          </cell>
          <cell r="C870" t="str">
            <v>MINEIROS</v>
          </cell>
          <cell r="D870" t="str">
            <v>521310</v>
          </cell>
          <cell r="F870">
            <v>111063218</v>
          </cell>
          <cell r="H870">
            <v>119948377</v>
          </cell>
          <cell r="J870">
            <v>116617570</v>
          </cell>
        </row>
        <row r="871">
          <cell r="A871">
            <v>521340</v>
          </cell>
          <cell r="B871" t="str">
            <v>GO</v>
          </cell>
          <cell r="C871" t="str">
            <v>MOIPORÁ</v>
          </cell>
          <cell r="D871" t="str">
            <v>521340</v>
          </cell>
          <cell r="E871">
            <v>9381</v>
          </cell>
          <cell r="F871">
            <v>3944515</v>
          </cell>
          <cell r="G871">
            <v>10251</v>
          </cell>
          <cell r="H871">
            <v>4314918</v>
          </cell>
          <cell r="I871">
            <v>16689</v>
          </cell>
          <cell r="J871">
            <v>4448096</v>
          </cell>
        </row>
        <row r="872">
          <cell r="A872">
            <v>521350</v>
          </cell>
          <cell r="B872" t="str">
            <v>GO</v>
          </cell>
          <cell r="C872" t="str">
            <v>MONTE ALEGRE DE GOIÁS</v>
          </cell>
          <cell r="D872" t="str">
            <v>521350</v>
          </cell>
          <cell r="F872">
            <v>120205</v>
          </cell>
          <cell r="H872">
            <v>128495</v>
          </cell>
          <cell r="J872">
            <v>124350</v>
          </cell>
        </row>
        <row r="873">
          <cell r="A873">
            <v>521375</v>
          </cell>
          <cell r="B873" t="str">
            <v>GO</v>
          </cell>
          <cell r="C873" t="str">
            <v>MONTIVIDIU</v>
          </cell>
          <cell r="D873" t="str">
            <v>521375</v>
          </cell>
          <cell r="E873">
            <v>36467</v>
          </cell>
          <cell r="F873">
            <v>7274357</v>
          </cell>
          <cell r="G873">
            <v>31003</v>
          </cell>
          <cell r="H873">
            <v>7580416</v>
          </cell>
          <cell r="I873">
            <v>37373</v>
          </cell>
          <cell r="J873">
            <v>6385948</v>
          </cell>
        </row>
        <row r="874">
          <cell r="A874">
            <v>521377</v>
          </cell>
          <cell r="B874" t="str">
            <v>GO</v>
          </cell>
          <cell r="C874" t="str">
            <v>MONTIVIDIU DO NORTE</v>
          </cell>
          <cell r="D874" t="str">
            <v>521377</v>
          </cell>
          <cell r="E874">
            <v>456</v>
          </cell>
          <cell r="F874">
            <v>956740</v>
          </cell>
          <cell r="G874">
            <v>856</v>
          </cell>
          <cell r="H874">
            <v>1003733</v>
          </cell>
          <cell r="I874">
            <v>394</v>
          </cell>
          <cell r="J874">
            <v>951364</v>
          </cell>
        </row>
        <row r="875">
          <cell r="A875">
            <v>521380</v>
          </cell>
          <cell r="B875" t="str">
            <v>GO</v>
          </cell>
          <cell r="C875" t="str">
            <v>MORRINHOS</v>
          </cell>
          <cell r="D875" t="str">
            <v>521380</v>
          </cell>
          <cell r="E875">
            <v>123937</v>
          </cell>
          <cell r="F875">
            <v>32994100</v>
          </cell>
          <cell r="G875">
            <v>375</v>
          </cell>
          <cell r="H875">
            <v>34251353</v>
          </cell>
          <cell r="J875">
            <v>33145710</v>
          </cell>
        </row>
        <row r="876">
          <cell r="A876">
            <v>521390</v>
          </cell>
          <cell r="B876" t="str">
            <v>GO</v>
          </cell>
          <cell r="C876" t="str">
            <v>MOSSÂMEDES</v>
          </cell>
          <cell r="D876" t="str">
            <v>521390</v>
          </cell>
          <cell r="E876">
            <v>1297</v>
          </cell>
          <cell r="F876">
            <v>3731783</v>
          </cell>
          <cell r="G876">
            <v>4672</v>
          </cell>
          <cell r="H876">
            <v>4749203</v>
          </cell>
          <cell r="I876">
            <v>4463</v>
          </cell>
          <cell r="J876">
            <v>4491615</v>
          </cell>
        </row>
        <row r="877">
          <cell r="A877">
            <v>521405</v>
          </cell>
          <cell r="B877" t="str">
            <v>GO</v>
          </cell>
          <cell r="C877" t="str">
            <v>MUNDO NOVO</v>
          </cell>
          <cell r="D877" t="str">
            <v>521405</v>
          </cell>
          <cell r="E877">
            <v>5279</v>
          </cell>
          <cell r="F877">
            <v>5163658</v>
          </cell>
          <cell r="G877">
            <v>5157</v>
          </cell>
          <cell r="H877">
            <v>5694176</v>
          </cell>
          <cell r="I877">
            <v>5131</v>
          </cell>
          <cell r="J877">
            <v>5418667</v>
          </cell>
        </row>
        <row r="878">
          <cell r="A878">
            <v>521440</v>
          </cell>
          <cell r="B878" t="str">
            <v>GO</v>
          </cell>
          <cell r="C878" t="str">
            <v>NAZÁRIO</v>
          </cell>
          <cell r="D878" t="str">
            <v>521440</v>
          </cell>
          <cell r="F878">
            <v>5596594</v>
          </cell>
          <cell r="H878">
            <v>5982566</v>
          </cell>
          <cell r="J878">
            <v>5789580</v>
          </cell>
        </row>
        <row r="879">
          <cell r="A879">
            <v>521450</v>
          </cell>
          <cell r="B879" t="str">
            <v>GO</v>
          </cell>
          <cell r="C879" t="str">
            <v>NERÓPOLIS</v>
          </cell>
          <cell r="D879" t="str">
            <v>521450</v>
          </cell>
          <cell r="F879">
            <v>674022176</v>
          </cell>
          <cell r="H879">
            <v>720506464</v>
          </cell>
          <cell r="J879">
            <v>697264320</v>
          </cell>
        </row>
        <row r="880">
          <cell r="A880">
            <v>521460</v>
          </cell>
          <cell r="B880" t="str">
            <v>GO</v>
          </cell>
          <cell r="C880" t="str">
            <v>NIQUELÂNDIA</v>
          </cell>
          <cell r="D880" t="str">
            <v>521460</v>
          </cell>
          <cell r="F880">
            <v>7672298</v>
          </cell>
          <cell r="H880">
            <v>8201422</v>
          </cell>
          <cell r="J880">
            <v>7936860</v>
          </cell>
        </row>
        <row r="881">
          <cell r="A881">
            <v>521470</v>
          </cell>
          <cell r="B881" t="str">
            <v>GO</v>
          </cell>
          <cell r="C881" t="str">
            <v>NOVA AMÉRICA</v>
          </cell>
          <cell r="D881" t="str">
            <v>521470</v>
          </cell>
          <cell r="F881">
            <v>1459367</v>
          </cell>
          <cell r="H881">
            <v>1560013</v>
          </cell>
          <cell r="J881">
            <v>1509690</v>
          </cell>
        </row>
        <row r="882">
          <cell r="A882">
            <v>521487</v>
          </cell>
          <cell r="B882" t="str">
            <v>GO</v>
          </cell>
          <cell r="C882" t="str">
            <v>NOVA IGUAÇU DE GOIÁS</v>
          </cell>
          <cell r="D882" t="str">
            <v>521487</v>
          </cell>
          <cell r="E882">
            <v>139</v>
          </cell>
          <cell r="F882">
            <v>590875</v>
          </cell>
          <cell r="G882">
            <v>720</v>
          </cell>
          <cell r="H882">
            <v>618665</v>
          </cell>
          <cell r="J882">
            <v>590484</v>
          </cell>
        </row>
        <row r="883">
          <cell r="A883">
            <v>521490</v>
          </cell>
          <cell r="B883" t="str">
            <v>GO</v>
          </cell>
          <cell r="C883" t="str">
            <v>NOVA ROMA</v>
          </cell>
          <cell r="D883" t="str">
            <v>521490</v>
          </cell>
          <cell r="E883">
            <v>19457</v>
          </cell>
          <cell r="F883">
            <v>5141657</v>
          </cell>
          <cell r="G883">
            <v>17943</v>
          </cell>
          <cell r="H883">
            <v>4977142</v>
          </cell>
          <cell r="I883">
            <v>10715</v>
          </cell>
          <cell r="J883">
            <v>4474023</v>
          </cell>
        </row>
        <row r="884">
          <cell r="A884">
            <v>521500</v>
          </cell>
          <cell r="B884" t="str">
            <v>GO</v>
          </cell>
          <cell r="C884" t="str">
            <v>NOVA VENEZA</v>
          </cell>
          <cell r="D884" t="str">
            <v>521500</v>
          </cell>
          <cell r="F884">
            <v>275007</v>
          </cell>
          <cell r="H884">
            <v>293973</v>
          </cell>
          <cell r="J884">
            <v>284490</v>
          </cell>
        </row>
        <row r="885">
          <cell r="A885">
            <v>521520</v>
          </cell>
          <cell r="B885" t="str">
            <v>GO</v>
          </cell>
          <cell r="C885" t="str">
            <v>NOVO BRASIL</v>
          </cell>
          <cell r="D885" t="str">
            <v>521520</v>
          </cell>
          <cell r="E885">
            <v>9562</v>
          </cell>
          <cell r="F885">
            <v>1283511</v>
          </cell>
          <cell r="G885">
            <v>9504</v>
          </cell>
          <cell r="H885">
            <v>1288946</v>
          </cell>
          <cell r="I885">
            <v>10167</v>
          </cell>
          <cell r="J885">
            <v>1158228</v>
          </cell>
        </row>
        <row r="886">
          <cell r="A886">
            <v>521523</v>
          </cell>
          <cell r="B886" t="str">
            <v>GO</v>
          </cell>
          <cell r="C886" t="str">
            <v>NOVO GAMA</v>
          </cell>
          <cell r="D886" t="str">
            <v>521523</v>
          </cell>
          <cell r="E886">
            <v>385584</v>
          </cell>
          <cell r="F886">
            <v>134270337</v>
          </cell>
          <cell r="G886">
            <v>351272</v>
          </cell>
          <cell r="H886">
            <v>159432056</v>
          </cell>
          <cell r="I886">
            <v>362085</v>
          </cell>
          <cell r="J886">
            <v>151394956</v>
          </cell>
        </row>
        <row r="887">
          <cell r="A887">
            <v>521525</v>
          </cell>
          <cell r="B887" t="str">
            <v>GO</v>
          </cell>
          <cell r="C887" t="str">
            <v>NOVO PLANALTO</v>
          </cell>
          <cell r="D887" t="str">
            <v>521525</v>
          </cell>
          <cell r="F887">
            <v>2041919</v>
          </cell>
          <cell r="H887">
            <v>2182741</v>
          </cell>
          <cell r="J887">
            <v>2112330</v>
          </cell>
        </row>
        <row r="888">
          <cell r="A888">
            <v>521530</v>
          </cell>
          <cell r="B888" t="str">
            <v>GO</v>
          </cell>
          <cell r="C888" t="str">
            <v>ORIZONA</v>
          </cell>
          <cell r="D888" t="str">
            <v>521530</v>
          </cell>
          <cell r="E888">
            <v>9486</v>
          </cell>
          <cell r="F888">
            <v>10520205</v>
          </cell>
          <cell r="G888">
            <v>26185</v>
          </cell>
          <cell r="H888">
            <v>23940035</v>
          </cell>
          <cell r="I888">
            <v>13381</v>
          </cell>
          <cell r="J888">
            <v>25942427</v>
          </cell>
        </row>
        <row r="889">
          <cell r="A889">
            <v>521550</v>
          </cell>
          <cell r="B889" t="str">
            <v>GO</v>
          </cell>
          <cell r="C889" t="str">
            <v>OUVIDOR</v>
          </cell>
          <cell r="D889" t="str">
            <v>521550</v>
          </cell>
          <cell r="E889">
            <v>50050</v>
          </cell>
          <cell r="F889">
            <v>8550936</v>
          </cell>
          <cell r="G889">
            <v>53714</v>
          </cell>
          <cell r="H889">
            <v>8173184</v>
          </cell>
          <cell r="I889">
            <v>57345</v>
          </cell>
          <cell r="J889">
            <v>6405503</v>
          </cell>
        </row>
        <row r="890">
          <cell r="A890">
            <v>521560</v>
          </cell>
          <cell r="B890" t="str">
            <v>GO</v>
          </cell>
          <cell r="C890" t="str">
            <v>PADRE BERNARDO</v>
          </cell>
          <cell r="D890" t="str">
            <v>521560</v>
          </cell>
          <cell r="F890">
            <v>217181</v>
          </cell>
          <cell r="H890">
            <v>232159</v>
          </cell>
          <cell r="J890">
            <v>224670</v>
          </cell>
        </row>
        <row r="891">
          <cell r="A891">
            <v>521565</v>
          </cell>
          <cell r="B891" t="str">
            <v>GO</v>
          </cell>
          <cell r="C891" t="str">
            <v>PALESTINA DE GOIÁS</v>
          </cell>
          <cell r="D891" t="str">
            <v>521565</v>
          </cell>
          <cell r="F891">
            <v>2933060</v>
          </cell>
          <cell r="H891">
            <v>3135340</v>
          </cell>
          <cell r="J891">
            <v>3034200</v>
          </cell>
        </row>
        <row r="892">
          <cell r="A892">
            <v>521580</v>
          </cell>
          <cell r="B892" t="str">
            <v>GO</v>
          </cell>
          <cell r="C892" t="str">
            <v>PALMELO</v>
          </cell>
          <cell r="D892" t="str">
            <v>521580</v>
          </cell>
          <cell r="E892">
            <v>21261</v>
          </cell>
          <cell r="F892">
            <v>5267197</v>
          </cell>
          <cell r="G892">
            <v>23694</v>
          </cell>
          <cell r="H892">
            <v>5818456</v>
          </cell>
          <cell r="I892">
            <v>28375</v>
          </cell>
          <cell r="J892">
            <v>5416278</v>
          </cell>
        </row>
        <row r="893">
          <cell r="A893">
            <v>521590</v>
          </cell>
          <cell r="B893" t="str">
            <v>GO</v>
          </cell>
          <cell r="C893" t="str">
            <v>PALMINÓPOLIS</v>
          </cell>
          <cell r="D893" t="str">
            <v>521590</v>
          </cell>
          <cell r="E893">
            <v>3307</v>
          </cell>
          <cell r="F893">
            <v>1436941</v>
          </cell>
          <cell r="G893">
            <v>2451</v>
          </cell>
          <cell r="H893">
            <v>1348779</v>
          </cell>
          <cell r="I893">
            <v>2870</v>
          </cell>
          <cell r="J893">
            <v>1186927</v>
          </cell>
        </row>
        <row r="894">
          <cell r="A894">
            <v>521600</v>
          </cell>
          <cell r="B894" t="str">
            <v>GO</v>
          </cell>
          <cell r="C894" t="str">
            <v>PANAMÁ</v>
          </cell>
          <cell r="D894" t="str">
            <v>521600</v>
          </cell>
          <cell r="E894">
            <v>55364</v>
          </cell>
          <cell r="F894">
            <v>7352092</v>
          </cell>
          <cell r="G894">
            <v>50835</v>
          </cell>
          <cell r="H894">
            <v>7025123</v>
          </cell>
          <cell r="I894">
            <v>59845</v>
          </cell>
          <cell r="J894">
            <v>7111303</v>
          </cell>
        </row>
        <row r="895">
          <cell r="A895">
            <v>521640</v>
          </cell>
          <cell r="B895" t="str">
            <v>GO</v>
          </cell>
          <cell r="C895" t="str">
            <v>PARAÚNA</v>
          </cell>
          <cell r="D895" t="str">
            <v>521640</v>
          </cell>
          <cell r="E895">
            <v>99010</v>
          </cell>
          <cell r="F895">
            <v>33729273</v>
          </cell>
          <cell r="G895">
            <v>88696</v>
          </cell>
          <cell r="H895">
            <v>34850933</v>
          </cell>
          <cell r="I895">
            <v>81229</v>
          </cell>
          <cell r="J895">
            <v>33711438</v>
          </cell>
        </row>
        <row r="896">
          <cell r="A896">
            <v>521645</v>
          </cell>
          <cell r="B896" t="str">
            <v>GO</v>
          </cell>
          <cell r="C896" t="str">
            <v>PEROLÂNDIA</v>
          </cell>
          <cell r="D896" t="str">
            <v>521645</v>
          </cell>
          <cell r="E896">
            <v>46934</v>
          </cell>
          <cell r="F896">
            <v>6239594</v>
          </cell>
          <cell r="G896">
            <v>39513</v>
          </cell>
          <cell r="H896">
            <v>5160873</v>
          </cell>
          <cell r="I896">
            <v>70062</v>
          </cell>
          <cell r="J896">
            <v>8250065</v>
          </cell>
        </row>
        <row r="897">
          <cell r="A897">
            <v>521680</v>
          </cell>
          <cell r="B897" t="str">
            <v>GO</v>
          </cell>
          <cell r="C897" t="str">
            <v>PETROLINA DE GOIÁS</v>
          </cell>
          <cell r="D897" t="str">
            <v>521680</v>
          </cell>
          <cell r="E897">
            <v>59404</v>
          </cell>
          <cell r="F897">
            <v>9954258</v>
          </cell>
          <cell r="G897">
            <v>61530</v>
          </cell>
          <cell r="H897">
            <v>9625914</v>
          </cell>
          <cell r="I897">
            <v>67179</v>
          </cell>
          <cell r="J897">
            <v>8545455</v>
          </cell>
        </row>
        <row r="898">
          <cell r="A898">
            <v>521690</v>
          </cell>
          <cell r="B898" t="str">
            <v>GO</v>
          </cell>
          <cell r="C898" t="str">
            <v>PILAR DE GOIÁS</v>
          </cell>
          <cell r="D898" t="str">
            <v>521690</v>
          </cell>
          <cell r="F898">
            <v>4411132</v>
          </cell>
          <cell r="H898">
            <v>4715348</v>
          </cell>
          <cell r="J898">
            <v>4584580</v>
          </cell>
        </row>
        <row r="899">
          <cell r="A899">
            <v>521720</v>
          </cell>
          <cell r="B899" t="str">
            <v>GO</v>
          </cell>
          <cell r="C899" t="str">
            <v>PIRANHAS</v>
          </cell>
          <cell r="D899" t="str">
            <v>521720</v>
          </cell>
          <cell r="E899">
            <v>22697</v>
          </cell>
          <cell r="F899">
            <v>8462908</v>
          </cell>
          <cell r="G899">
            <v>26892</v>
          </cell>
          <cell r="H899">
            <v>8929174</v>
          </cell>
          <cell r="I899">
            <v>27871</v>
          </cell>
          <cell r="J899">
            <v>8146944</v>
          </cell>
        </row>
        <row r="900">
          <cell r="A900">
            <v>521730</v>
          </cell>
          <cell r="B900" t="str">
            <v>GO</v>
          </cell>
          <cell r="C900" t="str">
            <v>PIRENÓPOLIS</v>
          </cell>
          <cell r="D900" t="str">
            <v>521730</v>
          </cell>
          <cell r="E900">
            <v>215303</v>
          </cell>
          <cell r="F900">
            <v>76801330</v>
          </cell>
          <cell r="G900">
            <v>180540</v>
          </cell>
          <cell r="H900">
            <v>77083504</v>
          </cell>
          <cell r="I900">
            <v>201209</v>
          </cell>
          <cell r="J900">
            <v>70745092</v>
          </cell>
        </row>
        <row r="901">
          <cell r="A901">
            <v>521740</v>
          </cell>
          <cell r="B901" t="str">
            <v>GO</v>
          </cell>
          <cell r="C901" t="str">
            <v>PIRES DO RIO</v>
          </cell>
          <cell r="D901" t="str">
            <v>521740</v>
          </cell>
          <cell r="E901">
            <v>9536</v>
          </cell>
          <cell r="F901">
            <v>5034292</v>
          </cell>
          <cell r="G901">
            <v>6861</v>
          </cell>
          <cell r="H901">
            <v>4076603</v>
          </cell>
          <cell r="I901">
            <v>4318</v>
          </cell>
          <cell r="J901">
            <v>3726805</v>
          </cell>
        </row>
        <row r="902">
          <cell r="A902">
            <v>521760</v>
          </cell>
          <cell r="B902" t="str">
            <v>GO</v>
          </cell>
          <cell r="C902" t="str">
            <v>PLANALTINA</v>
          </cell>
          <cell r="D902" t="str">
            <v>521760</v>
          </cell>
          <cell r="E902">
            <v>29334</v>
          </cell>
          <cell r="F902">
            <v>21031028</v>
          </cell>
          <cell r="G902">
            <v>24175</v>
          </cell>
          <cell r="H902">
            <v>21300513</v>
          </cell>
          <cell r="I902">
            <v>43819</v>
          </cell>
          <cell r="J902">
            <v>31464481</v>
          </cell>
        </row>
        <row r="903">
          <cell r="A903">
            <v>521770</v>
          </cell>
          <cell r="B903" t="str">
            <v>GO</v>
          </cell>
          <cell r="C903" t="str">
            <v>PONTALINA</v>
          </cell>
          <cell r="D903" t="str">
            <v>521770</v>
          </cell>
          <cell r="E903">
            <v>30727</v>
          </cell>
          <cell r="F903">
            <v>4529891</v>
          </cell>
          <cell r="G903">
            <v>38178</v>
          </cell>
          <cell r="H903">
            <v>5576897</v>
          </cell>
          <cell r="I903">
            <v>42075</v>
          </cell>
          <cell r="J903">
            <v>5138016</v>
          </cell>
        </row>
        <row r="904">
          <cell r="A904">
            <v>521800</v>
          </cell>
          <cell r="B904" t="str">
            <v>GO</v>
          </cell>
          <cell r="C904" t="str">
            <v>PORANGATU</v>
          </cell>
          <cell r="D904" t="str">
            <v>521800</v>
          </cell>
          <cell r="E904">
            <v>57621</v>
          </cell>
          <cell r="F904">
            <v>13961166</v>
          </cell>
          <cell r="G904">
            <v>43900</v>
          </cell>
          <cell r="H904">
            <v>14218798</v>
          </cell>
          <cell r="I904">
            <v>43462</v>
          </cell>
          <cell r="J904">
            <v>12148099</v>
          </cell>
        </row>
        <row r="905">
          <cell r="A905">
            <v>521805</v>
          </cell>
          <cell r="B905" t="str">
            <v>GO</v>
          </cell>
          <cell r="C905" t="str">
            <v>PORTEIRÃO</v>
          </cell>
          <cell r="D905" t="str">
            <v>521805</v>
          </cell>
          <cell r="F905">
            <v>9028802</v>
          </cell>
          <cell r="H905">
            <v>9651478</v>
          </cell>
          <cell r="J905">
            <v>9340140</v>
          </cell>
        </row>
        <row r="906">
          <cell r="A906">
            <v>521810</v>
          </cell>
          <cell r="B906" t="str">
            <v>GO</v>
          </cell>
          <cell r="C906" t="str">
            <v>PORTELÂNDIA</v>
          </cell>
          <cell r="D906" t="str">
            <v>521810</v>
          </cell>
          <cell r="E906">
            <v>18769</v>
          </cell>
          <cell r="F906">
            <v>11221523</v>
          </cell>
          <cell r="G906">
            <v>10412</v>
          </cell>
          <cell r="H906">
            <v>14604112</v>
          </cell>
          <cell r="I906">
            <v>13336</v>
          </cell>
          <cell r="J906">
            <v>16692567</v>
          </cell>
        </row>
        <row r="907">
          <cell r="A907">
            <v>521830</v>
          </cell>
          <cell r="B907" t="str">
            <v>GO</v>
          </cell>
          <cell r="C907" t="str">
            <v>POSSE</v>
          </cell>
          <cell r="D907" t="str">
            <v>521830</v>
          </cell>
          <cell r="E907">
            <v>43729</v>
          </cell>
          <cell r="F907">
            <v>27477344</v>
          </cell>
          <cell r="G907">
            <v>52553</v>
          </cell>
          <cell r="H907">
            <v>29971981</v>
          </cell>
          <cell r="I907">
            <v>83114</v>
          </cell>
          <cell r="J907">
            <v>29261065</v>
          </cell>
        </row>
        <row r="908">
          <cell r="A908">
            <v>521860</v>
          </cell>
          <cell r="B908" t="str">
            <v>GO</v>
          </cell>
          <cell r="C908" t="str">
            <v>RIALMA</v>
          </cell>
          <cell r="D908" t="str">
            <v>521860</v>
          </cell>
          <cell r="F908">
            <v>51804440</v>
          </cell>
          <cell r="H908">
            <v>55377160</v>
          </cell>
          <cell r="J908">
            <v>53590800</v>
          </cell>
        </row>
        <row r="909">
          <cell r="A909">
            <v>521878</v>
          </cell>
          <cell r="B909" t="str">
            <v>GO</v>
          </cell>
          <cell r="C909" t="str">
            <v>RIO QUENTE</v>
          </cell>
          <cell r="D909" t="str">
            <v>521878</v>
          </cell>
          <cell r="F909">
            <v>9192043</v>
          </cell>
          <cell r="H909">
            <v>9825977</v>
          </cell>
          <cell r="J909">
            <v>9509010</v>
          </cell>
        </row>
        <row r="910">
          <cell r="A910">
            <v>521880</v>
          </cell>
          <cell r="B910" t="str">
            <v>GO</v>
          </cell>
          <cell r="C910" t="str">
            <v>RIO VERDE</v>
          </cell>
          <cell r="D910" t="str">
            <v>521880</v>
          </cell>
          <cell r="F910">
            <v>279706711</v>
          </cell>
          <cell r="H910">
            <v>298996829</v>
          </cell>
          <cell r="J910">
            <v>289351770</v>
          </cell>
        </row>
        <row r="911">
          <cell r="A911">
            <v>521900</v>
          </cell>
          <cell r="B911" t="str">
            <v>GO</v>
          </cell>
          <cell r="C911" t="str">
            <v>SANCLERLÂNDIA</v>
          </cell>
          <cell r="D911" t="str">
            <v>521900</v>
          </cell>
          <cell r="F911">
            <v>4586930</v>
          </cell>
          <cell r="H911">
            <v>4903270</v>
          </cell>
          <cell r="J911">
            <v>4745100</v>
          </cell>
        </row>
        <row r="912">
          <cell r="A912">
            <v>521910</v>
          </cell>
          <cell r="B912" t="str">
            <v>GO</v>
          </cell>
          <cell r="C912" t="str">
            <v>SANTA BÁRBARA DE GOIÁS</v>
          </cell>
          <cell r="D912" t="str">
            <v>521910</v>
          </cell>
          <cell r="F912">
            <v>8003855</v>
          </cell>
          <cell r="H912">
            <v>8522790</v>
          </cell>
          <cell r="J912">
            <v>7748679</v>
          </cell>
        </row>
        <row r="913">
          <cell r="A913">
            <v>521920</v>
          </cell>
          <cell r="B913" t="str">
            <v>GO</v>
          </cell>
          <cell r="C913" t="str">
            <v>SANTA CRUZ DE GOIÁS</v>
          </cell>
          <cell r="D913" t="str">
            <v>521920</v>
          </cell>
          <cell r="E913">
            <v>9817</v>
          </cell>
          <cell r="F913">
            <v>3552917</v>
          </cell>
          <cell r="G913">
            <v>10908</v>
          </cell>
          <cell r="H913">
            <v>3613685</v>
          </cell>
          <cell r="I913">
            <v>14989</v>
          </cell>
          <cell r="J913">
            <v>3437859</v>
          </cell>
        </row>
        <row r="914">
          <cell r="A914">
            <v>521925</v>
          </cell>
          <cell r="B914" t="str">
            <v>GO</v>
          </cell>
          <cell r="C914" t="str">
            <v>SANTA FÉ DE GOIÁS</v>
          </cell>
          <cell r="D914" t="str">
            <v>521925</v>
          </cell>
          <cell r="F914">
            <v>518636</v>
          </cell>
          <cell r="H914">
            <v>554404</v>
          </cell>
          <cell r="J914">
            <v>536520</v>
          </cell>
        </row>
        <row r="915">
          <cell r="A915">
            <v>521930</v>
          </cell>
          <cell r="B915" t="str">
            <v>GO</v>
          </cell>
          <cell r="C915" t="str">
            <v>SANTA HELENA DE GOIÁS</v>
          </cell>
          <cell r="D915" t="str">
            <v>521930</v>
          </cell>
          <cell r="E915">
            <v>140187</v>
          </cell>
          <cell r="F915">
            <v>372370640</v>
          </cell>
          <cell r="G915">
            <v>154729</v>
          </cell>
          <cell r="H915">
            <v>396106331</v>
          </cell>
          <cell r="I915">
            <v>182853</v>
          </cell>
          <cell r="J915">
            <v>382710306</v>
          </cell>
        </row>
        <row r="916">
          <cell r="A916">
            <v>521940</v>
          </cell>
          <cell r="B916" t="str">
            <v>GO</v>
          </cell>
          <cell r="C916" t="str">
            <v>SANTA RITA DO ARAGUAIA</v>
          </cell>
          <cell r="D916" t="str">
            <v>521940</v>
          </cell>
          <cell r="E916">
            <v>14293</v>
          </cell>
          <cell r="F916">
            <v>4450281</v>
          </cell>
          <cell r="G916">
            <v>28238</v>
          </cell>
          <cell r="H916">
            <v>8589216</v>
          </cell>
          <cell r="I916">
            <v>30689</v>
          </cell>
          <cell r="J916">
            <v>8192028</v>
          </cell>
        </row>
        <row r="917">
          <cell r="A917">
            <v>521945</v>
          </cell>
          <cell r="B917" t="str">
            <v>GO</v>
          </cell>
          <cell r="C917" t="str">
            <v>SANTA RITA DO NOVO DESTINO</v>
          </cell>
          <cell r="D917" t="str">
            <v>521945</v>
          </cell>
          <cell r="F917">
            <v>4336080</v>
          </cell>
          <cell r="H917">
            <v>4635120</v>
          </cell>
          <cell r="J917">
            <v>4485600</v>
          </cell>
        </row>
        <row r="918">
          <cell r="A918">
            <v>521950</v>
          </cell>
          <cell r="B918" t="str">
            <v>GO</v>
          </cell>
          <cell r="C918" t="str">
            <v>SANTA ROSA DE GOIÁS</v>
          </cell>
          <cell r="D918" t="str">
            <v>521950</v>
          </cell>
          <cell r="F918">
            <v>2464333</v>
          </cell>
          <cell r="H918">
            <v>2634287</v>
          </cell>
          <cell r="J918">
            <v>2549310</v>
          </cell>
        </row>
        <row r="919">
          <cell r="A919">
            <v>521960</v>
          </cell>
          <cell r="B919" t="str">
            <v>GO</v>
          </cell>
          <cell r="C919" t="str">
            <v>SANTA TEREZA DE GOIÁS</v>
          </cell>
          <cell r="D919" t="str">
            <v>521960</v>
          </cell>
          <cell r="E919">
            <v>4040</v>
          </cell>
          <cell r="F919">
            <v>5217830</v>
          </cell>
          <cell r="G919">
            <v>4931</v>
          </cell>
          <cell r="H919">
            <v>5422676</v>
          </cell>
          <cell r="I919">
            <v>2288</v>
          </cell>
          <cell r="J919">
            <v>5137036</v>
          </cell>
        </row>
        <row r="920">
          <cell r="A920">
            <v>521970</v>
          </cell>
          <cell r="B920" t="str">
            <v>GO</v>
          </cell>
          <cell r="C920" t="str">
            <v>SANTA TEREZINHA DE GOIÁS</v>
          </cell>
          <cell r="D920" t="str">
            <v>521970</v>
          </cell>
          <cell r="F920">
            <v>407276</v>
          </cell>
          <cell r="H920">
            <v>435364</v>
          </cell>
          <cell r="J920">
            <v>421320</v>
          </cell>
        </row>
        <row r="921">
          <cell r="A921">
            <v>521971</v>
          </cell>
          <cell r="B921" t="str">
            <v>GO</v>
          </cell>
          <cell r="C921" t="str">
            <v>SANTO ANTÔNIO DA BARRA</v>
          </cell>
          <cell r="D921" t="str">
            <v>521971</v>
          </cell>
          <cell r="E921">
            <v>40147</v>
          </cell>
          <cell r="F921">
            <v>3580056</v>
          </cell>
          <cell r="G921">
            <v>41165</v>
          </cell>
          <cell r="H921">
            <v>4338376</v>
          </cell>
          <cell r="I921">
            <v>56235</v>
          </cell>
          <cell r="J921">
            <v>4492666</v>
          </cell>
        </row>
        <row r="922">
          <cell r="A922">
            <v>521973</v>
          </cell>
          <cell r="B922" t="str">
            <v>GO</v>
          </cell>
          <cell r="C922" t="str">
            <v>SANTO ANTÔNIO DE GOIÁS</v>
          </cell>
          <cell r="D922" t="str">
            <v>521973</v>
          </cell>
          <cell r="F922">
            <v>492855</v>
          </cell>
          <cell r="H922">
            <v>526845</v>
          </cell>
          <cell r="J922">
            <v>509850</v>
          </cell>
        </row>
        <row r="923">
          <cell r="A923">
            <v>521975</v>
          </cell>
          <cell r="B923" t="str">
            <v>GO</v>
          </cell>
          <cell r="C923" t="str">
            <v>SANTO ANTÔNIO DO DESCOBERTO</v>
          </cell>
          <cell r="D923" t="str">
            <v>521975</v>
          </cell>
          <cell r="F923">
            <v>49829221</v>
          </cell>
          <cell r="H923">
            <v>53265719</v>
          </cell>
          <cell r="J923">
            <v>51547470</v>
          </cell>
        </row>
        <row r="924">
          <cell r="A924">
            <v>521980</v>
          </cell>
          <cell r="B924" t="str">
            <v>GO</v>
          </cell>
          <cell r="C924" t="str">
            <v>SÃO DOMINGOS</v>
          </cell>
          <cell r="D924" t="str">
            <v>521980</v>
          </cell>
          <cell r="E924">
            <v>1670</v>
          </cell>
          <cell r="F924">
            <v>2074023</v>
          </cell>
          <cell r="G924">
            <v>906</v>
          </cell>
          <cell r="H924">
            <v>2055309</v>
          </cell>
          <cell r="I924">
            <v>1658</v>
          </cell>
          <cell r="J924">
            <v>1991504</v>
          </cell>
        </row>
        <row r="925">
          <cell r="A925">
            <v>521990</v>
          </cell>
          <cell r="B925" t="str">
            <v>GO</v>
          </cell>
          <cell r="C925" t="str">
            <v>SÃO FRANCISCO DE GOIÁS</v>
          </cell>
          <cell r="D925" t="str">
            <v>521990</v>
          </cell>
          <cell r="E925">
            <v>27914</v>
          </cell>
          <cell r="F925">
            <v>6534967</v>
          </cell>
          <cell r="G925">
            <v>25151</v>
          </cell>
          <cell r="H925">
            <v>4350103</v>
          </cell>
          <cell r="I925">
            <v>24497</v>
          </cell>
          <cell r="J925">
            <v>3158732</v>
          </cell>
        </row>
        <row r="926">
          <cell r="A926">
            <v>522000</v>
          </cell>
          <cell r="B926" t="str">
            <v>GO</v>
          </cell>
          <cell r="C926" t="str">
            <v>SÃO JOÃO D'ALIANÇA</v>
          </cell>
          <cell r="D926" t="str">
            <v>522000</v>
          </cell>
          <cell r="E926">
            <v>72681</v>
          </cell>
          <cell r="F926">
            <v>12016441</v>
          </cell>
          <cell r="G926">
            <v>73250</v>
          </cell>
          <cell r="H926">
            <v>12210942</v>
          </cell>
          <cell r="I926">
            <v>74331</v>
          </cell>
          <cell r="J926">
            <v>10163569</v>
          </cell>
        </row>
        <row r="927">
          <cell r="A927">
            <v>522005</v>
          </cell>
          <cell r="B927" t="str">
            <v>GO</v>
          </cell>
          <cell r="C927" t="str">
            <v>SÃO JOÃO DA PARAÚNA</v>
          </cell>
          <cell r="D927" t="str">
            <v>522005</v>
          </cell>
          <cell r="E927">
            <v>27049</v>
          </cell>
          <cell r="F927">
            <v>2879838</v>
          </cell>
          <cell r="G927">
            <v>16950</v>
          </cell>
          <cell r="H927">
            <v>3013925</v>
          </cell>
          <cell r="I927">
            <v>24940</v>
          </cell>
          <cell r="J927">
            <v>3017253</v>
          </cell>
        </row>
        <row r="928">
          <cell r="A928">
            <v>522010</v>
          </cell>
          <cell r="B928" t="str">
            <v>GO</v>
          </cell>
          <cell r="C928" t="str">
            <v>SÃO LUÍS DE MONTES BELOS</v>
          </cell>
          <cell r="D928" t="str">
            <v>522010</v>
          </cell>
          <cell r="E928">
            <v>133475</v>
          </cell>
          <cell r="F928">
            <v>21571430</v>
          </cell>
          <cell r="G928">
            <v>110939</v>
          </cell>
          <cell r="H928">
            <v>21610791</v>
          </cell>
          <cell r="I928">
            <v>151285</v>
          </cell>
          <cell r="J928">
            <v>19981983</v>
          </cell>
        </row>
        <row r="929">
          <cell r="A929">
            <v>522015</v>
          </cell>
          <cell r="B929" t="str">
            <v>GO</v>
          </cell>
          <cell r="C929" t="str">
            <v>SÃO LUÍZ DO NORTE</v>
          </cell>
          <cell r="D929" t="str">
            <v>522015</v>
          </cell>
          <cell r="F929">
            <v>1196348</v>
          </cell>
          <cell r="H929">
            <v>1769423</v>
          </cell>
          <cell r="J929">
            <v>1790146</v>
          </cell>
        </row>
        <row r="930">
          <cell r="A930">
            <v>522020</v>
          </cell>
          <cell r="B930" t="str">
            <v>GO</v>
          </cell>
          <cell r="C930" t="str">
            <v>SÃO MIGUEL DO ARAGUAIA</v>
          </cell>
          <cell r="D930" t="str">
            <v>522020</v>
          </cell>
          <cell r="E930">
            <v>77857</v>
          </cell>
          <cell r="F930">
            <v>14676462</v>
          </cell>
          <cell r="G930">
            <v>71895</v>
          </cell>
          <cell r="H930">
            <v>15150852</v>
          </cell>
          <cell r="I930">
            <v>91700</v>
          </cell>
          <cell r="J930">
            <v>15223780</v>
          </cell>
        </row>
        <row r="931">
          <cell r="A931">
            <v>522026</v>
          </cell>
          <cell r="B931" t="str">
            <v>GO</v>
          </cell>
          <cell r="C931" t="str">
            <v>SÃO MIGUEL DO PASSA QUATRO</v>
          </cell>
          <cell r="D931" t="str">
            <v>522026</v>
          </cell>
          <cell r="F931">
            <v>2086956</v>
          </cell>
          <cell r="H931">
            <v>2230884</v>
          </cell>
          <cell r="J931">
            <v>2158920</v>
          </cell>
        </row>
        <row r="932">
          <cell r="A932">
            <v>522028</v>
          </cell>
          <cell r="B932" t="str">
            <v>GO</v>
          </cell>
          <cell r="C932" t="str">
            <v>SÃO PATRÍCIO</v>
          </cell>
          <cell r="D932" t="str">
            <v>522028</v>
          </cell>
          <cell r="F932">
            <v>444077</v>
          </cell>
          <cell r="H932">
            <v>474703</v>
          </cell>
          <cell r="J932">
            <v>459390</v>
          </cell>
        </row>
        <row r="933">
          <cell r="A933">
            <v>522040</v>
          </cell>
          <cell r="B933" t="str">
            <v>GO</v>
          </cell>
          <cell r="C933" t="str">
            <v>SÃO SIMÃO</v>
          </cell>
          <cell r="D933" t="str">
            <v>522040</v>
          </cell>
          <cell r="E933">
            <v>32949</v>
          </cell>
          <cell r="F933">
            <v>18322142</v>
          </cell>
          <cell r="G933">
            <v>56210</v>
          </cell>
          <cell r="H933">
            <v>19322974</v>
          </cell>
          <cell r="I933">
            <v>38867</v>
          </cell>
          <cell r="J933">
            <v>18500070</v>
          </cell>
        </row>
        <row r="934">
          <cell r="A934">
            <v>522045</v>
          </cell>
          <cell r="B934" t="str">
            <v>GO</v>
          </cell>
          <cell r="C934" t="str">
            <v>SENADOR CANEDO</v>
          </cell>
          <cell r="D934" t="str">
            <v>522045</v>
          </cell>
          <cell r="F934">
            <v>112979035</v>
          </cell>
          <cell r="H934">
            <v>132054244</v>
          </cell>
          <cell r="J934">
            <v>121226634</v>
          </cell>
        </row>
        <row r="935">
          <cell r="A935">
            <v>522050</v>
          </cell>
          <cell r="B935" t="str">
            <v>GO</v>
          </cell>
          <cell r="C935" t="str">
            <v>SERRANÓPOLIS</v>
          </cell>
          <cell r="D935" t="str">
            <v>522050</v>
          </cell>
          <cell r="F935">
            <v>161309426</v>
          </cell>
          <cell r="H935">
            <v>172434214</v>
          </cell>
          <cell r="J935">
            <v>166871820</v>
          </cell>
        </row>
        <row r="936">
          <cell r="A936">
            <v>522060</v>
          </cell>
          <cell r="B936" t="str">
            <v>GO</v>
          </cell>
          <cell r="C936" t="str">
            <v>SILVÂNIA</v>
          </cell>
          <cell r="D936" t="str">
            <v>522060</v>
          </cell>
          <cell r="E936">
            <v>61950</v>
          </cell>
          <cell r="F936">
            <v>19873149</v>
          </cell>
          <cell r="G936">
            <v>49938</v>
          </cell>
          <cell r="H936">
            <v>20355339</v>
          </cell>
          <cell r="I936">
            <v>62671</v>
          </cell>
          <cell r="J936">
            <v>19722815</v>
          </cell>
        </row>
        <row r="937">
          <cell r="A937">
            <v>522068</v>
          </cell>
          <cell r="B937" t="str">
            <v>GO</v>
          </cell>
          <cell r="C937" t="str">
            <v>SIMOLÂNDIA</v>
          </cell>
          <cell r="D937" t="str">
            <v>522068</v>
          </cell>
          <cell r="E937">
            <v>25004</v>
          </cell>
          <cell r="F937">
            <v>3976794</v>
          </cell>
          <cell r="G937">
            <v>17124</v>
          </cell>
          <cell r="H937">
            <v>4065260</v>
          </cell>
          <cell r="I937">
            <v>16267</v>
          </cell>
          <cell r="J937">
            <v>3198141</v>
          </cell>
        </row>
        <row r="938">
          <cell r="A938">
            <v>522070</v>
          </cell>
          <cell r="B938" t="str">
            <v>GO</v>
          </cell>
          <cell r="C938" t="str">
            <v>SÍTIO D'ABADIA</v>
          </cell>
          <cell r="D938" t="str">
            <v>522070</v>
          </cell>
          <cell r="E938">
            <v>24060</v>
          </cell>
          <cell r="F938">
            <v>7551459</v>
          </cell>
          <cell r="G938">
            <v>18390</v>
          </cell>
          <cell r="H938">
            <v>7764801</v>
          </cell>
          <cell r="I938">
            <v>31297</v>
          </cell>
          <cell r="J938">
            <v>7667236</v>
          </cell>
        </row>
        <row r="939">
          <cell r="A939">
            <v>522100</v>
          </cell>
          <cell r="B939" t="str">
            <v>GO</v>
          </cell>
          <cell r="C939" t="str">
            <v>TAQUARAL DE GOIÁS</v>
          </cell>
          <cell r="D939" t="str">
            <v>522100</v>
          </cell>
          <cell r="E939">
            <v>10435</v>
          </cell>
          <cell r="F939">
            <v>1995619</v>
          </cell>
          <cell r="G939">
            <v>25276</v>
          </cell>
          <cell r="H939">
            <v>3723475</v>
          </cell>
          <cell r="I939">
            <v>5883</v>
          </cell>
          <cell r="J939">
            <v>3507534</v>
          </cell>
        </row>
        <row r="940">
          <cell r="A940">
            <v>522108</v>
          </cell>
          <cell r="B940" t="str">
            <v>GO</v>
          </cell>
          <cell r="C940" t="str">
            <v>TERESINA DE GOIÁS</v>
          </cell>
          <cell r="D940" t="str">
            <v>522108</v>
          </cell>
          <cell r="E940">
            <v>1085</v>
          </cell>
          <cell r="F940">
            <v>13070331</v>
          </cell>
          <cell r="G940">
            <v>887</v>
          </cell>
          <cell r="H940">
            <v>14087429</v>
          </cell>
          <cell r="I940">
            <v>1014</v>
          </cell>
          <cell r="J940">
            <v>13708722</v>
          </cell>
        </row>
        <row r="941">
          <cell r="A941">
            <v>522119</v>
          </cell>
          <cell r="B941" t="str">
            <v>GO</v>
          </cell>
          <cell r="C941" t="str">
            <v>TEREZÓPOLIS DE GOIÁS</v>
          </cell>
          <cell r="D941" t="str">
            <v>522119</v>
          </cell>
          <cell r="F941">
            <v>521188</v>
          </cell>
          <cell r="H941">
            <v>563415</v>
          </cell>
          <cell r="J941">
            <v>540907</v>
          </cell>
        </row>
        <row r="942">
          <cell r="A942">
            <v>522130</v>
          </cell>
          <cell r="B942" t="str">
            <v>GO</v>
          </cell>
          <cell r="C942" t="str">
            <v>TRÊS RANCHOS</v>
          </cell>
          <cell r="D942" t="str">
            <v>522130</v>
          </cell>
          <cell r="E942">
            <v>28213</v>
          </cell>
          <cell r="F942">
            <v>10983615</v>
          </cell>
          <cell r="G942">
            <v>28643</v>
          </cell>
          <cell r="H942">
            <v>10770699</v>
          </cell>
          <cell r="I942">
            <v>37671</v>
          </cell>
          <cell r="J942">
            <v>9550003</v>
          </cell>
        </row>
        <row r="943">
          <cell r="A943">
            <v>522140</v>
          </cell>
          <cell r="B943" t="str">
            <v>GO</v>
          </cell>
          <cell r="C943" t="str">
            <v>TRINDADE</v>
          </cell>
          <cell r="D943" t="str">
            <v>522140</v>
          </cell>
          <cell r="E943">
            <v>740367</v>
          </cell>
          <cell r="F943">
            <v>128907314</v>
          </cell>
          <cell r="G943">
            <v>771474</v>
          </cell>
          <cell r="H943">
            <v>133752881</v>
          </cell>
          <cell r="I943">
            <v>954916</v>
          </cell>
          <cell r="J943">
            <v>110879837</v>
          </cell>
        </row>
        <row r="944">
          <cell r="A944">
            <v>522145</v>
          </cell>
          <cell r="B944" t="str">
            <v>GO</v>
          </cell>
          <cell r="C944" t="str">
            <v>TROMBAS</v>
          </cell>
          <cell r="D944" t="str">
            <v>522145</v>
          </cell>
          <cell r="F944">
            <v>6699</v>
          </cell>
          <cell r="H944">
            <v>7161</v>
          </cell>
          <cell r="J944">
            <v>6930</v>
          </cell>
        </row>
        <row r="945">
          <cell r="A945">
            <v>522150</v>
          </cell>
          <cell r="B945" t="str">
            <v>GO</v>
          </cell>
          <cell r="C945" t="str">
            <v>TURVÂNIA</v>
          </cell>
          <cell r="D945" t="str">
            <v>522150</v>
          </cell>
          <cell r="E945">
            <v>50205</v>
          </cell>
          <cell r="F945">
            <v>19190702</v>
          </cell>
          <cell r="G945">
            <v>60276</v>
          </cell>
          <cell r="H945">
            <v>24374881</v>
          </cell>
          <cell r="I945">
            <v>70023</v>
          </cell>
          <cell r="J945">
            <v>22050127</v>
          </cell>
        </row>
        <row r="946">
          <cell r="A946">
            <v>522155</v>
          </cell>
          <cell r="B946" t="str">
            <v>GO</v>
          </cell>
          <cell r="C946" t="str">
            <v>TURVELÂNDIA</v>
          </cell>
          <cell r="D946" t="str">
            <v>522155</v>
          </cell>
          <cell r="E946">
            <v>23320</v>
          </cell>
          <cell r="F946">
            <v>13478084</v>
          </cell>
          <cell r="G946">
            <v>20540</v>
          </cell>
          <cell r="H946">
            <v>14150890</v>
          </cell>
          <cell r="I946">
            <v>20918</v>
          </cell>
          <cell r="J946">
            <v>13972636</v>
          </cell>
        </row>
        <row r="947">
          <cell r="A947">
            <v>522160</v>
          </cell>
          <cell r="B947" t="str">
            <v>GO</v>
          </cell>
          <cell r="C947" t="str">
            <v>URUAÇU</v>
          </cell>
          <cell r="D947" t="str">
            <v>522160</v>
          </cell>
          <cell r="E947">
            <v>90207</v>
          </cell>
          <cell r="F947">
            <v>8715305</v>
          </cell>
          <cell r="G947">
            <v>102743</v>
          </cell>
          <cell r="H947">
            <v>12314116</v>
          </cell>
          <cell r="I947">
            <v>105341</v>
          </cell>
          <cell r="J947">
            <v>9804129</v>
          </cell>
        </row>
        <row r="948">
          <cell r="A948">
            <v>522170</v>
          </cell>
          <cell r="B948" t="str">
            <v>GO</v>
          </cell>
          <cell r="C948" t="str">
            <v>URUANA</v>
          </cell>
          <cell r="D948" t="str">
            <v>522170</v>
          </cell>
          <cell r="E948">
            <v>51141</v>
          </cell>
          <cell r="F948">
            <v>31551845</v>
          </cell>
          <cell r="G948">
            <v>52205</v>
          </cell>
          <cell r="H948">
            <v>32062032</v>
          </cell>
          <cell r="I948">
            <v>66469</v>
          </cell>
          <cell r="J948">
            <v>28998390</v>
          </cell>
        </row>
        <row r="949">
          <cell r="A949">
            <v>522180</v>
          </cell>
          <cell r="B949" t="str">
            <v>GO</v>
          </cell>
          <cell r="C949" t="str">
            <v>URUTAÍ</v>
          </cell>
          <cell r="D949" t="str">
            <v>522180</v>
          </cell>
          <cell r="E949">
            <v>15851</v>
          </cell>
          <cell r="F949">
            <v>3513058</v>
          </cell>
          <cell r="G949">
            <v>17866</v>
          </cell>
          <cell r="H949">
            <v>3267446</v>
          </cell>
          <cell r="I949">
            <v>24807</v>
          </cell>
          <cell r="J949">
            <v>3425991</v>
          </cell>
        </row>
        <row r="950">
          <cell r="A950">
            <v>522185</v>
          </cell>
          <cell r="B950" t="str">
            <v>GO</v>
          </cell>
          <cell r="C950" t="str">
            <v>VALPARAÍSO DE GOIÁS</v>
          </cell>
          <cell r="D950" t="str">
            <v>522185</v>
          </cell>
          <cell r="E950">
            <v>503821</v>
          </cell>
          <cell r="F950">
            <v>117472994</v>
          </cell>
          <cell r="G950">
            <v>444277</v>
          </cell>
          <cell r="H950">
            <v>113568572</v>
          </cell>
          <cell r="I950">
            <v>537764</v>
          </cell>
          <cell r="J950">
            <v>109607473</v>
          </cell>
        </row>
        <row r="951">
          <cell r="A951">
            <v>522200</v>
          </cell>
          <cell r="B951" t="str">
            <v>GO</v>
          </cell>
          <cell r="C951" t="str">
            <v>VIANÓPOLIS</v>
          </cell>
          <cell r="D951" t="str">
            <v>522200</v>
          </cell>
          <cell r="E951">
            <v>59395</v>
          </cell>
          <cell r="F951">
            <v>14284280</v>
          </cell>
          <cell r="G951">
            <v>57296</v>
          </cell>
          <cell r="H951">
            <v>15376619</v>
          </cell>
          <cell r="I951">
            <v>66888</v>
          </cell>
          <cell r="J951">
            <v>14607407</v>
          </cell>
        </row>
        <row r="952">
          <cell r="A952">
            <v>522220</v>
          </cell>
          <cell r="B952" t="str">
            <v>GO</v>
          </cell>
          <cell r="C952" t="str">
            <v>VILA BOA</v>
          </cell>
          <cell r="D952" t="str">
            <v>522220</v>
          </cell>
          <cell r="E952">
            <v>4841</v>
          </cell>
          <cell r="F952">
            <v>3915427</v>
          </cell>
          <cell r="G952">
            <v>15183</v>
          </cell>
          <cell r="H952">
            <v>4134057</v>
          </cell>
          <cell r="I952">
            <v>25794</v>
          </cell>
          <cell r="J952">
            <v>3327612</v>
          </cell>
        </row>
        <row r="953">
          <cell r="A953">
            <v>210010</v>
          </cell>
          <cell r="B953" t="str">
            <v>MA</v>
          </cell>
          <cell r="C953" t="str">
            <v>AFONSO CUNHA</v>
          </cell>
          <cell r="D953" t="str">
            <v>210010</v>
          </cell>
          <cell r="F953">
            <v>2014108</v>
          </cell>
          <cell r="H953">
            <v>2153012</v>
          </cell>
          <cell r="J953">
            <v>2083560</v>
          </cell>
        </row>
        <row r="954">
          <cell r="A954">
            <v>210040</v>
          </cell>
          <cell r="B954" t="str">
            <v>MA</v>
          </cell>
          <cell r="C954" t="str">
            <v>ALTAMIRA DO MARANHÃO</v>
          </cell>
          <cell r="D954" t="str">
            <v>210040</v>
          </cell>
          <cell r="F954">
            <v>1892366</v>
          </cell>
          <cell r="H954">
            <v>2022874</v>
          </cell>
          <cell r="J954">
            <v>1957620</v>
          </cell>
        </row>
        <row r="955">
          <cell r="A955">
            <v>210043</v>
          </cell>
          <cell r="B955" t="str">
            <v>MA</v>
          </cell>
          <cell r="C955" t="str">
            <v>ALTO ALEGRE DO MARANHÃO</v>
          </cell>
          <cell r="D955" t="str">
            <v>210043</v>
          </cell>
          <cell r="F955">
            <v>3951279</v>
          </cell>
          <cell r="H955">
            <v>4223781</v>
          </cell>
          <cell r="J955">
            <v>4087530</v>
          </cell>
        </row>
        <row r="956">
          <cell r="A956">
            <v>210047</v>
          </cell>
          <cell r="B956" t="str">
            <v>MA</v>
          </cell>
          <cell r="C956" t="str">
            <v>ALTO ALEGRE DO PINDARÉ</v>
          </cell>
          <cell r="D956" t="str">
            <v>210047</v>
          </cell>
          <cell r="E956">
            <v>15149</v>
          </cell>
          <cell r="F956">
            <v>14728735</v>
          </cell>
          <cell r="G956">
            <v>22171</v>
          </cell>
          <cell r="H956">
            <v>25487874</v>
          </cell>
          <cell r="I956">
            <v>18822</v>
          </cell>
          <cell r="J956">
            <v>24413707</v>
          </cell>
        </row>
        <row r="957">
          <cell r="A957">
            <v>210050</v>
          </cell>
          <cell r="B957" t="str">
            <v>MA</v>
          </cell>
          <cell r="C957" t="str">
            <v>ALTO PARNAÍBA</v>
          </cell>
          <cell r="D957" t="str">
            <v>210050</v>
          </cell>
          <cell r="E957">
            <v>30841</v>
          </cell>
          <cell r="F957">
            <v>2266280</v>
          </cell>
          <cell r="G957">
            <v>26826</v>
          </cell>
          <cell r="H957">
            <v>1449370</v>
          </cell>
          <cell r="I957">
            <v>36948</v>
          </cell>
          <cell r="J957">
            <v>1924504</v>
          </cell>
        </row>
        <row r="958">
          <cell r="A958">
            <v>210060</v>
          </cell>
          <cell r="B958" t="str">
            <v>MA</v>
          </cell>
          <cell r="C958" t="str">
            <v>AMARANTE DO MARANHÃO</v>
          </cell>
          <cell r="D958" t="str">
            <v>210060</v>
          </cell>
          <cell r="F958">
            <v>2091567</v>
          </cell>
          <cell r="H958">
            <v>2235813</v>
          </cell>
          <cell r="J958">
            <v>2163690</v>
          </cell>
        </row>
        <row r="959">
          <cell r="A959">
            <v>210080</v>
          </cell>
          <cell r="B959" t="str">
            <v>MA</v>
          </cell>
          <cell r="C959" t="str">
            <v>ANAPURUS</v>
          </cell>
          <cell r="D959" t="str">
            <v>210080</v>
          </cell>
          <cell r="F959">
            <v>2418223</v>
          </cell>
          <cell r="H959">
            <v>2584997</v>
          </cell>
          <cell r="J959">
            <v>2501610</v>
          </cell>
        </row>
        <row r="960">
          <cell r="A960">
            <v>210095</v>
          </cell>
          <cell r="B960" t="str">
            <v>MA</v>
          </cell>
          <cell r="C960" t="str">
            <v>ARAME</v>
          </cell>
          <cell r="D960" t="str">
            <v>210095</v>
          </cell>
          <cell r="F960">
            <v>0</v>
          </cell>
          <cell r="H960">
            <v>0</v>
          </cell>
          <cell r="J960">
            <v>0</v>
          </cell>
        </row>
        <row r="961">
          <cell r="A961">
            <v>210100</v>
          </cell>
          <cell r="B961" t="str">
            <v>MA</v>
          </cell>
          <cell r="C961" t="str">
            <v>ARARI</v>
          </cell>
          <cell r="D961" t="str">
            <v>210100</v>
          </cell>
          <cell r="E961">
            <v>14073</v>
          </cell>
          <cell r="F961">
            <v>45574384</v>
          </cell>
          <cell r="G961">
            <v>16377</v>
          </cell>
          <cell r="H961">
            <v>48415842</v>
          </cell>
          <cell r="I961">
            <v>18659</v>
          </cell>
          <cell r="J961">
            <v>52543621</v>
          </cell>
        </row>
        <row r="962">
          <cell r="A962">
            <v>210135</v>
          </cell>
          <cell r="B962" t="str">
            <v>MA</v>
          </cell>
          <cell r="C962" t="str">
            <v>BACURITUBA</v>
          </cell>
          <cell r="D962" t="str">
            <v>210135</v>
          </cell>
          <cell r="F962">
            <v>10467115</v>
          </cell>
          <cell r="H962">
            <v>11188985</v>
          </cell>
          <cell r="J962">
            <v>10828050</v>
          </cell>
        </row>
        <row r="963">
          <cell r="A963">
            <v>210140</v>
          </cell>
          <cell r="B963" t="str">
            <v>MA</v>
          </cell>
          <cell r="C963" t="str">
            <v>BALSAS</v>
          </cell>
          <cell r="D963" t="str">
            <v>210140</v>
          </cell>
          <cell r="E963">
            <v>29027</v>
          </cell>
          <cell r="F963">
            <v>13170524</v>
          </cell>
          <cell r="G963">
            <v>74762</v>
          </cell>
          <cell r="H963">
            <v>17248588</v>
          </cell>
          <cell r="I963">
            <v>58492</v>
          </cell>
          <cell r="J963">
            <v>15511327</v>
          </cell>
        </row>
        <row r="964">
          <cell r="A964">
            <v>210177</v>
          </cell>
          <cell r="B964" t="str">
            <v>MA</v>
          </cell>
          <cell r="C964" t="str">
            <v>BELA VISTA DO MARANHÃO</v>
          </cell>
          <cell r="D964" t="str">
            <v>210177</v>
          </cell>
          <cell r="F964">
            <v>1594536</v>
          </cell>
          <cell r="H964">
            <v>1704504</v>
          </cell>
          <cell r="J964">
            <v>1649520</v>
          </cell>
        </row>
        <row r="965">
          <cell r="A965">
            <v>210203</v>
          </cell>
          <cell r="B965" t="str">
            <v>MA</v>
          </cell>
          <cell r="C965" t="str">
            <v>BOM JESUS DAS SELVAS</v>
          </cell>
          <cell r="D965" t="str">
            <v>210203</v>
          </cell>
          <cell r="F965">
            <v>1077118</v>
          </cell>
          <cell r="H965">
            <v>1151402</v>
          </cell>
          <cell r="J965">
            <v>1114260</v>
          </cell>
        </row>
        <row r="966">
          <cell r="A966">
            <v>210207</v>
          </cell>
          <cell r="B966" t="str">
            <v>MA</v>
          </cell>
          <cell r="C966" t="str">
            <v>BOM LUGAR</v>
          </cell>
          <cell r="D966" t="str">
            <v>210207</v>
          </cell>
          <cell r="F966">
            <v>12818</v>
          </cell>
          <cell r="H966">
            <v>13702</v>
          </cell>
          <cell r="J966">
            <v>13260</v>
          </cell>
        </row>
        <row r="967">
          <cell r="A967">
            <v>210215</v>
          </cell>
          <cell r="B967" t="str">
            <v>MA</v>
          </cell>
          <cell r="C967" t="str">
            <v>BREJO DE AREIA</v>
          </cell>
          <cell r="D967" t="str">
            <v>210215</v>
          </cell>
          <cell r="E967">
            <v>2628</v>
          </cell>
          <cell r="F967">
            <v>7533315</v>
          </cell>
          <cell r="G967">
            <v>1348</v>
          </cell>
          <cell r="H967">
            <v>7972756</v>
          </cell>
          <cell r="I967">
            <v>3470</v>
          </cell>
          <cell r="J967">
            <v>7646488</v>
          </cell>
        </row>
        <row r="968">
          <cell r="A968">
            <v>210232</v>
          </cell>
          <cell r="B968" t="str">
            <v>MA</v>
          </cell>
          <cell r="C968" t="str">
            <v>BURITICUPU</v>
          </cell>
          <cell r="D968" t="str">
            <v>210232</v>
          </cell>
          <cell r="F968">
            <v>4270221</v>
          </cell>
          <cell r="H968">
            <v>4564719</v>
          </cell>
          <cell r="J968">
            <v>4417470</v>
          </cell>
        </row>
        <row r="969">
          <cell r="A969">
            <v>210240</v>
          </cell>
          <cell r="B969" t="str">
            <v>MA</v>
          </cell>
          <cell r="C969" t="str">
            <v>CAJAPIÓ</v>
          </cell>
          <cell r="D969" t="str">
            <v>210240</v>
          </cell>
          <cell r="F969">
            <v>1317181</v>
          </cell>
          <cell r="H969">
            <v>1246618</v>
          </cell>
          <cell r="J969">
            <v>1059247</v>
          </cell>
        </row>
        <row r="970">
          <cell r="A970">
            <v>210255</v>
          </cell>
          <cell r="B970" t="str">
            <v>MA</v>
          </cell>
          <cell r="C970" t="str">
            <v>CAMPESTRE DO MARANHÃO</v>
          </cell>
          <cell r="D970" t="str">
            <v>210255</v>
          </cell>
          <cell r="F970">
            <v>205378</v>
          </cell>
          <cell r="H970">
            <v>219542</v>
          </cell>
          <cell r="J970">
            <v>212460</v>
          </cell>
        </row>
        <row r="971">
          <cell r="A971">
            <v>210270</v>
          </cell>
          <cell r="B971" t="str">
            <v>MA</v>
          </cell>
          <cell r="C971" t="str">
            <v>CANTANHEDE</v>
          </cell>
          <cell r="D971" t="str">
            <v>210270</v>
          </cell>
          <cell r="E971">
            <v>29936</v>
          </cell>
          <cell r="F971">
            <v>9070632</v>
          </cell>
          <cell r="G971">
            <v>23213</v>
          </cell>
          <cell r="H971">
            <v>8930282</v>
          </cell>
          <cell r="I971">
            <v>25632</v>
          </cell>
          <cell r="J971">
            <v>8378295</v>
          </cell>
        </row>
        <row r="972">
          <cell r="A972">
            <v>210290</v>
          </cell>
          <cell r="B972" t="str">
            <v>MA</v>
          </cell>
          <cell r="C972" t="str">
            <v>CARUTAPERA</v>
          </cell>
          <cell r="D972" t="str">
            <v>210290</v>
          </cell>
          <cell r="E972">
            <v>85</v>
          </cell>
          <cell r="F972">
            <v>53471329</v>
          </cell>
          <cell r="H972">
            <v>57158916</v>
          </cell>
          <cell r="J972">
            <v>55315080</v>
          </cell>
        </row>
        <row r="973">
          <cell r="A973">
            <v>210300</v>
          </cell>
          <cell r="B973" t="str">
            <v>MA</v>
          </cell>
          <cell r="C973" t="str">
            <v>CAXIAS</v>
          </cell>
          <cell r="D973" t="str">
            <v>210300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210315</v>
          </cell>
          <cell r="B974" t="str">
            <v>MA</v>
          </cell>
          <cell r="C974" t="str">
            <v>CENTRO DO GUILHERME</v>
          </cell>
          <cell r="D974" t="str">
            <v>210315</v>
          </cell>
          <cell r="F974">
            <v>0</v>
          </cell>
          <cell r="H974">
            <v>0</v>
          </cell>
          <cell r="J974">
            <v>0</v>
          </cell>
        </row>
        <row r="975">
          <cell r="A975">
            <v>210317</v>
          </cell>
          <cell r="B975" t="str">
            <v>MA</v>
          </cell>
          <cell r="C975" t="str">
            <v>CENTRO NOVO DO MARANHÃO</v>
          </cell>
          <cell r="D975" t="str">
            <v>210317</v>
          </cell>
          <cell r="F975">
            <v>1333913</v>
          </cell>
          <cell r="H975">
            <v>1425907</v>
          </cell>
          <cell r="J975">
            <v>1379910</v>
          </cell>
        </row>
        <row r="976">
          <cell r="A976">
            <v>210320</v>
          </cell>
          <cell r="B976" t="str">
            <v>MA</v>
          </cell>
          <cell r="C976" t="str">
            <v>CHAPADINHA</v>
          </cell>
          <cell r="D976" t="str">
            <v>210320</v>
          </cell>
          <cell r="F976">
            <v>18750182</v>
          </cell>
          <cell r="H976">
            <v>20043298</v>
          </cell>
          <cell r="J976">
            <v>19396740</v>
          </cell>
        </row>
        <row r="977">
          <cell r="A977">
            <v>210340</v>
          </cell>
          <cell r="B977" t="str">
            <v>MA</v>
          </cell>
          <cell r="C977" t="str">
            <v>COELHO NETO</v>
          </cell>
          <cell r="D977" t="str">
            <v>210340</v>
          </cell>
          <cell r="F977">
            <v>3939940</v>
          </cell>
          <cell r="H977">
            <v>4211660</v>
          </cell>
          <cell r="J977">
            <v>4075800</v>
          </cell>
        </row>
        <row r="978">
          <cell r="A978">
            <v>210355</v>
          </cell>
          <cell r="B978" t="str">
            <v>MA</v>
          </cell>
          <cell r="C978" t="str">
            <v>CONCEIÇÃO DO LAGO-AÇU</v>
          </cell>
          <cell r="D978" t="str">
            <v>210355</v>
          </cell>
          <cell r="F978">
            <v>4040541</v>
          </cell>
          <cell r="H978">
            <v>4319199</v>
          </cell>
          <cell r="J978">
            <v>4179870</v>
          </cell>
        </row>
        <row r="979">
          <cell r="A979">
            <v>210360</v>
          </cell>
          <cell r="B979" t="str">
            <v>MA</v>
          </cell>
          <cell r="C979" t="str">
            <v>COROATÁ</v>
          </cell>
          <cell r="D979" t="str">
            <v>210360</v>
          </cell>
          <cell r="E979">
            <v>29882</v>
          </cell>
          <cell r="F979">
            <v>5122216</v>
          </cell>
          <cell r="G979">
            <v>13072</v>
          </cell>
          <cell r="H979">
            <v>5060875</v>
          </cell>
          <cell r="I979">
            <v>9676</v>
          </cell>
          <cell r="J979">
            <v>4589382</v>
          </cell>
        </row>
        <row r="980">
          <cell r="A980">
            <v>210375</v>
          </cell>
          <cell r="B980" t="str">
            <v>MA</v>
          </cell>
          <cell r="C980" t="str">
            <v>DAVINÓPOLIS</v>
          </cell>
          <cell r="D980" t="str">
            <v>210375</v>
          </cell>
          <cell r="E980">
            <v>21125</v>
          </cell>
          <cell r="F980">
            <v>3236320</v>
          </cell>
          <cell r="G980">
            <v>26392</v>
          </cell>
          <cell r="H980">
            <v>3778240</v>
          </cell>
          <cell r="I980">
            <v>33796</v>
          </cell>
          <cell r="J980">
            <v>2967780</v>
          </cell>
        </row>
        <row r="981">
          <cell r="A981">
            <v>210390</v>
          </cell>
          <cell r="B981" t="str">
            <v>MA</v>
          </cell>
          <cell r="C981" t="str">
            <v>DUQUE BACELAR</v>
          </cell>
          <cell r="D981" t="str">
            <v>210390</v>
          </cell>
          <cell r="F981">
            <v>1487294</v>
          </cell>
          <cell r="H981">
            <v>1589866</v>
          </cell>
          <cell r="J981">
            <v>1538580</v>
          </cell>
        </row>
        <row r="982">
          <cell r="A982">
            <v>210405</v>
          </cell>
          <cell r="B982" t="str">
            <v>MA</v>
          </cell>
          <cell r="C982" t="str">
            <v>ESTREITO</v>
          </cell>
          <cell r="D982" t="str">
            <v>210405</v>
          </cell>
          <cell r="F982">
            <v>18856525</v>
          </cell>
          <cell r="H982">
            <v>20156975</v>
          </cell>
          <cell r="J982">
            <v>19506750</v>
          </cell>
        </row>
        <row r="983">
          <cell r="A983">
            <v>210407</v>
          </cell>
          <cell r="B983" t="str">
            <v>MA</v>
          </cell>
          <cell r="C983" t="str">
            <v>FEIRA NOVA DO MARANHÃO</v>
          </cell>
          <cell r="D983" t="str">
            <v>210407</v>
          </cell>
          <cell r="F983">
            <v>1221944</v>
          </cell>
          <cell r="H983">
            <v>1306216</v>
          </cell>
          <cell r="J983">
            <v>1264080</v>
          </cell>
        </row>
        <row r="984">
          <cell r="A984">
            <v>210409</v>
          </cell>
          <cell r="B984" t="str">
            <v>MA</v>
          </cell>
          <cell r="C984" t="str">
            <v>FORMOSA DA SERRA NEGRA</v>
          </cell>
          <cell r="D984" t="str">
            <v>210409</v>
          </cell>
          <cell r="F984">
            <v>11039894</v>
          </cell>
          <cell r="H984">
            <v>11801266</v>
          </cell>
          <cell r="J984">
            <v>11420580</v>
          </cell>
        </row>
        <row r="985">
          <cell r="A985">
            <v>210420</v>
          </cell>
          <cell r="B985" t="str">
            <v>MA</v>
          </cell>
          <cell r="C985" t="str">
            <v>FORTUNA</v>
          </cell>
          <cell r="D985" t="str">
            <v>210420</v>
          </cell>
          <cell r="F985">
            <v>2587119</v>
          </cell>
          <cell r="H985">
            <v>2765541</v>
          </cell>
          <cell r="J985">
            <v>2676330</v>
          </cell>
        </row>
        <row r="986">
          <cell r="A986">
            <v>210455</v>
          </cell>
          <cell r="B986" t="str">
            <v>MA</v>
          </cell>
          <cell r="C986" t="str">
            <v>GOVERNADOR EDISON LOBÃO</v>
          </cell>
          <cell r="D986" t="str">
            <v>210455</v>
          </cell>
          <cell r="F986">
            <v>10789305</v>
          </cell>
          <cell r="G986">
            <v>4067</v>
          </cell>
          <cell r="H986">
            <v>11429720</v>
          </cell>
          <cell r="I986">
            <v>619</v>
          </cell>
          <cell r="J986">
            <v>11022008</v>
          </cell>
        </row>
        <row r="987">
          <cell r="A987">
            <v>210462</v>
          </cell>
          <cell r="B987" t="str">
            <v>MA</v>
          </cell>
          <cell r="C987" t="str">
            <v>GOVERNADOR LUIZ ROCHA</v>
          </cell>
          <cell r="D987" t="str">
            <v>210462</v>
          </cell>
          <cell r="F987">
            <v>43500</v>
          </cell>
          <cell r="H987">
            <v>46500</v>
          </cell>
          <cell r="J987">
            <v>45000</v>
          </cell>
        </row>
        <row r="988">
          <cell r="A988">
            <v>210480</v>
          </cell>
          <cell r="B988" t="str">
            <v>MA</v>
          </cell>
          <cell r="C988" t="str">
            <v>GRAJAÚ</v>
          </cell>
          <cell r="D988" t="str">
            <v>210480</v>
          </cell>
          <cell r="F988">
            <v>0</v>
          </cell>
          <cell r="H988">
            <v>0</v>
          </cell>
          <cell r="J988">
            <v>0</v>
          </cell>
        </row>
        <row r="989">
          <cell r="A989">
            <v>210500</v>
          </cell>
          <cell r="B989" t="str">
            <v>MA</v>
          </cell>
          <cell r="C989" t="str">
            <v>HUMBERTO DE CAMPOS</v>
          </cell>
          <cell r="D989" t="str">
            <v>210500</v>
          </cell>
          <cell r="F989">
            <v>758408</v>
          </cell>
          <cell r="H989">
            <v>810712</v>
          </cell>
          <cell r="J989">
            <v>784560</v>
          </cell>
        </row>
        <row r="990">
          <cell r="A990">
            <v>210530</v>
          </cell>
          <cell r="B990" t="str">
            <v>MA</v>
          </cell>
          <cell r="C990" t="str">
            <v>IMPERATRIZ</v>
          </cell>
          <cell r="D990" t="str">
            <v>210530</v>
          </cell>
          <cell r="E990">
            <v>12195</v>
          </cell>
          <cell r="F990">
            <v>6395196</v>
          </cell>
          <cell r="G990">
            <v>10925</v>
          </cell>
          <cell r="H990">
            <v>6541350</v>
          </cell>
          <cell r="I990">
            <v>20469</v>
          </cell>
          <cell r="J990">
            <v>5966714</v>
          </cell>
        </row>
        <row r="991">
          <cell r="A991">
            <v>210535</v>
          </cell>
          <cell r="B991" t="str">
            <v>MA</v>
          </cell>
          <cell r="C991" t="str">
            <v>ITAIPAVA DO GRAJAÚ</v>
          </cell>
          <cell r="D991" t="str">
            <v>210535</v>
          </cell>
          <cell r="F991">
            <v>1494950</v>
          </cell>
          <cell r="H991">
            <v>1598050</v>
          </cell>
          <cell r="J991">
            <v>1546500</v>
          </cell>
        </row>
        <row r="992">
          <cell r="A992">
            <v>210550</v>
          </cell>
          <cell r="B992" t="str">
            <v>MA</v>
          </cell>
          <cell r="C992" t="str">
            <v>JOÃO LISBOA</v>
          </cell>
          <cell r="D992" t="str">
            <v>210550</v>
          </cell>
          <cell r="F992">
            <v>91292</v>
          </cell>
          <cell r="H992">
            <v>97588</v>
          </cell>
          <cell r="J992">
            <v>94440</v>
          </cell>
        </row>
        <row r="993">
          <cell r="A993">
            <v>210580</v>
          </cell>
          <cell r="B993" t="str">
            <v>MA</v>
          </cell>
          <cell r="C993" t="str">
            <v>LAGO DO JUNCO</v>
          </cell>
          <cell r="D993" t="str">
            <v>210580</v>
          </cell>
          <cell r="I993">
            <v>11</v>
          </cell>
          <cell r="J993">
            <v>24003570</v>
          </cell>
        </row>
        <row r="994">
          <cell r="A994">
            <v>210590</v>
          </cell>
          <cell r="B994" t="str">
            <v>MA</v>
          </cell>
          <cell r="C994" t="str">
            <v>LAGO VERDE</v>
          </cell>
          <cell r="D994" t="str">
            <v>210590</v>
          </cell>
          <cell r="F994">
            <v>1234380</v>
          </cell>
          <cell r="H994">
            <v>1261991</v>
          </cell>
          <cell r="J994">
            <v>997375</v>
          </cell>
        </row>
        <row r="995">
          <cell r="A995">
            <v>210592</v>
          </cell>
          <cell r="B995" t="str">
            <v>MA</v>
          </cell>
          <cell r="C995" t="str">
            <v>LAGOA DO MATO</v>
          </cell>
          <cell r="D995" t="str">
            <v>210592</v>
          </cell>
          <cell r="F995">
            <v>142390</v>
          </cell>
          <cell r="H995">
            <v>152210</v>
          </cell>
          <cell r="J995">
            <v>147300</v>
          </cell>
        </row>
        <row r="996">
          <cell r="A996">
            <v>210598</v>
          </cell>
          <cell r="B996" t="str">
            <v>MA</v>
          </cell>
          <cell r="C996" t="str">
            <v>LAJEADO NOVO</v>
          </cell>
          <cell r="D996" t="str">
            <v>210598</v>
          </cell>
          <cell r="F996">
            <v>834549</v>
          </cell>
          <cell r="H996">
            <v>1334177</v>
          </cell>
          <cell r="J996">
            <v>1609411</v>
          </cell>
        </row>
        <row r="997">
          <cell r="A997">
            <v>210610</v>
          </cell>
          <cell r="B997" t="str">
            <v>MA</v>
          </cell>
          <cell r="C997" t="str">
            <v>LORETO</v>
          </cell>
          <cell r="D997" t="str">
            <v>210610</v>
          </cell>
          <cell r="F997">
            <v>204450</v>
          </cell>
          <cell r="H997">
            <v>218550</v>
          </cell>
          <cell r="J997">
            <v>211500</v>
          </cell>
        </row>
        <row r="998">
          <cell r="A998">
            <v>210640</v>
          </cell>
          <cell r="B998" t="str">
            <v>MA</v>
          </cell>
          <cell r="C998" t="str">
            <v>MATA ROMA</v>
          </cell>
          <cell r="D998" t="str">
            <v>210640</v>
          </cell>
          <cell r="F998">
            <v>921823</v>
          </cell>
          <cell r="H998">
            <v>985397</v>
          </cell>
          <cell r="J998">
            <v>953610</v>
          </cell>
        </row>
        <row r="999">
          <cell r="A999">
            <v>210700</v>
          </cell>
          <cell r="B999" t="str">
            <v>MA</v>
          </cell>
          <cell r="C999" t="str">
            <v>MONTES ALTOS</v>
          </cell>
          <cell r="D999" t="str">
            <v>210700</v>
          </cell>
          <cell r="E999">
            <v>10330</v>
          </cell>
          <cell r="F999">
            <v>1526643</v>
          </cell>
          <cell r="G999">
            <v>16206</v>
          </cell>
          <cell r="H999">
            <v>1751865</v>
          </cell>
          <cell r="I999">
            <v>17177</v>
          </cell>
          <cell r="J999">
            <v>1763438</v>
          </cell>
        </row>
        <row r="1000">
          <cell r="A1000">
            <v>210710</v>
          </cell>
          <cell r="B1000" t="str">
            <v>MA</v>
          </cell>
          <cell r="C1000" t="str">
            <v>MORROS</v>
          </cell>
          <cell r="D1000" t="str">
            <v>210710</v>
          </cell>
          <cell r="F1000">
            <v>6916848</v>
          </cell>
          <cell r="H1000">
            <v>7393872</v>
          </cell>
          <cell r="J1000">
            <v>7155360</v>
          </cell>
        </row>
        <row r="1001">
          <cell r="A1001">
            <v>210725</v>
          </cell>
          <cell r="B1001" t="str">
            <v>MA</v>
          </cell>
          <cell r="C1001" t="str">
            <v>NOVA COLINAS</v>
          </cell>
          <cell r="D1001" t="str">
            <v>210725</v>
          </cell>
          <cell r="E1001">
            <v>17157</v>
          </cell>
          <cell r="F1001">
            <v>5887715</v>
          </cell>
          <cell r="G1001">
            <v>17758</v>
          </cell>
          <cell r="H1001">
            <v>6488465</v>
          </cell>
          <cell r="I1001">
            <v>19814</v>
          </cell>
          <cell r="J1001">
            <v>6301862</v>
          </cell>
        </row>
        <row r="1002">
          <cell r="A1002">
            <v>210735</v>
          </cell>
          <cell r="B1002" t="str">
            <v>MA</v>
          </cell>
          <cell r="C1002" t="str">
            <v>NOVA OLINDA DO MARANHÃO</v>
          </cell>
          <cell r="D1002" t="str">
            <v>210735</v>
          </cell>
          <cell r="F1002">
            <v>560976</v>
          </cell>
          <cell r="H1002">
            <v>599664</v>
          </cell>
          <cell r="J1002">
            <v>580320</v>
          </cell>
        </row>
        <row r="1003">
          <cell r="A1003">
            <v>210745</v>
          </cell>
          <cell r="B1003" t="str">
            <v>MA</v>
          </cell>
          <cell r="C1003" t="str">
            <v>OLINDA NOVA DO MARANHÃO</v>
          </cell>
          <cell r="D1003" t="str">
            <v>210745</v>
          </cell>
          <cell r="F1003">
            <v>3680274</v>
          </cell>
          <cell r="H1003">
            <v>3934086</v>
          </cell>
          <cell r="J1003">
            <v>3807180</v>
          </cell>
        </row>
        <row r="1004">
          <cell r="A1004">
            <v>210750</v>
          </cell>
          <cell r="B1004" t="str">
            <v>MA</v>
          </cell>
          <cell r="C1004" t="str">
            <v>PAÇO DO LUMIAR</v>
          </cell>
          <cell r="D1004" t="str">
            <v>210750</v>
          </cell>
          <cell r="F1004">
            <v>13121775</v>
          </cell>
          <cell r="H1004">
            <v>14026725</v>
          </cell>
          <cell r="J1004">
            <v>13574250</v>
          </cell>
        </row>
        <row r="1005">
          <cell r="A1005">
            <v>210805</v>
          </cell>
          <cell r="B1005" t="str">
            <v>MA</v>
          </cell>
          <cell r="C1005" t="str">
            <v>PAULINO NEVES</v>
          </cell>
          <cell r="D1005" t="str">
            <v>210805</v>
          </cell>
          <cell r="F1005">
            <v>3335</v>
          </cell>
          <cell r="H1005">
            <v>3565</v>
          </cell>
          <cell r="J1005">
            <v>3450</v>
          </cell>
        </row>
        <row r="1006">
          <cell r="A1006">
            <v>210810</v>
          </cell>
          <cell r="B1006" t="str">
            <v>MA</v>
          </cell>
          <cell r="C1006" t="str">
            <v>PAULO RAMOS</v>
          </cell>
          <cell r="D1006" t="str">
            <v>210810</v>
          </cell>
          <cell r="E1006">
            <v>1341</v>
          </cell>
          <cell r="F1006">
            <v>4866021</v>
          </cell>
          <cell r="H1006">
            <v>5045002</v>
          </cell>
          <cell r="I1006">
            <v>228</v>
          </cell>
          <cell r="J1006">
            <v>5018465</v>
          </cell>
        </row>
        <row r="1007">
          <cell r="A1007">
            <v>210820</v>
          </cell>
          <cell r="B1007" t="str">
            <v>MA</v>
          </cell>
          <cell r="C1007" t="str">
            <v>PEDREIRAS</v>
          </cell>
          <cell r="D1007" t="str">
            <v>210820</v>
          </cell>
          <cell r="F1007">
            <v>5828623</v>
          </cell>
          <cell r="H1007">
            <v>6230597</v>
          </cell>
          <cell r="J1007">
            <v>6029610</v>
          </cell>
        </row>
        <row r="1008">
          <cell r="A1008">
            <v>210845</v>
          </cell>
          <cell r="B1008" t="str">
            <v>MA</v>
          </cell>
          <cell r="C1008" t="str">
            <v>PERITORÓ</v>
          </cell>
          <cell r="D1008" t="str">
            <v>210845</v>
          </cell>
          <cell r="F1008">
            <v>1386200</v>
          </cell>
          <cell r="H1008">
            <v>1481800</v>
          </cell>
          <cell r="J1008">
            <v>1434000</v>
          </cell>
        </row>
        <row r="1009">
          <cell r="A1009">
            <v>210860</v>
          </cell>
          <cell r="B1009" t="str">
            <v>MA</v>
          </cell>
          <cell r="C1009" t="str">
            <v>PINHEIRO</v>
          </cell>
          <cell r="D1009" t="str">
            <v>210860</v>
          </cell>
          <cell r="F1009">
            <v>10659878</v>
          </cell>
          <cell r="H1009">
            <v>11395042</v>
          </cell>
          <cell r="J1009">
            <v>11027460</v>
          </cell>
        </row>
        <row r="1010">
          <cell r="A1010">
            <v>210880</v>
          </cell>
          <cell r="B1010" t="str">
            <v>MA</v>
          </cell>
          <cell r="C1010" t="str">
            <v>PIRAPEMAS</v>
          </cell>
          <cell r="D1010" t="str">
            <v>210880</v>
          </cell>
          <cell r="E1010">
            <v>59</v>
          </cell>
          <cell r="F1010">
            <v>2397031</v>
          </cell>
          <cell r="G1010">
            <v>166</v>
          </cell>
          <cell r="H1010">
            <v>2601150</v>
          </cell>
          <cell r="I1010">
            <v>233</v>
          </cell>
          <cell r="J1010">
            <v>2193289</v>
          </cell>
        </row>
        <row r="1011">
          <cell r="A1011">
            <v>210900</v>
          </cell>
          <cell r="B1011" t="str">
            <v>MA</v>
          </cell>
          <cell r="C1011" t="str">
            <v>PORTO FRANCO</v>
          </cell>
          <cell r="D1011" t="str">
            <v>210900</v>
          </cell>
          <cell r="F1011">
            <v>4420035</v>
          </cell>
          <cell r="H1011">
            <v>4724865</v>
          </cell>
          <cell r="J1011">
            <v>4572450</v>
          </cell>
        </row>
        <row r="1012">
          <cell r="A1012">
            <v>210950</v>
          </cell>
          <cell r="B1012" t="str">
            <v>MA</v>
          </cell>
          <cell r="C1012" t="str">
            <v>RIACHÃO</v>
          </cell>
          <cell r="D1012" t="str">
            <v>210950</v>
          </cell>
          <cell r="F1012">
            <v>3403643</v>
          </cell>
          <cell r="H1012">
            <v>3638377</v>
          </cell>
          <cell r="J1012">
            <v>3521010</v>
          </cell>
        </row>
        <row r="1013">
          <cell r="A1013">
            <v>210955</v>
          </cell>
          <cell r="B1013" t="str">
            <v>MA</v>
          </cell>
          <cell r="C1013" t="str">
            <v>RIBAMAR FIQUENE</v>
          </cell>
          <cell r="D1013" t="str">
            <v>210955</v>
          </cell>
          <cell r="F1013">
            <v>626864</v>
          </cell>
          <cell r="H1013">
            <v>670096</v>
          </cell>
          <cell r="J1013">
            <v>648480</v>
          </cell>
        </row>
        <row r="1014">
          <cell r="A1014">
            <v>210975</v>
          </cell>
          <cell r="B1014" t="str">
            <v>MA</v>
          </cell>
          <cell r="C1014" t="str">
            <v>SANTA FILOMENA DO MARANHÃO</v>
          </cell>
          <cell r="D1014" t="str">
            <v>210975</v>
          </cell>
          <cell r="F1014">
            <v>663259</v>
          </cell>
          <cell r="H1014">
            <v>709001</v>
          </cell>
          <cell r="J1014">
            <v>686130</v>
          </cell>
        </row>
        <row r="1015">
          <cell r="A1015">
            <v>211000</v>
          </cell>
          <cell r="B1015" t="str">
            <v>MA</v>
          </cell>
          <cell r="C1015" t="str">
            <v>SANTA LUZIA</v>
          </cell>
          <cell r="D1015" t="str">
            <v>211000</v>
          </cell>
          <cell r="F1015">
            <v>15284131</v>
          </cell>
          <cell r="H1015">
            <v>16338209</v>
          </cell>
          <cell r="J1015">
            <v>15811170</v>
          </cell>
        </row>
        <row r="1016">
          <cell r="A1016">
            <v>211023</v>
          </cell>
          <cell r="B1016" t="str">
            <v>MA</v>
          </cell>
          <cell r="C1016" t="str">
            <v>SANTANA DO MARANHÃO</v>
          </cell>
          <cell r="D1016" t="str">
            <v>211023</v>
          </cell>
          <cell r="E1016">
            <v>3726</v>
          </cell>
          <cell r="F1016">
            <v>3611708</v>
          </cell>
          <cell r="H1016">
            <v>3836091</v>
          </cell>
          <cell r="I1016">
            <v>3044</v>
          </cell>
          <cell r="J1016">
            <v>2445349</v>
          </cell>
        </row>
        <row r="1017">
          <cell r="A1017">
            <v>211040</v>
          </cell>
          <cell r="B1017" t="str">
            <v>MA</v>
          </cell>
          <cell r="C1017" t="str">
            <v>SÃO BENEDITO DO RIO PRETO</v>
          </cell>
          <cell r="D1017" t="str">
            <v>211040</v>
          </cell>
          <cell r="F1017">
            <v>509617</v>
          </cell>
          <cell r="H1017">
            <v>544763</v>
          </cell>
          <cell r="J1017">
            <v>527190</v>
          </cell>
        </row>
        <row r="1018">
          <cell r="A1018">
            <v>211085</v>
          </cell>
          <cell r="B1018" t="str">
            <v>MA</v>
          </cell>
          <cell r="C1018" t="str">
            <v>SÃO FRANCISCO DO BREJÃO</v>
          </cell>
          <cell r="D1018" t="str">
            <v>211085</v>
          </cell>
          <cell r="F1018">
            <v>2925404</v>
          </cell>
          <cell r="H1018">
            <v>3127156</v>
          </cell>
          <cell r="J1018">
            <v>3026280</v>
          </cell>
        </row>
        <row r="1019">
          <cell r="A1019">
            <v>211102</v>
          </cell>
          <cell r="B1019" t="str">
            <v>MA</v>
          </cell>
          <cell r="C1019" t="str">
            <v>SÃO JOÃO DO CARÚ</v>
          </cell>
          <cell r="D1019" t="str">
            <v>211102</v>
          </cell>
          <cell r="F1019">
            <v>799298</v>
          </cell>
          <cell r="H1019">
            <v>854422</v>
          </cell>
          <cell r="J1019">
            <v>826860</v>
          </cell>
        </row>
        <row r="1020">
          <cell r="A1020">
            <v>211120</v>
          </cell>
          <cell r="B1020" t="str">
            <v>MA</v>
          </cell>
          <cell r="C1020" t="str">
            <v>SÃO JOSÉ DE RIBAMAR</v>
          </cell>
          <cell r="D1020" t="str">
            <v>211120</v>
          </cell>
          <cell r="F1020">
            <v>18182141</v>
          </cell>
          <cell r="H1020">
            <v>52476250</v>
          </cell>
          <cell r="J1020">
            <v>42518672</v>
          </cell>
        </row>
        <row r="1021">
          <cell r="A1021">
            <v>211125</v>
          </cell>
          <cell r="B1021" t="str">
            <v>MA</v>
          </cell>
          <cell r="C1021" t="str">
            <v>SÃO JOSÉ DOS BASÍLIOS</v>
          </cell>
          <cell r="D1021" t="str">
            <v>211125</v>
          </cell>
          <cell r="F1021">
            <v>16535336</v>
          </cell>
          <cell r="G1021">
            <v>1312</v>
          </cell>
          <cell r="H1021">
            <v>17656024</v>
          </cell>
          <cell r="J1021">
            <v>17066160</v>
          </cell>
        </row>
        <row r="1022">
          <cell r="A1022">
            <v>211130</v>
          </cell>
          <cell r="B1022" t="str">
            <v>MA</v>
          </cell>
          <cell r="C1022" t="str">
            <v>SÃO LUÍS</v>
          </cell>
          <cell r="D1022" t="str">
            <v>211130</v>
          </cell>
          <cell r="F1022">
            <v>58493</v>
          </cell>
          <cell r="H1022">
            <v>62527</v>
          </cell>
          <cell r="J1022">
            <v>60510</v>
          </cell>
        </row>
        <row r="1023">
          <cell r="A1023">
            <v>211153</v>
          </cell>
          <cell r="B1023" t="str">
            <v>MA</v>
          </cell>
          <cell r="C1023" t="str">
            <v>SÃO PEDRO DA ÁGUA BRANCA</v>
          </cell>
          <cell r="D1023" t="str">
            <v>211153</v>
          </cell>
          <cell r="F1023">
            <v>204189</v>
          </cell>
          <cell r="H1023">
            <v>218271</v>
          </cell>
          <cell r="J1023">
            <v>211230</v>
          </cell>
        </row>
        <row r="1024">
          <cell r="A1024">
            <v>211157</v>
          </cell>
          <cell r="B1024" t="str">
            <v>MA</v>
          </cell>
          <cell r="C1024" t="str">
            <v>SÃO PEDRO DOS CRENTES</v>
          </cell>
          <cell r="D1024" t="str">
            <v>211157</v>
          </cell>
          <cell r="E1024">
            <v>29160</v>
          </cell>
          <cell r="F1024">
            <v>6734564</v>
          </cell>
          <cell r="G1024">
            <v>17738</v>
          </cell>
          <cell r="H1024">
            <v>6683434</v>
          </cell>
          <cell r="I1024">
            <v>13108</v>
          </cell>
          <cell r="J1024">
            <v>6809655</v>
          </cell>
        </row>
        <row r="1025">
          <cell r="A1025">
            <v>211160</v>
          </cell>
          <cell r="B1025" t="str">
            <v>MA</v>
          </cell>
          <cell r="C1025" t="str">
            <v>SÃO RAIMUNDO DAS MANGABEIRAS</v>
          </cell>
          <cell r="D1025" t="str">
            <v>211160</v>
          </cell>
          <cell r="E1025">
            <v>34221</v>
          </cell>
          <cell r="F1025">
            <v>19955830</v>
          </cell>
          <cell r="G1025">
            <v>24140</v>
          </cell>
          <cell r="H1025">
            <v>20113352</v>
          </cell>
          <cell r="I1025">
            <v>24019</v>
          </cell>
          <cell r="J1025">
            <v>19934514</v>
          </cell>
        </row>
        <row r="1026">
          <cell r="A1026">
            <v>211172</v>
          </cell>
          <cell r="B1026" t="str">
            <v>MA</v>
          </cell>
          <cell r="C1026" t="str">
            <v>SATUBINHA</v>
          </cell>
          <cell r="D1026" t="str">
            <v>211172</v>
          </cell>
          <cell r="E1026">
            <v>9694</v>
          </cell>
          <cell r="F1026">
            <v>3025967</v>
          </cell>
          <cell r="G1026">
            <v>10361</v>
          </cell>
          <cell r="H1026">
            <v>3076775</v>
          </cell>
          <cell r="I1026">
            <v>11569</v>
          </cell>
          <cell r="J1026">
            <v>2954833</v>
          </cell>
        </row>
        <row r="1027">
          <cell r="A1027">
            <v>211180</v>
          </cell>
          <cell r="B1027" t="str">
            <v>MA</v>
          </cell>
          <cell r="C1027" t="str">
            <v>SÍTIO NOVO</v>
          </cell>
          <cell r="D1027" t="str">
            <v>211180</v>
          </cell>
          <cell r="F1027">
            <v>2157107</v>
          </cell>
          <cell r="H1027">
            <v>2305873</v>
          </cell>
          <cell r="J1027">
            <v>2231490</v>
          </cell>
        </row>
        <row r="1028">
          <cell r="A1028">
            <v>211227</v>
          </cell>
          <cell r="B1028" t="str">
            <v>MA</v>
          </cell>
          <cell r="C1028" t="str">
            <v>TUFILÂNDIA</v>
          </cell>
          <cell r="D1028" t="str">
            <v>211227</v>
          </cell>
          <cell r="F1028">
            <v>1385417</v>
          </cell>
          <cell r="H1028">
            <v>1480963</v>
          </cell>
          <cell r="J1028">
            <v>1433190</v>
          </cell>
        </row>
        <row r="1029">
          <cell r="A1029">
            <v>211250</v>
          </cell>
          <cell r="B1029" t="str">
            <v>MA</v>
          </cell>
          <cell r="C1029" t="str">
            <v>TUTÓIA</v>
          </cell>
          <cell r="D1029" t="str">
            <v>211250</v>
          </cell>
          <cell r="F1029">
            <v>715517</v>
          </cell>
          <cell r="H1029">
            <v>764863</v>
          </cell>
          <cell r="J1029">
            <v>740190</v>
          </cell>
        </row>
        <row r="1030">
          <cell r="A1030">
            <v>211285</v>
          </cell>
          <cell r="B1030" t="str">
            <v>MA</v>
          </cell>
          <cell r="C1030" t="str">
            <v>VILA NOVA DOS MARTÍRIOS</v>
          </cell>
          <cell r="D1030" t="str">
            <v>211285</v>
          </cell>
          <cell r="E1030">
            <v>3935</v>
          </cell>
          <cell r="F1030">
            <v>6242982</v>
          </cell>
          <cell r="G1030">
            <v>4702</v>
          </cell>
          <cell r="H1030">
            <v>6326703</v>
          </cell>
          <cell r="I1030">
            <v>2664</v>
          </cell>
          <cell r="J1030">
            <v>5992336</v>
          </cell>
        </row>
        <row r="1031">
          <cell r="A1031">
            <v>211400</v>
          </cell>
          <cell r="B1031" t="str">
            <v>MA</v>
          </cell>
          <cell r="C1031" t="str">
            <v>ZÉ DOCA</v>
          </cell>
          <cell r="D1031" t="str">
            <v>211400</v>
          </cell>
          <cell r="F1031">
            <v>3321109</v>
          </cell>
          <cell r="H1031">
            <v>3550151</v>
          </cell>
          <cell r="J1031">
            <v>3435630</v>
          </cell>
        </row>
        <row r="1032">
          <cell r="A1032">
            <v>510010</v>
          </cell>
          <cell r="B1032" t="str">
            <v>MT</v>
          </cell>
          <cell r="C1032" t="str">
            <v>ACORIZAL</v>
          </cell>
          <cell r="D1032" t="str">
            <v>510010</v>
          </cell>
          <cell r="E1032">
            <v>58219</v>
          </cell>
          <cell r="F1032">
            <v>4382704</v>
          </cell>
          <cell r="G1032">
            <v>59547</v>
          </cell>
          <cell r="H1032">
            <v>4574646</v>
          </cell>
          <cell r="I1032">
            <v>36377</v>
          </cell>
          <cell r="J1032">
            <v>3761290</v>
          </cell>
        </row>
        <row r="1033">
          <cell r="A1033">
            <v>510020</v>
          </cell>
          <cell r="B1033" t="str">
            <v>MT</v>
          </cell>
          <cell r="C1033" t="str">
            <v>ÁGUA BOA</v>
          </cell>
          <cell r="D1033" t="str">
            <v>510020</v>
          </cell>
          <cell r="E1033">
            <v>272020</v>
          </cell>
          <cell r="F1033">
            <v>25876193</v>
          </cell>
          <cell r="G1033">
            <v>279996</v>
          </cell>
          <cell r="H1033">
            <v>27645176</v>
          </cell>
          <cell r="I1033">
            <v>342947</v>
          </cell>
          <cell r="J1033">
            <v>21699374</v>
          </cell>
        </row>
        <row r="1034">
          <cell r="A1034">
            <v>510025</v>
          </cell>
          <cell r="B1034" t="str">
            <v>MT</v>
          </cell>
          <cell r="C1034" t="str">
            <v>ALTA FLORESTA</v>
          </cell>
          <cell r="D1034" t="str">
            <v>510025</v>
          </cell>
          <cell r="E1034">
            <v>289779</v>
          </cell>
          <cell r="F1034">
            <v>28282206</v>
          </cell>
          <cell r="G1034">
            <v>280131</v>
          </cell>
          <cell r="H1034">
            <v>28945764</v>
          </cell>
          <cell r="I1034">
            <v>333031</v>
          </cell>
          <cell r="J1034">
            <v>31872458</v>
          </cell>
        </row>
        <row r="1035">
          <cell r="A1035">
            <v>510030</v>
          </cell>
          <cell r="B1035" t="str">
            <v>MT</v>
          </cell>
          <cell r="C1035" t="str">
            <v>ALTO ARAGUAIA</v>
          </cell>
          <cell r="D1035" t="str">
            <v>510030</v>
          </cell>
          <cell r="F1035">
            <v>86764758</v>
          </cell>
          <cell r="H1035">
            <v>91067289</v>
          </cell>
          <cell r="J1035">
            <v>86763348</v>
          </cell>
        </row>
        <row r="1036">
          <cell r="A1036">
            <v>510035</v>
          </cell>
          <cell r="B1036" t="str">
            <v>MT</v>
          </cell>
          <cell r="C1036" t="str">
            <v>ALTO BOA VISTA</v>
          </cell>
          <cell r="D1036" t="str">
            <v>510035</v>
          </cell>
          <cell r="E1036">
            <v>15914</v>
          </cell>
          <cell r="F1036">
            <v>7516966</v>
          </cell>
          <cell r="G1036">
            <v>15158</v>
          </cell>
          <cell r="H1036">
            <v>7469350</v>
          </cell>
          <cell r="I1036">
            <v>17899</v>
          </cell>
          <cell r="J1036">
            <v>7179709</v>
          </cell>
        </row>
        <row r="1037">
          <cell r="A1037">
            <v>510050</v>
          </cell>
          <cell r="B1037" t="str">
            <v>MT</v>
          </cell>
          <cell r="C1037" t="str">
            <v>ALTO PARAGUAI</v>
          </cell>
          <cell r="D1037" t="str">
            <v>510050</v>
          </cell>
          <cell r="F1037">
            <v>282779</v>
          </cell>
          <cell r="H1037">
            <v>302091</v>
          </cell>
          <cell r="J1037">
            <v>292082</v>
          </cell>
        </row>
        <row r="1038">
          <cell r="A1038">
            <v>510060</v>
          </cell>
          <cell r="B1038" t="str">
            <v>MT</v>
          </cell>
          <cell r="C1038" t="str">
            <v>ALTO TAQUARI</v>
          </cell>
          <cell r="D1038" t="str">
            <v>510060</v>
          </cell>
          <cell r="E1038">
            <v>44841</v>
          </cell>
          <cell r="F1038">
            <v>22574472</v>
          </cell>
          <cell r="G1038">
            <v>33198</v>
          </cell>
          <cell r="H1038">
            <v>28527330</v>
          </cell>
          <cell r="I1038">
            <v>45686</v>
          </cell>
          <cell r="J1038">
            <v>27639394</v>
          </cell>
        </row>
        <row r="1039">
          <cell r="A1039">
            <v>510100</v>
          </cell>
          <cell r="B1039" t="str">
            <v>MT</v>
          </cell>
          <cell r="C1039" t="str">
            <v>ARAGUAIANA</v>
          </cell>
          <cell r="D1039" t="str">
            <v>510100</v>
          </cell>
          <cell r="E1039">
            <v>16296</v>
          </cell>
          <cell r="F1039">
            <v>2016006</v>
          </cell>
          <cell r="G1039">
            <v>16090</v>
          </cell>
          <cell r="H1039">
            <v>1944780</v>
          </cell>
          <cell r="I1039">
            <v>16700</v>
          </cell>
          <cell r="J1039">
            <v>1902552</v>
          </cell>
        </row>
        <row r="1040">
          <cell r="A1040">
            <v>510120</v>
          </cell>
          <cell r="B1040" t="str">
            <v>MT</v>
          </cell>
          <cell r="C1040" t="str">
            <v>ARAGUAINHA</v>
          </cell>
          <cell r="D1040" t="str">
            <v>510120</v>
          </cell>
          <cell r="F1040">
            <v>1675910</v>
          </cell>
          <cell r="H1040">
            <v>1791490</v>
          </cell>
          <cell r="J1040">
            <v>2303942</v>
          </cell>
        </row>
        <row r="1041">
          <cell r="A1041">
            <v>510125</v>
          </cell>
          <cell r="B1041" t="str">
            <v>MT</v>
          </cell>
          <cell r="C1041" t="str">
            <v>ARAPUTANGA</v>
          </cell>
          <cell r="D1041" t="str">
            <v>510125</v>
          </cell>
          <cell r="E1041">
            <v>80352</v>
          </cell>
          <cell r="F1041">
            <v>15001379</v>
          </cell>
          <cell r="G1041">
            <v>74191</v>
          </cell>
          <cell r="H1041">
            <v>15287352</v>
          </cell>
          <cell r="I1041">
            <v>88797</v>
          </cell>
          <cell r="J1041">
            <v>15526550</v>
          </cell>
        </row>
        <row r="1042">
          <cell r="A1042">
            <v>510130</v>
          </cell>
          <cell r="B1042" t="str">
            <v>MT</v>
          </cell>
          <cell r="C1042" t="str">
            <v>ARENÁPOLIS</v>
          </cell>
          <cell r="D1042" t="str">
            <v>510130</v>
          </cell>
          <cell r="E1042">
            <v>27778</v>
          </cell>
          <cell r="F1042">
            <v>16464441</v>
          </cell>
          <cell r="G1042">
            <v>24514</v>
          </cell>
          <cell r="H1042">
            <v>17101116</v>
          </cell>
          <cell r="I1042">
            <v>23399</v>
          </cell>
          <cell r="J1042">
            <v>15681400</v>
          </cell>
        </row>
        <row r="1043">
          <cell r="A1043">
            <v>510140</v>
          </cell>
          <cell r="B1043" t="str">
            <v>MT</v>
          </cell>
          <cell r="C1043" t="str">
            <v>ARIPUANÃ</v>
          </cell>
          <cell r="D1043" t="str">
            <v>510140</v>
          </cell>
          <cell r="F1043">
            <v>35020260</v>
          </cell>
          <cell r="H1043">
            <v>35445207</v>
          </cell>
          <cell r="J1043">
            <v>34255829</v>
          </cell>
        </row>
        <row r="1044">
          <cell r="A1044">
            <v>510160</v>
          </cell>
          <cell r="B1044" t="str">
            <v>MT</v>
          </cell>
          <cell r="C1044" t="str">
            <v>BARÃO DE MELGAÇO</v>
          </cell>
          <cell r="D1044" t="str">
            <v>510160</v>
          </cell>
          <cell r="F1044">
            <v>962771</v>
          </cell>
          <cell r="H1044">
            <v>1029169</v>
          </cell>
          <cell r="J1044">
            <v>995970</v>
          </cell>
        </row>
        <row r="1045">
          <cell r="A1045">
            <v>510170</v>
          </cell>
          <cell r="B1045" t="str">
            <v>MT</v>
          </cell>
          <cell r="C1045" t="str">
            <v>BARRA DO BUGRES</v>
          </cell>
          <cell r="D1045" t="str">
            <v>510170</v>
          </cell>
          <cell r="E1045">
            <v>43526</v>
          </cell>
          <cell r="F1045">
            <v>30079742</v>
          </cell>
          <cell r="G1045">
            <v>57462</v>
          </cell>
          <cell r="H1045">
            <v>29705748</v>
          </cell>
          <cell r="I1045">
            <v>61146</v>
          </cell>
          <cell r="J1045">
            <v>28836332</v>
          </cell>
        </row>
        <row r="1046">
          <cell r="A1046">
            <v>510180</v>
          </cell>
          <cell r="B1046" t="str">
            <v>MT</v>
          </cell>
          <cell r="C1046" t="str">
            <v>BARRA DO GARÇAS</v>
          </cell>
          <cell r="D1046" t="str">
            <v>510180</v>
          </cell>
          <cell r="E1046">
            <v>412158</v>
          </cell>
          <cell r="F1046">
            <v>52544418</v>
          </cell>
          <cell r="G1046">
            <v>450675</v>
          </cell>
          <cell r="H1046">
            <v>88852522</v>
          </cell>
          <cell r="I1046">
            <v>578599</v>
          </cell>
          <cell r="J1046">
            <v>84362941</v>
          </cell>
        </row>
        <row r="1047">
          <cell r="A1047">
            <v>510185</v>
          </cell>
          <cell r="B1047" t="str">
            <v>MT</v>
          </cell>
          <cell r="C1047" t="str">
            <v>BOM JESUS DO ARAGUAIA</v>
          </cell>
          <cell r="D1047" t="str">
            <v>510185</v>
          </cell>
          <cell r="E1047">
            <v>10495</v>
          </cell>
          <cell r="F1047">
            <v>3737311</v>
          </cell>
          <cell r="G1047">
            <v>9255</v>
          </cell>
          <cell r="H1047">
            <v>5111020</v>
          </cell>
          <cell r="I1047">
            <v>9023</v>
          </cell>
          <cell r="J1047">
            <v>5400595</v>
          </cell>
        </row>
        <row r="1048">
          <cell r="A1048">
            <v>510190</v>
          </cell>
          <cell r="B1048" t="str">
            <v>MT</v>
          </cell>
          <cell r="C1048" t="str">
            <v>BRASNORTE</v>
          </cell>
          <cell r="D1048" t="str">
            <v>510190</v>
          </cell>
          <cell r="E1048">
            <v>87048</v>
          </cell>
          <cell r="F1048">
            <v>24623394</v>
          </cell>
          <cell r="G1048">
            <v>80469</v>
          </cell>
          <cell r="H1048">
            <v>24194404</v>
          </cell>
          <cell r="I1048">
            <v>97743</v>
          </cell>
          <cell r="J1048">
            <v>22532240</v>
          </cell>
        </row>
        <row r="1049">
          <cell r="A1049">
            <v>510250</v>
          </cell>
          <cell r="B1049" t="str">
            <v>MT</v>
          </cell>
          <cell r="C1049" t="str">
            <v>CÁCERES</v>
          </cell>
          <cell r="D1049" t="str">
            <v>510250</v>
          </cell>
          <cell r="E1049">
            <v>464069</v>
          </cell>
          <cell r="F1049">
            <v>116352523</v>
          </cell>
          <cell r="G1049">
            <v>415587</v>
          </cell>
          <cell r="H1049">
            <v>129818802</v>
          </cell>
          <cell r="I1049">
            <v>584237</v>
          </cell>
          <cell r="J1049">
            <v>128760227</v>
          </cell>
        </row>
        <row r="1050">
          <cell r="A1050">
            <v>510260</v>
          </cell>
          <cell r="B1050" t="str">
            <v>MT</v>
          </cell>
          <cell r="C1050" t="str">
            <v>CAMPINÁPOLIS</v>
          </cell>
          <cell r="D1050" t="str">
            <v>510260</v>
          </cell>
          <cell r="E1050">
            <v>15617</v>
          </cell>
          <cell r="F1050">
            <v>3468536</v>
          </cell>
          <cell r="G1050">
            <v>24943</v>
          </cell>
          <cell r="H1050">
            <v>6398666</v>
          </cell>
          <cell r="I1050">
            <v>40531</v>
          </cell>
          <cell r="J1050">
            <v>10532617</v>
          </cell>
        </row>
        <row r="1051">
          <cell r="A1051">
            <v>510267</v>
          </cell>
          <cell r="B1051" t="str">
            <v>MT</v>
          </cell>
          <cell r="C1051" t="str">
            <v>CAMPO VERDE</v>
          </cell>
          <cell r="D1051" t="str">
            <v>510267</v>
          </cell>
          <cell r="F1051">
            <v>64088</v>
          </cell>
          <cell r="H1051">
            <v>67015</v>
          </cell>
          <cell r="J1051">
            <v>85739</v>
          </cell>
        </row>
        <row r="1052">
          <cell r="A1052">
            <v>510269</v>
          </cell>
          <cell r="B1052" t="str">
            <v>MT</v>
          </cell>
          <cell r="C1052" t="str">
            <v>CANABRAVA DO NORTE</v>
          </cell>
          <cell r="D1052" t="str">
            <v>510269</v>
          </cell>
          <cell r="F1052">
            <v>6231578</v>
          </cell>
          <cell r="H1052">
            <v>6661342</v>
          </cell>
          <cell r="J1052">
            <v>6446460</v>
          </cell>
        </row>
        <row r="1053">
          <cell r="A1053">
            <v>510270</v>
          </cell>
          <cell r="B1053" t="str">
            <v>MT</v>
          </cell>
          <cell r="C1053" t="str">
            <v>CANARANA</v>
          </cell>
          <cell r="D1053" t="str">
            <v>510270</v>
          </cell>
          <cell r="E1053">
            <v>74379</v>
          </cell>
          <cell r="F1053">
            <v>10870674</v>
          </cell>
          <cell r="G1053">
            <v>98894</v>
          </cell>
          <cell r="H1053">
            <v>12374244</v>
          </cell>
          <cell r="I1053">
            <v>94520</v>
          </cell>
          <cell r="J1053">
            <v>9396844</v>
          </cell>
        </row>
        <row r="1054">
          <cell r="A1054">
            <v>510279</v>
          </cell>
          <cell r="B1054" t="str">
            <v>MT</v>
          </cell>
          <cell r="C1054" t="str">
            <v>CARLINDA</v>
          </cell>
          <cell r="D1054" t="str">
            <v>510279</v>
          </cell>
          <cell r="F1054">
            <v>18225137</v>
          </cell>
          <cell r="H1054">
            <v>19482043</v>
          </cell>
          <cell r="J1054">
            <v>18853590</v>
          </cell>
        </row>
        <row r="1055">
          <cell r="A1055">
            <v>510285</v>
          </cell>
          <cell r="B1055" t="str">
            <v>MT</v>
          </cell>
          <cell r="C1055" t="str">
            <v>CASTANHEIRA</v>
          </cell>
          <cell r="D1055" t="str">
            <v>510285</v>
          </cell>
          <cell r="F1055">
            <v>3632627</v>
          </cell>
          <cell r="H1055">
            <v>2907203</v>
          </cell>
          <cell r="J1055">
            <v>2586750</v>
          </cell>
        </row>
        <row r="1056">
          <cell r="A1056">
            <v>510300</v>
          </cell>
          <cell r="B1056" t="str">
            <v>MT</v>
          </cell>
          <cell r="C1056" t="str">
            <v>CHAPADA DOS GUIMARÃES</v>
          </cell>
          <cell r="D1056" t="str">
            <v>510300</v>
          </cell>
          <cell r="E1056">
            <v>90945</v>
          </cell>
          <cell r="F1056">
            <v>19770651</v>
          </cell>
          <cell r="G1056">
            <v>96822</v>
          </cell>
          <cell r="H1056">
            <v>23910278</v>
          </cell>
          <cell r="I1056">
            <v>124944</v>
          </cell>
          <cell r="J1056">
            <v>24639956</v>
          </cell>
        </row>
        <row r="1057">
          <cell r="A1057">
            <v>510310</v>
          </cell>
          <cell r="B1057" t="str">
            <v>MT</v>
          </cell>
          <cell r="C1057" t="str">
            <v>COCALINHO</v>
          </cell>
          <cell r="D1057" t="str">
            <v>510310</v>
          </cell>
          <cell r="E1057">
            <v>27575</v>
          </cell>
          <cell r="F1057">
            <v>4378713</v>
          </cell>
          <cell r="G1057">
            <v>27797</v>
          </cell>
          <cell r="H1057">
            <v>4689818</v>
          </cell>
          <cell r="I1057">
            <v>25150</v>
          </cell>
          <cell r="J1057">
            <v>4543238</v>
          </cell>
        </row>
        <row r="1058">
          <cell r="A1058">
            <v>510320</v>
          </cell>
          <cell r="B1058" t="str">
            <v>MT</v>
          </cell>
          <cell r="C1058" t="str">
            <v>COLÍDER</v>
          </cell>
          <cell r="D1058" t="str">
            <v>510320</v>
          </cell>
          <cell r="F1058">
            <v>43722053</v>
          </cell>
          <cell r="H1058">
            <v>46737367</v>
          </cell>
          <cell r="J1058">
            <v>45229710</v>
          </cell>
        </row>
        <row r="1059">
          <cell r="A1059">
            <v>510325</v>
          </cell>
          <cell r="B1059" t="str">
            <v>MT</v>
          </cell>
          <cell r="C1059" t="str">
            <v>COLNIZA</v>
          </cell>
          <cell r="D1059" t="str">
            <v>510325</v>
          </cell>
          <cell r="F1059">
            <v>266800</v>
          </cell>
          <cell r="H1059">
            <v>285200</v>
          </cell>
          <cell r="J1059">
            <v>276000</v>
          </cell>
        </row>
        <row r="1060">
          <cell r="A1060">
            <v>510330</v>
          </cell>
          <cell r="B1060" t="str">
            <v>MT</v>
          </cell>
          <cell r="C1060" t="str">
            <v>COMODORO</v>
          </cell>
          <cell r="D1060" t="str">
            <v>510330</v>
          </cell>
          <cell r="E1060">
            <v>60755</v>
          </cell>
          <cell r="F1060">
            <v>10933213</v>
          </cell>
          <cell r="G1060">
            <v>69117</v>
          </cell>
          <cell r="H1060">
            <v>14478669</v>
          </cell>
          <cell r="I1060">
            <v>86562</v>
          </cell>
          <cell r="J1060">
            <v>16295559</v>
          </cell>
        </row>
        <row r="1061">
          <cell r="A1061">
            <v>510336</v>
          </cell>
          <cell r="B1061" t="str">
            <v>MT</v>
          </cell>
          <cell r="C1061" t="str">
            <v>CONQUISTA D'OESTE</v>
          </cell>
          <cell r="D1061" t="str">
            <v>510336</v>
          </cell>
          <cell r="E1061">
            <v>51149</v>
          </cell>
          <cell r="F1061">
            <v>12425548</v>
          </cell>
          <cell r="G1061">
            <v>55212</v>
          </cell>
          <cell r="H1061">
            <v>13771733</v>
          </cell>
          <cell r="I1061">
            <v>59436</v>
          </cell>
          <cell r="J1061">
            <v>13785771</v>
          </cell>
        </row>
        <row r="1062">
          <cell r="A1062">
            <v>510340</v>
          </cell>
          <cell r="B1062" t="str">
            <v>MT</v>
          </cell>
          <cell r="C1062" t="str">
            <v>CUIABÁ</v>
          </cell>
          <cell r="D1062" t="str">
            <v>510340</v>
          </cell>
          <cell r="F1062">
            <v>862527599</v>
          </cell>
          <cell r="H1062">
            <v>933658109</v>
          </cell>
          <cell r="J1062">
            <v>903980850</v>
          </cell>
        </row>
        <row r="1063">
          <cell r="A1063">
            <v>510343</v>
          </cell>
          <cell r="B1063" t="str">
            <v>MT</v>
          </cell>
          <cell r="C1063" t="str">
            <v>CURVELÂNDIA</v>
          </cell>
          <cell r="D1063" t="str">
            <v>510343</v>
          </cell>
          <cell r="E1063">
            <v>23785</v>
          </cell>
          <cell r="F1063">
            <v>15679208</v>
          </cell>
          <cell r="G1063">
            <v>12489</v>
          </cell>
          <cell r="H1063">
            <v>16639814</v>
          </cell>
          <cell r="I1063">
            <v>21983</v>
          </cell>
          <cell r="J1063">
            <v>17723060</v>
          </cell>
        </row>
        <row r="1064">
          <cell r="A1064">
            <v>510345</v>
          </cell>
          <cell r="B1064" t="str">
            <v>MT</v>
          </cell>
          <cell r="C1064" t="str">
            <v>DENISE</v>
          </cell>
          <cell r="D1064" t="str">
            <v>510345</v>
          </cell>
          <cell r="E1064">
            <v>268</v>
          </cell>
          <cell r="F1064">
            <v>9132445</v>
          </cell>
          <cell r="G1064">
            <v>390</v>
          </cell>
          <cell r="H1064">
            <v>10156139</v>
          </cell>
          <cell r="I1064">
            <v>456</v>
          </cell>
          <cell r="J1064">
            <v>9897168</v>
          </cell>
        </row>
        <row r="1065">
          <cell r="A1065">
            <v>510350</v>
          </cell>
          <cell r="B1065" t="str">
            <v>MT</v>
          </cell>
          <cell r="C1065" t="str">
            <v>DIAMANTINO</v>
          </cell>
          <cell r="D1065" t="str">
            <v>510350</v>
          </cell>
          <cell r="F1065">
            <v>69257</v>
          </cell>
          <cell r="H1065">
            <v>81309</v>
          </cell>
          <cell r="J1065">
            <v>80724</v>
          </cell>
        </row>
        <row r="1066">
          <cell r="A1066">
            <v>510360</v>
          </cell>
          <cell r="B1066" t="str">
            <v>MT</v>
          </cell>
          <cell r="C1066" t="str">
            <v>DOM AQUINO</v>
          </cell>
          <cell r="D1066" t="str">
            <v>510360</v>
          </cell>
          <cell r="E1066">
            <v>98673</v>
          </cell>
          <cell r="F1066">
            <v>9075676</v>
          </cell>
          <cell r="G1066">
            <v>128290</v>
          </cell>
          <cell r="H1066">
            <v>17432382</v>
          </cell>
          <cell r="I1066">
            <v>112648</v>
          </cell>
          <cell r="J1066">
            <v>14386465</v>
          </cell>
        </row>
        <row r="1067">
          <cell r="A1067">
            <v>510000</v>
          </cell>
          <cell r="B1067" t="str">
            <v>MT</v>
          </cell>
          <cell r="C1067" t="str">
            <v>ESTADO DO MATO GROSSO</v>
          </cell>
          <cell r="D1067" t="str">
            <v>510000</v>
          </cell>
          <cell r="J1067">
            <v>334690</v>
          </cell>
        </row>
        <row r="1068">
          <cell r="A1068">
            <v>510380</v>
          </cell>
          <cell r="B1068" t="str">
            <v>MT</v>
          </cell>
          <cell r="C1068" t="str">
            <v>FIGUEIRÓPOLIS D'OESTE</v>
          </cell>
          <cell r="D1068" t="str">
            <v>510380</v>
          </cell>
          <cell r="E1068">
            <v>13620</v>
          </cell>
          <cell r="F1068">
            <v>4433998</v>
          </cell>
          <cell r="G1068">
            <v>8082</v>
          </cell>
          <cell r="H1068">
            <v>4319637</v>
          </cell>
          <cell r="I1068">
            <v>18499</v>
          </cell>
          <cell r="J1068">
            <v>4527036</v>
          </cell>
        </row>
        <row r="1069">
          <cell r="A1069">
            <v>510385</v>
          </cell>
          <cell r="B1069" t="str">
            <v>MT</v>
          </cell>
          <cell r="C1069" t="str">
            <v>GAÚCHA DO NORTE</v>
          </cell>
          <cell r="D1069" t="str">
            <v>510385</v>
          </cell>
          <cell r="F1069">
            <v>1747923</v>
          </cell>
          <cell r="H1069">
            <v>1868773</v>
          </cell>
          <cell r="J1069">
            <v>1808490</v>
          </cell>
        </row>
        <row r="1070">
          <cell r="A1070">
            <v>510390</v>
          </cell>
          <cell r="B1070" t="str">
            <v>MT</v>
          </cell>
          <cell r="C1070" t="str">
            <v>GENERAL CARNEIRO</v>
          </cell>
          <cell r="D1070" t="str">
            <v>510390</v>
          </cell>
          <cell r="E1070">
            <v>53302</v>
          </cell>
          <cell r="F1070">
            <v>7129595</v>
          </cell>
          <cell r="G1070">
            <v>49689</v>
          </cell>
          <cell r="H1070">
            <v>7255645</v>
          </cell>
          <cell r="I1070">
            <v>51524</v>
          </cell>
          <cell r="J1070">
            <v>7477814</v>
          </cell>
        </row>
        <row r="1071">
          <cell r="A1071">
            <v>510395</v>
          </cell>
          <cell r="B1071" t="str">
            <v>MT</v>
          </cell>
          <cell r="C1071" t="str">
            <v>GLÓRIA D'OESTE</v>
          </cell>
          <cell r="D1071" t="str">
            <v>510395</v>
          </cell>
          <cell r="E1071">
            <v>42583</v>
          </cell>
          <cell r="F1071">
            <v>8082216</v>
          </cell>
          <cell r="G1071">
            <v>42804</v>
          </cell>
          <cell r="H1071">
            <v>9266960</v>
          </cell>
          <cell r="I1071">
            <v>44994</v>
          </cell>
          <cell r="J1071">
            <v>8079773</v>
          </cell>
        </row>
        <row r="1072">
          <cell r="A1072">
            <v>510410</v>
          </cell>
          <cell r="B1072" t="str">
            <v>MT</v>
          </cell>
          <cell r="C1072" t="str">
            <v>GUARANTÃ DO NORTE</v>
          </cell>
          <cell r="D1072" t="str">
            <v>510410</v>
          </cell>
          <cell r="E1072">
            <v>70298</v>
          </cell>
          <cell r="F1072">
            <v>76435995</v>
          </cell>
          <cell r="G1072">
            <v>69493</v>
          </cell>
          <cell r="H1072">
            <v>76104641</v>
          </cell>
          <cell r="I1072">
            <v>83768</v>
          </cell>
          <cell r="J1072">
            <v>74825993</v>
          </cell>
        </row>
        <row r="1073">
          <cell r="A1073">
            <v>510420</v>
          </cell>
          <cell r="B1073" t="str">
            <v>MT</v>
          </cell>
          <cell r="C1073" t="str">
            <v>GUIRATINGA</v>
          </cell>
          <cell r="D1073" t="str">
            <v>510420</v>
          </cell>
          <cell r="F1073">
            <v>13137</v>
          </cell>
          <cell r="H1073">
            <v>14043</v>
          </cell>
          <cell r="J1073">
            <v>13590</v>
          </cell>
        </row>
        <row r="1074">
          <cell r="A1074">
            <v>510450</v>
          </cell>
          <cell r="B1074" t="str">
            <v>MT</v>
          </cell>
          <cell r="C1074" t="str">
            <v>INDIAVAÍ</v>
          </cell>
          <cell r="D1074" t="str">
            <v>510450</v>
          </cell>
          <cell r="E1074">
            <v>8432</v>
          </cell>
          <cell r="F1074">
            <v>3766855</v>
          </cell>
          <cell r="G1074">
            <v>6819</v>
          </cell>
          <cell r="H1074">
            <v>4624127</v>
          </cell>
          <cell r="I1074">
            <v>9965</v>
          </cell>
          <cell r="J1074">
            <v>4111079</v>
          </cell>
        </row>
        <row r="1075">
          <cell r="A1075">
            <v>510455</v>
          </cell>
          <cell r="B1075" t="str">
            <v>MT</v>
          </cell>
          <cell r="C1075" t="str">
            <v>ITAÚBA</v>
          </cell>
          <cell r="D1075" t="str">
            <v>510455</v>
          </cell>
          <cell r="F1075">
            <v>717895</v>
          </cell>
          <cell r="H1075">
            <v>767405</v>
          </cell>
          <cell r="J1075">
            <v>742650</v>
          </cell>
        </row>
        <row r="1076">
          <cell r="A1076">
            <v>510460</v>
          </cell>
          <cell r="B1076" t="str">
            <v>MT</v>
          </cell>
          <cell r="C1076" t="str">
            <v>ITIQUIRA</v>
          </cell>
          <cell r="D1076" t="str">
            <v>510460</v>
          </cell>
          <cell r="E1076">
            <v>2015</v>
          </cell>
          <cell r="F1076">
            <v>6529576</v>
          </cell>
          <cell r="G1076">
            <v>1171</v>
          </cell>
          <cell r="H1076">
            <v>7014583</v>
          </cell>
          <cell r="I1076">
            <v>1112</v>
          </cell>
          <cell r="J1076">
            <v>6764774</v>
          </cell>
        </row>
        <row r="1077">
          <cell r="A1077">
            <v>510480</v>
          </cell>
          <cell r="B1077" t="str">
            <v>MT</v>
          </cell>
          <cell r="C1077" t="str">
            <v>JACIARA</v>
          </cell>
          <cell r="D1077" t="str">
            <v>510480</v>
          </cell>
          <cell r="E1077">
            <v>440</v>
          </cell>
          <cell r="F1077">
            <v>2158483</v>
          </cell>
          <cell r="G1077">
            <v>309</v>
          </cell>
          <cell r="H1077">
            <v>2377628</v>
          </cell>
          <cell r="J1077">
            <v>2314380</v>
          </cell>
        </row>
        <row r="1078">
          <cell r="A1078">
            <v>510490</v>
          </cell>
          <cell r="B1078" t="str">
            <v>MT</v>
          </cell>
          <cell r="C1078" t="str">
            <v>JANGADA</v>
          </cell>
          <cell r="D1078" t="str">
            <v>510490</v>
          </cell>
          <cell r="E1078">
            <v>1</v>
          </cell>
          <cell r="F1078">
            <v>47462428</v>
          </cell>
          <cell r="H1078">
            <v>88247411</v>
          </cell>
          <cell r="I1078">
            <v>6378</v>
          </cell>
          <cell r="J1078">
            <v>187802763</v>
          </cell>
        </row>
        <row r="1079">
          <cell r="A1079">
            <v>510500</v>
          </cell>
          <cell r="B1079" t="str">
            <v>MT</v>
          </cell>
          <cell r="C1079" t="str">
            <v>JAURU</v>
          </cell>
          <cell r="D1079" t="str">
            <v>510500</v>
          </cell>
          <cell r="E1079">
            <v>44231</v>
          </cell>
          <cell r="F1079">
            <v>4026192</v>
          </cell>
          <cell r="G1079">
            <v>53809</v>
          </cell>
          <cell r="H1079">
            <v>5176086</v>
          </cell>
          <cell r="I1079">
            <v>49961</v>
          </cell>
          <cell r="J1079">
            <v>4559751</v>
          </cell>
        </row>
        <row r="1080">
          <cell r="A1080">
            <v>510510</v>
          </cell>
          <cell r="B1080" t="str">
            <v>MT</v>
          </cell>
          <cell r="C1080" t="str">
            <v>JUARA</v>
          </cell>
          <cell r="D1080" t="str">
            <v>510510</v>
          </cell>
          <cell r="E1080">
            <v>3990</v>
          </cell>
          <cell r="F1080">
            <v>45915768</v>
          </cell>
          <cell r="G1080">
            <v>1020</v>
          </cell>
          <cell r="H1080">
            <v>47564130</v>
          </cell>
          <cell r="I1080">
            <v>900</v>
          </cell>
          <cell r="J1080">
            <v>43737313</v>
          </cell>
        </row>
        <row r="1081">
          <cell r="A1081">
            <v>510515</v>
          </cell>
          <cell r="B1081" t="str">
            <v>MT</v>
          </cell>
          <cell r="C1081" t="str">
            <v>JUÍNA</v>
          </cell>
          <cell r="D1081" t="str">
            <v>510515</v>
          </cell>
          <cell r="F1081">
            <v>723260</v>
          </cell>
          <cell r="H1081">
            <v>773140</v>
          </cell>
          <cell r="J1081">
            <v>748200</v>
          </cell>
        </row>
        <row r="1082">
          <cell r="A1082">
            <v>510517</v>
          </cell>
          <cell r="B1082" t="str">
            <v>MT</v>
          </cell>
          <cell r="C1082" t="str">
            <v>JURUENA</v>
          </cell>
          <cell r="D1082" t="str">
            <v>510517</v>
          </cell>
          <cell r="F1082">
            <v>3136</v>
          </cell>
          <cell r="H1082">
            <v>3472</v>
          </cell>
          <cell r="J1082">
            <v>3360</v>
          </cell>
        </row>
        <row r="1083">
          <cell r="A1083">
            <v>510520</v>
          </cell>
          <cell r="B1083" t="str">
            <v>MT</v>
          </cell>
          <cell r="C1083" t="str">
            <v>JUSCIMEIRA</v>
          </cell>
          <cell r="D1083" t="str">
            <v>510520</v>
          </cell>
          <cell r="E1083">
            <v>56913</v>
          </cell>
          <cell r="F1083">
            <v>153206636</v>
          </cell>
          <cell r="G1083">
            <v>38196</v>
          </cell>
          <cell r="H1083">
            <v>171390966</v>
          </cell>
          <cell r="I1083">
            <v>66258</v>
          </cell>
          <cell r="J1083">
            <v>168521973</v>
          </cell>
        </row>
        <row r="1084">
          <cell r="A1084">
            <v>510523</v>
          </cell>
          <cell r="B1084" t="str">
            <v>MT</v>
          </cell>
          <cell r="C1084" t="str">
            <v>LAMBARI D'OESTE</v>
          </cell>
          <cell r="D1084" t="str">
            <v>510523</v>
          </cell>
          <cell r="E1084">
            <v>52622</v>
          </cell>
          <cell r="F1084">
            <v>4396725</v>
          </cell>
          <cell r="G1084">
            <v>50483</v>
          </cell>
          <cell r="H1084">
            <v>4118101</v>
          </cell>
          <cell r="I1084">
            <v>64404</v>
          </cell>
          <cell r="J1084">
            <v>4921084</v>
          </cell>
        </row>
        <row r="1085">
          <cell r="A1085">
            <v>510530</v>
          </cell>
          <cell r="B1085" t="str">
            <v>MT</v>
          </cell>
          <cell r="C1085" t="str">
            <v>LUCIARA</v>
          </cell>
          <cell r="D1085" t="str">
            <v>510530</v>
          </cell>
          <cell r="E1085">
            <v>31964</v>
          </cell>
          <cell r="F1085">
            <v>5698025</v>
          </cell>
          <cell r="G1085">
            <v>25562</v>
          </cell>
          <cell r="H1085">
            <v>5237652</v>
          </cell>
          <cell r="I1085">
            <v>36549</v>
          </cell>
          <cell r="J1085">
            <v>5479779</v>
          </cell>
        </row>
        <row r="1086">
          <cell r="A1086">
            <v>510560</v>
          </cell>
          <cell r="B1086" t="str">
            <v>MT</v>
          </cell>
          <cell r="C1086" t="str">
            <v>MATUPÁ</v>
          </cell>
          <cell r="D1086" t="str">
            <v>510560</v>
          </cell>
          <cell r="F1086">
            <v>25503905</v>
          </cell>
          <cell r="H1086">
            <v>27262795</v>
          </cell>
          <cell r="J1086">
            <v>26383350</v>
          </cell>
        </row>
        <row r="1087">
          <cell r="A1087">
            <v>510562</v>
          </cell>
          <cell r="B1087" t="str">
            <v>MT</v>
          </cell>
          <cell r="C1087" t="str">
            <v>MIRASSOL D'OESTE</v>
          </cell>
          <cell r="D1087" t="str">
            <v>510562</v>
          </cell>
          <cell r="E1087">
            <v>193633</v>
          </cell>
          <cell r="F1087">
            <v>23209622</v>
          </cell>
          <cell r="G1087">
            <v>205001</v>
          </cell>
          <cell r="H1087">
            <v>26098106</v>
          </cell>
          <cell r="I1087">
            <v>223428</v>
          </cell>
          <cell r="J1087">
            <v>22372320</v>
          </cell>
        </row>
        <row r="1088">
          <cell r="A1088">
            <v>510590</v>
          </cell>
          <cell r="B1088" t="str">
            <v>MT</v>
          </cell>
          <cell r="C1088" t="str">
            <v>NOBRES</v>
          </cell>
          <cell r="D1088" t="str">
            <v>510590</v>
          </cell>
          <cell r="E1088">
            <v>617</v>
          </cell>
          <cell r="F1088">
            <v>3472394</v>
          </cell>
          <cell r="G1088">
            <v>615</v>
          </cell>
          <cell r="H1088">
            <v>3706694</v>
          </cell>
          <cell r="J1088">
            <v>3687456</v>
          </cell>
        </row>
        <row r="1089">
          <cell r="A1089">
            <v>510600</v>
          </cell>
          <cell r="B1089" t="str">
            <v>MT</v>
          </cell>
          <cell r="C1089" t="str">
            <v>NORTELÂNDIA</v>
          </cell>
          <cell r="D1089" t="str">
            <v>510600</v>
          </cell>
          <cell r="F1089">
            <v>1662588</v>
          </cell>
          <cell r="H1089">
            <v>1780454</v>
          </cell>
          <cell r="J1089">
            <v>1717454</v>
          </cell>
        </row>
        <row r="1090">
          <cell r="A1090">
            <v>510610</v>
          </cell>
          <cell r="B1090" t="str">
            <v>MT</v>
          </cell>
          <cell r="C1090" t="str">
            <v>NOSSA SENHORA DO LIVRAMENTO</v>
          </cell>
          <cell r="D1090" t="str">
            <v>510610</v>
          </cell>
          <cell r="E1090">
            <v>130832</v>
          </cell>
          <cell r="F1090">
            <v>23904441</v>
          </cell>
          <cell r="G1090">
            <v>66938</v>
          </cell>
          <cell r="H1090">
            <v>28819323</v>
          </cell>
          <cell r="J1090">
            <v>28343670</v>
          </cell>
        </row>
        <row r="1091">
          <cell r="A1091">
            <v>510615</v>
          </cell>
          <cell r="B1091" t="str">
            <v>MT</v>
          </cell>
          <cell r="C1091" t="str">
            <v>NOVA BANDEIRANTES</v>
          </cell>
          <cell r="D1091" t="str">
            <v>510615</v>
          </cell>
          <cell r="E1091">
            <v>12467</v>
          </cell>
          <cell r="F1091">
            <v>11739672</v>
          </cell>
          <cell r="G1091">
            <v>16953</v>
          </cell>
          <cell r="H1091">
            <v>19870337</v>
          </cell>
          <cell r="I1091">
            <v>17099</v>
          </cell>
          <cell r="J1091">
            <v>18200527</v>
          </cell>
        </row>
        <row r="1092">
          <cell r="A1092">
            <v>510880</v>
          </cell>
          <cell r="B1092" t="str">
            <v>MT</v>
          </cell>
          <cell r="C1092" t="str">
            <v>NOVA GUARITA</v>
          </cell>
          <cell r="D1092" t="str">
            <v>510880</v>
          </cell>
          <cell r="E1092">
            <v>11857</v>
          </cell>
          <cell r="F1092">
            <v>2512267</v>
          </cell>
          <cell r="G1092">
            <v>1682</v>
          </cell>
          <cell r="H1092">
            <v>2368280</v>
          </cell>
          <cell r="J1092">
            <v>2250200</v>
          </cell>
        </row>
        <row r="1093">
          <cell r="A1093">
            <v>510618</v>
          </cell>
          <cell r="B1093" t="str">
            <v>MT</v>
          </cell>
          <cell r="C1093" t="str">
            <v>NOVA LACERDA</v>
          </cell>
          <cell r="D1093" t="str">
            <v>510618</v>
          </cell>
          <cell r="E1093">
            <v>48488</v>
          </cell>
          <cell r="F1093">
            <v>6860505</v>
          </cell>
          <cell r="G1093">
            <v>67259</v>
          </cell>
          <cell r="H1093">
            <v>9700497</v>
          </cell>
          <cell r="I1093">
            <v>92478</v>
          </cell>
          <cell r="J1093">
            <v>9739967</v>
          </cell>
        </row>
        <row r="1094">
          <cell r="A1094">
            <v>510885</v>
          </cell>
          <cell r="B1094" t="str">
            <v>MT</v>
          </cell>
          <cell r="C1094" t="str">
            <v>NOVA MARILÂNDIA</v>
          </cell>
          <cell r="D1094" t="str">
            <v>510885</v>
          </cell>
          <cell r="E1094">
            <v>89102</v>
          </cell>
          <cell r="F1094">
            <v>27462283</v>
          </cell>
          <cell r="G1094">
            <v>58442</v>
          </cell>
          <cell r="H1094">
            <v>27459435</v>
          </cell>
          <cell r="I1094">
            <v>94167</v>
          </cell>
          <cell r="J1094">
            <v>31110874</v>
          </cell>
        </row>
        <row r="1095">
          <cell r="A1095">
            <v>510890</v>
          </cell>
          <cell r="B1095" t="str">
            <v>MT</v>
          </cell>
          <cell r="C1095" t="str">
            <v>NOVA MARINGÁ</v>
          </cell>
          <cell r="D1095" t="str">
            <v>510890</v>
          </cell>
          <cell r="E1095">
            <v>105</v>
          </cell>
          <cell r="F1095">
            <v>444296</v>
          </cell>
          <cell r="G1095">
            <v>254</v>
          </cell>
          <cell r="H1095">
            <v>475962</v>
          </cell>
          <cell r="I1095">
            <v>253</v>
          </cell>
          <cell r="J1095">
            <v>466265</v>
          </cell>
        </row>
        <row r="1096">
          <cell r="A1096">
            <v>510895</v>
          </cell>
          <cell r="B1096" t="str">
            <v>MT</v>
          </cell>
          <cell r="C1096" t="str">
            <v>NOVA MONTE VERDE</v>
          </cell>
          <cell r="D1096" t="str">
            <v>510895</v>
          </cell>
          <cell r="F1096">
            <v>0</v>
          </cell>
          <cell r="H1096">
            <v>0</v>
          </cell>
          <cell r="J1096">
            <v>0</v>
          </cell>
        </row>
        <row r="1097">
          <cell r="A1097">
            <v>510617</v>
          </cell>
          <cell r="B1097" t="str">
            <v>MT</v>
          </cell>
          <cell r="C1097" t="str">
            <v>NOVA NAZARÉ</v>
          </cell>
          <cell r="D1097" t="str">
            <v>510617</v>
          </cell>
          <cell r="E1097">
            <v>5564</v>
          </cell>
          <cell r="F1097">
            <v>3580500</v>
          </cell>
          <cell r="G1097">
            <v>6373</v>
          </cell>
          <cell r="H1097">
            <v>4567606</v>
          </cell>
          <cell r="I1097">
            <v>42583</v>
          </cell>
          <cell r="J1097">
            <v>5032858</v>
          </cell>
        </row>
        <row r="1098">
          <cell r="A1098">
            <v>510619</v>
          </cell>
          <cell r="B1098" t="str">
            <v>MT</v>
          </cell>
          <cell r="C1098" t="str">
            <v>NOVA SANTA HELENA</v>
          </cell>
          <cell r="D1098" t="str">
            <v>510619</v>
          </cell>
          <cell r="F1098">
            <v>6765903</v>
          </cell>
          <cell r="H1098">
            <v>7232517</v>
          </cell>
          <cell r="J1098">
            <v>6999210</v>
          </cell>
        </row>
        <row r="1099">
          <cell r="A1099">
            <v>510625</v>
          </cell>
          <cell r="B1099" t="str">
            <v>MT</v>
          </cell>
          <cell r="C1099" t="str">
            <v>NOVA XAVANTINA</v>
          </cell>
          <cell r="D1099" t="str">
            <v>510625</v>
          </cell>
          <cell r="E1099">
            <v>80415</v>
          </cell>
          <cell r="F1099">
            <v>22861681</v>
          </cell>
          <cell r="G1099">
            <v>110093</v>
          </cell>
          <cell r="H1099">
            <v>34604342</v>
          </cell>
          <cell r="I1099">
            <v>132335</v>
          </cell>
          <cell r="J1099">
            <v>32310942</v>
          </cell>
        </row>
        <row r="1100">
          <cell r="A1100">
            <v>510627</v>
          </cell>
          <cell r="B1100" t="str">
            <v>MT</v>
          </cell>
          <cell r="C1100" t="str">
            <v>NOVO HORIZONTE DO NORTE</v>
          </cell>
          <cell r="D1100" t="str">
            <v>510627</v>
          </cell>
          <cell r="F1100">
            <v>15780761</v>
          </cell>
          <cell r="H1100">
            <v>16869084</v>
          </cell>
          <cell r="J1100">
            <v>16324920</v>
          </cell>
        </row>
        <row r="1101">
          <cell r="A1101">
            <v>510626</v>
          </cell>
          <cell r="B1101" t="str">
            <v>MT</v>
          </cell>
          <cell r="C1101" t="str">
            <v>NOVO MUNDO</v>
          </cell>
          <cell r="D1101" t="str">
            <v>510626</v>
          </cell>
          <cell r="E1101">
            <v>6481</v>
          </cell>
          <cell r="F1101">
            <v>18564864</v>
          </cell>
          <cell r="G1101">
            <v>5467</v>
          </cell>
          <cell r="H1101">
            <v>20895425</v>
          </cell>
          <cell r="I1101">
            <v>38509</v>
          </cell>
          <cell r="J1101">
            <v>23192926</v>
          </cell>
        </row>
        <row r="1102">
          <cell r="A1102">
            <v>510631</v>
          </cell>
          <cell r="B1102" t="str">
            <v>MT</v>
          </cell>
          <cell r="C1102" t="str">
            <v>NOVO SANTO ANTÔNIO</v>
          </cell>
          <cell r="D1102" t="str">
            <v>510631</v>
          </cell>
          <cell r="E1102">
            <v>9271</v>
          </cell>
          <cell r="F1102">
            <v>5178755</v>
          </cell>
          <cell r="G1102">
            <v>9686</v>
          </cell>
          <cell r="H1102">
            <v>5324439</v>
          </cell>
          <cell r="I1102">
            <v>9977</v>
          </cell>
          <cell r="J1102">
            <v>5992787</v>
          </cell>
        </row>
        <row r="1103">
          <cell r="A1103">
            <v>510630</v>
          </cell>
          <cell r="B1103" t="str">
            <v>MT</v>
          </cell>
          <cell r="C1103" t="str">
            <v>PARANATINGA</v>
          </cell>
          <cell r="D1103" t="str">
            <v>510630</v>
          </cell>
          <cell r="E1103">
            <v>155304</v>
          </cell>
          <cell r="F1103">
            <v>51781228</v>
          </cell>
          <cell r="G1103">
            <v>160043</v>
          </cell>
          <cell r="H1103">
            <v>61320839</v>
          </cell>
          <cell r="I1103">
            <v>209300</v>
          </cell>
          <cell r="J1103">
            <v>54711869</v>
          </cell>
        </row>
        <row r="1104">
          <cell r="A1104">
            <v>510637</v>
          </cell>
          <cell r="B1104" t="str">
            <v>MT</v>
          </cell>
          <cell r="C1104" t="str">
            <v>PEDRA PRETA</v>
          </cell>
          <cell r="D1104" t="str">
            <v>510637</v>
          </cell>
          <cell r="F1104">
            <v>412612</v>
          </cell>
          <cell r="H1104">
            <v>517258</v>
          </cell>
          <cell r="J1104">
            <v>479640</v>
          </cell>
        </row>
        <row r="1105">
          <cell r="A1105">
            <v>510642</v>
          </cell>
          <cell r="B1105" t="str">
            <v>MT</v>
          </cell>
          <cell r="C1105" t="str">
            <v>PEIXOTO DE AZEVEDO</v>
          </cell>
          <cell r="D1105" t="str">
            <v>510642</v>
          </cell>
          <cell r="F1105">
            <v>31090564</v>
          </cell>
          <cell r="H1105">
            <v>33236873</v>
          </cell>
          <cell r="J1105">
            <v>32165696</v>
          </cell>
        </row>
        <row r="1106">
          <cell r="A1106">
            <v>510645</v>
          </cell>
          <cell r="B1106" t="str">
            <v>MT</v>
          </cell>
          <cell r="C1106" t="str">
            <v>PLANALTO DA SERRA</v>
          </cell>
          <cell r="D1106" t="str">
            <v>510645</v>
          </cell>
          <cell r="E1106">
            <v>36463</v>
          </cell>
          <cell r="F1106">
            <v>12889468</v>
          </cell>
          <cell r="G1106">
            <v>48874</v>
          </cell>
          <cell r="H1106">
            <v>16209141</v>
          </cell>
          <cell r="I1106">
            <v>58277</v>
          </cell>
          <cell r="J1106">
            <v>17376605</v>
          </cell>
        </row>
        <row r="1107">
          <cell r="A1107">
            <v>510650</v>
          </cell>
          <cell r="B1107" t="str">
            <v>MT</v>
          </cell>
          <cell r="C1107" t="str">
            <v>POCONÉ</v>
          </cell>
          <cell r="D1107" t="str">
            <v>510650</v>
          </cell>
          <cell r="E1107">
            <v>244476</v>
          </cell>
          <cell r="F1107">
            <v>125802808</v>
          </cell>
          <cell r="G1107">
            <v>242345</v>
          </cell>
          <cell r="H1107">
            <v>140368948</v>
          </cell>
          <cell r="I1107">
            <v>278475</v>
          </cell>
          <cell r="J1107">
            <v>137931625</v>
          </cell>
        </row>
        <row r="1108">
          <cell r="A1108">
            <v>510665</v>
          </cell>
          <cell r="B1108" t="str">
            <v>MT</v>
          </cell>
          <cell r="C1108" t="str">
            <v>PONTAL DO ARAGUAIA</v>
          </cell>
          <cell r="D1108" t="str">
            <v>510665</v>
          </cell>
          <cell r="F1108">
            <v>6410334</v>
          </cell>
          <cell r="H1108">
            <v>6852426</v>
          </cell>
          <cell r="J1108">
            <v>6631380</v>
          </cell>
        </row>
        <row r="1109">
          <cell r="A1109">
            <v>510670</v>
          </cell>
          <cell r="B1109" t="str">
            <v>MT</v>
          </cell>
          <cell r="C1109" t="str">
            <v>PONTE BRANCA</v>
          </cell>
          <cell r="D1109" t="str">
            <v>510670</v>
          </cell>
          <cell r="E1109">
            <v>49534</v>
          </cell>
          <cell r="F1109">
            <v>5742995</v>
          </cell>
          <cell r="G1109">
            <v>52415</v>
          </cell>
          <cell r="H1109">
            <v>6829968</v>
          </cell>
          <cell r="I1109">
            <v>57443</v>
          </cell>
          <cell r="J1109">
            <v>6668171</v>
          </cell>
        </row>
        <row r="1110">
          <cell r="A1110">
            <v>510675</v>
          </cell>
          <cell r="B1110" t="str">
            <v>MT</v>
          </cell>
          <cell r="C1110" t="str">
            <v>PONTES E LACERDA</v>
          </cell>
          <cell r="D1110" t="str">
            <v>510675</v>
          </cell>
          <cell r="F1110">
            <v>218368376</v>
          </cell>
          <cell r="H1110">
            <v>233428264</v>
          </cell>
          <cell r="J1110">
            <v>225898320</v>
          </cell>
        </row>
        <row r="1111">
          <cell r="A1111">
            <v>510680</v>
          </cell>
          <cell r="B1111" t="str">
            <v>MT</v>
          </cell>
          <cell r="C1111" t="str">
            <v>PORTO DOS GAÚCHOS</v>
          </cell>
          <cell r="D1111" t="str">
            <v>510680</v>
          </cell>
          <cell r="E1111">
            <v>25394</v>
          </cell>
          <cell r="F1111">
            <v>46428280</v>
          </cell>
          <cell r="G1111">
            <v>26550</v>
          </cell>
          <cell r="H1111">
            <v>51662889</v>
          </cell>
          <cell r="I1111">
            <v>30604</v>
          </cell>
          <cell r="J1111">
            <v>47057910</v>
          </cell>
        </row>
        <row r="1112">
          <cell r="A1112">
            <v>510682</v>
          </cell>
          <cell r="B1112" t="str">
            <v>MT</v>
          </cell>
          <cell r="C1112" t="str">
            <v>PORTO ESPERIDIÃO</v>
          </cell>
          <cell r="D1112" t="str">
            <v>510682</v>
          </cell>
          <cell r="E1112">
            <v>8574</v>
          </cell>
          <cell r="F1112">
            <v>12818207</v>
          </cell>
          <cell r="G1112">
            <v>10713</v>
          </cell>
          <cell r="H1112">
            <v>17443998</v>
          </cell>
          <cell r="I1112">
            <v>16851</v>
          </cell>
          <cell r="J1112">
            <v>17682688</v>
          </cell>
        </row>
        <row r="1113">
          <cell r="A1113">
            <v>510685</v>
          </cell>
          <cell r="B1113" t="str">
            <v>MT</v>
          </cell>
          <cell r="C1113" t="str">
            <v>PORTO ESTRELA</v>
          </cell>
          <cell r="D1113" t="str">
            <v>510685</v>
          </cell>
          <cell r="F1113">
            <v>2377855</v>
          </cell>
          <cell r="H1113">
            <v>2541845</v>
          </cell>
          <cell r="J1113">
            <v>2460435</v>
          </cell>
        </row>
        <row r="1114">
          <cell r="A1114">
            <v>510700</v>
          </cell>
          <cell r="B1114" t="str">
            <v>MT</v>
          </cell>
          <cell r="C1114" t="str">
            <v>POXORÉO</v>
          </cell>
          <cell r="D1114" t="str">
            <v>510700</v>
          </cell>
          <cell r="E1114">
            <v>34852</v>
          </cell>
          <cell r="F1114">
            <v>2070603</v>
          </cell>
          <cell r="G1114">
            <v>163735</v>
          </cell>
          <cell r="H1114">
            <v>9847394</v>
          </cell>
          <cell r="I1114">
            <v>188389</v>
          </cell>
          <cell r="J1114">
            <v>10535639</v>
          </cell>
        </row>
        <row r="1115">
          <cell r="A1115">
            <v>510704</v>
          </cell>
          <cell r="B1115" t="str">
            <v>MT</v>
          </cell>
          <cell r="C1115" t="str">
            <v>PRIMAVERA DO LESTE</v>
          </cell>
          <cell r="D1115" t="str">
            <v>510704</v>
          </cell>
          <cell r="F1115">
            <v>748986</v>
          </cell>
          <cell r="H1115">
            <v>761562</v>
          </cell>
          <cell r="J1115">
            <v>720990</v>
          </cell>
        </row>
        <row r="1116">
          <cell r="A1116">
            <v>510706</v>
          </cell>
          <cell r="B1116" t="str">
            <v>MT</v>
          </cell>
          <cell r="C1116" t="str">
            <v>QUERÊNCIA</v>
          </cell>
          <cell r="D1116" t="str">
            <v>510706</v>
          </cell>
          <cell r="E1116">
            <v>147849</v>
          </cell>
          <cell r="F1116">
            <v>40671044</v>
          </cell>
          <cell r="G1116">
            <v>145837</v>
          </cell>
          <cell r="H1116">
            <v>50033383</v>
          </cell>
          <cell r="I1116">
            <v>176165</v>
          </cell>
          <cell r="J1116">
            <v>47277218</v>
          </cell>
        </row>
        <row r="1117">
          <cell r="A1117">
            <v>510715</v>
          </cell>
          <cell r="B1117" t="str">
            <v>MT</v>
          </cell>
          <cell r="C1117" t="str">
            <v>RESERVA DO CABAÇAL</v>
          </cell>
          <cell r="D1117" t="str">
            <v>510715</v>
          </cell>
          <cell r="E1117">
            <v>8148</v>
          </cell>
          <cell r="F1117">
            <v>4288941</v>
          </cell>
          <cell r="G1117">
            <v>5108</v>
          </cell>
          <cell r="H1117">
            <v>4405420</v>
          </cell>
          <cell r="I1117">
            <v>4817</v>
          </cell>
          <cell r="J1117">
            <v>4562108</v>
          </cell>
        </row>
        <row r="1118">
          <cell r="A1118">
            <v>510718</v>
          </cell>
          <cell r="B1118" t="str">
            <v>MT</v>
          </cell>
          <cell r="C1118" t="str">
            <v>RIBEIRÃO CASCALHEIRA</v>
          </cell>
          <cell r="D1118" t="str">
            <v>510718</v>
          </cell>
          <cell r="E1118">
            <v>47131</v>
          </cell>
          <cell r="F1118">
            <v>6683949</v>
          </cell>
          <cell r="G1118">
            <v>46744</v>
          </cell>
          <cell r="H1118">
            <v>7135871</v>
          </cell>
          <cell r="I1118">
            <v>49687</v>
          </cell>
          <cell r="J1118">
            <v>7114133</v>
          </cell>
        </row>
        <row r="1119">
          <cell r="A1119">
            <v>510719</v>
          </cell>
          <cell r="B1119" t="str">
            <v>MT</v>
          </cell>
          <cell r="C1119" t="str">
            <v>RIBEIRÃOZINHO</v>
          </cell>
          <cell r="D1119" t="str">
            <v>510719</v>
          </cell>
          <cell r="E1119">
            <v>19560</v>
          </cell>
          <cell r="F1119">
            <v>2277299</v>
          </cell>
          <cell r="G1119">
            <v>10100</v>
          </cell>
          <cell r="H1119">
            <v>2795982</v>
          </cell>
          <cell r="I1119">
            <v>15189</v>
          </cell>
          <cell r="J1119">
            <v>2701839</v>
          </cell>
        </row>
        <row r="1120">
          <cell r="A1120">
            <v>510720</v>
          </cell>
          <cell r="B1120" t="str">
            <v>MT</v>
          </cell>
          <cell r="C1120" t="str">
            <v>RIO BRANCO</v>
          </cell>
          <cell r="D1120" t="str">
            <v>510720</v>
          </cell>
          <cell r="E1120">
            <v>34950</v>
          </cell>
          <cell r="F1120">
            <v>2465980</v>
          </cell>
          <cell r="G1120">
            <v>35708</v>
          </cell>
          <cell r="H1120">
            <v>2920395</v>
          </cell>
          <cell r="I1120">
            <v>43690</v>
          </cell>
          <cell r="J1120">
            <v>2597318</v>
          </cell>
        </row>
        <row r="1121">
          <cell r="A1121">
            <v>510757</v>
          </cell>
          <cell r="B1121" t="str">
            <v>MT</v>
          </cell>
          <cell r="C1121" t="str">
            <v>RONDOLÂNDIA</v>
          </cell>
          <cell r="D1121" t="str">
            <v>510757</v>
          </cell>
          <cell r="E1121">
            <v>19104</v>
          </cell>
          <cell r="F1121">
            <v>10203871</v>
          </cell>
          <cell r="G1121">
            <v>9345</v>
          </cell>
          <cell r="H1121">
            <v>8859632</v>
          </cell>
          <cell r="J1121">
            <v>587700</v>
          </cell>
        </row>
        <row r="1122">
          <cell r="A1122">
            <v>510760</v>
          </cell>
          <cell r="B1122" t="str">
            <v>MT</v>
          </cell>
          <cell r="C1122" t="str">
            <v>RONDONÓPOLIS</v>
          </cell>
          <cell r="D1122" t="str">
            <v>510760</v>
          </cell>
          <cell r="F1122">
            <v>124278253</v>
          </cell>
          <cell r="H1122">
            <v>132849167</v>
          </cell>
          <cell r="J1122">
            <v>128563710</v>
          </cell>
        </row>
        <row r="1123">
          <cell r="A1123">
            <v>510770</v>
          </cell>
          <cell r="B1123" t="str">
            <v>MT</v>
          </cell>
          <cell r="C1123" t="str">
            <v>ROSÁRIO OESTE</v>
          </cell>
          <cell r="D1123" t="str">
            <v>510770</v>
          </cell>
          <cell r="E1123">
            <v>1506</v>
          </cell>
          <cell r="F1123">
            <v>2609596</v>
          </cell>
          <cell r="G1123">
            <v>1702</v>
          </cell>
          <cell r="H1123">
            <v>2794598</v>
          </cell>
          <cell r="I1123">
            <v>1801</v>
          </cell>
          <cell r="J1123">
            <v>2902768</v>
          </cell>
        </row>
        <row r="1124">
          <cell r="A1124">
            <v>510775</v>
          </cell>
          <cell r="B1124" t="str">
            <v>MT</v>
          </cell>
          <cell r="C1124" t="str">
            <v>SALTO DO CÉU</v>
          </cell>
          <cell r="D1124" t="str">
            <v>510775</v>
          </cell>
          <cell r="E1124">
            <v>46691</v>
          </cell>
          <cell r="F1124">
            <v>3315797</v>
          </cell>
          <cell r="G1124">
            <v>53188</v>
          </cell>
          <cell r="H1124">
            <v>4785262</v>
          </cell>
          <cell r="I1124">
            <v>55471</v>
          </cell>
          <cell r="J1124">
            <v>3641499</v>
          </cell>
        </row>
        <row r="1125">
          <cell r="A1125">
            <v>510774</v>
          </cell>
          <cell r="B1125" t="str">
            <v>MT</v>
          </cell>
          <cell r="C1125" t="str">
            <v>SANTA CRUZ DO XINGU</v>
          </cell>
          <cell r="D1125" t="str">
            <v>510774</v>
          </cell>
          <cell r="E1125">
            <v>30680</v>
          </cell>
          <cell r="F1125">
            <v>3374527</v>
          </cell>
          <cell r="G1125">
            <v>33956</v>
          </cell>
          <cell r="H1125">
            <v>4079080</v>
          </cell>
          <cell r="I1125">
            <v>48058</v>
          </cell>
          <cell r="J1125">
            <v>4845034</v>
          </cell>
        </row>
        <row r="1126">
          <cell r="A1126">
            <v>510776</v>
          </cell>
          <cell r="B1126" t="str">
            <v>MT</v>
          </cell>
          <cell r="C1126" t="str">
            <v>SANTA RITA DO TRIVELATO</v>
          </cell>
          <cell r="D1126" t="str">
            <v>510776</v>
          </cell>
          <cell r="F1126">
            <v>0</v>
          </cell>
          <cell r="H1126">
            <v>0</v>
          </cell>
          <cell r="J1126">
            <v>0</v>
          </cell>
        </row>
        <row r="1127">
          <cell r="A1127">
            <v>510777</v>
          </cell>
          <cell r="B1127" t="str">
            <v>MT</v>
          </cell>
          <cell r="C1127" t="str">
            <v>SANTA TEREZINHA</v>
          </cell>
          <cell r="D1127" t="str">
            <v>510777</v>
          </cell>
          <cell r="E1127">
            <v>33135</v>
          </cell>
          <cell r="F1127">
            <v>3075213</v>
          </cell>
          <cell r="G1127">
            <v>14812</v>
          </cell>
          <cell r="H1127">
            <v>4051020</v>
          </cell>
          <cell r="I1127">
            <v>45676</v>
          </cell>
          <cell r="J1127">
            <v>3630571</v>
          </cell>
        </row>
        <row r="1128">
          <cell r="A1128">
            <v>510726</v>
          </cell>
          <cell r="B1128" t="str">
            <v>MT</v>
          </cell>
          <cell r="C1128" t="str">
            <v>SANTO AFONSO</v>
          </cell>
          <cell r="D1128" t="str">
            <v>510726</v>
          </cell>
          <cell r="E1128">
            <v>22917</v>
          </cell>
          <cell r="F1128">
            <v>6060304</v>
          </cell>
          <cell r="G1128">
            <v>34762</v>
          </cell>
          <cell r="H1128">
            <v>7431755</v>
          </cell>
          <cell r="I1128">
            <v>48744</v>
          </cell>
          <cell r="J1128">
            <v>9053765</v>
          </cell>
        </row>
        <row r="1129">
          <cell r="A1129">
            <v>510779</v>
          </cell>
          <cell r="B1129" t="str">
            <v>MT</v>
          </cell>
          <cell r="C1129" t="str">
            <v>SANTO ANTÔNIO DO LESTE</v>
          </cell>
          <cell r="D1129" t="str">
            <v>510779</v>
          </cell>
          <cell r="F1129">
            <v>2206958</v>
          </cell>
          <cell r="H1129">
            <v>2359162</v>
          </cell>
          <cell r="J1129">
            <v>2283060</v>
          </cell>
        </row>
        <row r="1130">
          <cell r="A1130">
            <v>510780</v>
          </cell>
          <cell r="B1130" t="str">
            <v>MT</v>
          </cell>
          <cell r="C1130" t="str">
            <v>SANTO ANTÔNIO DO LEVERGER</v>
          </cell>
          <cell r="D1130" t="str">
            <v>510780</v>
          </cell>
          <cell r="F1130">
            <v>22105076</v>
          </cell>
          <cell r="H1130">
            <v>23629564</v>
          </cell>
          <cell r="J1130">
            <v>22867320</v>
          </cell>
        </row>
        <row r="1131">
          <cell r="A1131">
            <v>510785</v>
          </cell>
          <cell r="B1131" t="str">
            <v>MT</v>
          </cell>
          <cell r="C1131" t="str">
            <v>SÃO FÉLIX DO ARAGUAIA</v>
          </cell>
          <cell r="D1131" t="str">
            <v>510785</v>
          </cell>
          <cell r="E1131">
            <v>116002</v>
          </cell>
          <cell r="F1131">
            <v>11770361</v>
          </cell>
          <cell r="G1131">
            <v>52133</v>
          </cell>
          <cell r="H1131">
            <v>9282849</v>
          </cell>
          <cell r="I1131">
            <v>22923</v>
          </cell>
          <cell r="J1131">
            <v>8026233</v>
          </cell>
        </row>
        <row r="1132">
          <cell r="A1132">
            <v>510729</v>
          </cell>
          <cell r="B1132" t="str">
            <v>MT</v>
          </cell>
          <cell r="C1132" t="str">
            <v>SÃO JOSÉ DO POVO</v>
          </cell>
          <cell r="D1132" t="str">
            <v>510729</v>
          </cell>
          <cell r="F1132">
            <v>379900</v>
          </cell>
          <cell r="H1132">
            <v>431100</v>
          </cell>
          <cell r="J1132">
            <v>468000</v>
          </cell>
        </row>
        <row r="1133">
          <cell r="A1133">
            <v>510730</v>
          </cell>
          <cell r="B1133" t="str">
            <v>MT</v>
          </cell>
          <cell r="C1133" t="str">
            <v>SÃO JOSÉ DO RIO CLARO</v>
          </cell>
          <cell r="D1133" t="str">
            <v>510730</v>
          </cell>
          <cell r="F1133">
            <v>22968</v>
          </cell>
          <cell r="H1133">
            <v>22475</v>
          </cell>
          <cell r="J1133">
            <v>19135</v>
          </cell>
        </row>
        <row r="1134">
          <cell r="A1134">
            <v>510735</v>
          </cell>
          <cell r="B1134" t="str">
            <v>MT</v>
          </cell>
          <cell r="C1134" t="str">
            <v>SÃO JOSÉ DO XINGU</v>
          </cell>
          <cell r="D1134" t="str">
            <v>510735</v>
          </cell>
          <cell r="F1134">
            <v>22926240</v>
          </cell>
          <cell r="H1134">
            <v>24507360</v>
          </cell>
          <cell r="J1134">
            <v>23716800</v>
          </cell>
        </row>
        <row r="1135">
          <cell r="A1135">
            <v>510710</v>
          </cell>
          <cell r="B1135" t="str">
            <v>MT</v>
          </cell>
          <cell r="C1135" t="str">
            <v>SÃO JOSÉ DOS QUATRO MARCOS</v>
          </cell>
          <cell r="D1135" t="str">
            <v>510710</v>
          </cell>
          <cell r="E1135">
            <v>71644</v>
          </cell>
          <cell r="F1135">
            <v>14183763</v>
          </cell>
          <cell r="G1135">
            <v>77507</v>
          </cell>
          <cell r="H1135">
            <v>13690013</v>
          </cell>
          <cell r="I1135">
            <v>97999</v>
          </cell>
          <cell r="J1135">
            <v>11408214</v>
          </cell>
        </row>
        <row r="1136">
          <cell r="A1136">
            <v>510740</v>
          </cell>
          <cell r="B1136" t="str">
            <v>MT</v>
          </cell>
          <cell r="C1136" t="str">
            <v>SÃO PEDRO DA CIPA</v>
          </cell>
          <cell r="D1136" t="str">
            <v>510740</v>
          </cell>
          <cell r="F1136">
            <v>35525</v>
          </cell>
          <cell r="H1136">
            <v>43443</v>
          </cell>
          <cell r="J1136">
            <v>50931</v>
          </cell>
        </row>
        <row r="1137">
          <cell r="A1137">
            <v>510787</v>
          </cell>
          <cell r="B1137" t="str">
            <v>MT</v>
          </cell>
          <cell r="C1137" t="str">
            <v>SAPEZAL</v>
          </cell>
          <cell r="D1137" t="str">
            <v>510787</v>
          </cell>
          <cell r="E1137">
            <v>52247</v>
          </cell>
          <cell r="F1137">
            <v>7462961</v>
          </cell>
          <cell r="G1137">
            <v>46910</v>
          </cell>
          <cell r="H1137">
            <v>9700368</v>
          </cell>
          <cell r="I1137">
            <v>59131</v>
          </cell>
          <cell r="J1137">
            <v>9864985</v>
          </cell>
        </row>
        <row r="1138">
          <cell r="A1138">
            <v>510788</v>
          </cell>
          <cell r="B1138" t="str">
            <v>MT</v>
          </cell>
          <cell r="C1138" t="str">
            <v>SERRA NOVA DOURADA</v>
          </cell>
          <cell r="D1138" t="str">
            <v>510788</v>
          </cell>
          <cell r="E1138">
            <v>22499</v>
          </cell>
          <cell r="F1138">
            <v>4047116</v>
          </cell>
          <cell r="G1138">
            <v>20863</v>
          </cell>
          <cell r="H1138">
            <v>4491209</v>
          </cell>
          <cell r="I1138">
            <v>29781</v>
          </cell>
          <cell r="J1138">
            <v>4381783</v>
          </cell>
        </row>
        <row r="1139">
          <cell r="A1139">
            <v>510794</v>
          </cell>
          <cell r="B1139" t="str">
            <v>MT</v>
          </cell>
          <cell r="C1139" t="str">
            <v>TABAPORÃ</v>
          </cell>
          <cell r="D1139" t="str">
            <v>510794</v>
          </cell>
          <cell r="F1139">
            <v>5503707</v>
          </cell>
          <cell r="H1139">
            <v>5884897</v>
          </cell>
          <cell r="J1139">
            <v>5693490</v>
          </cell>
        </row>
        <row r="1140">
          <cell r="A1140">
            <v>510795</v>
          </cell>
          <cell r="B1140" t="str">
            <v>MT</v>
          </cell>
          <cell r="C1140" t="str">
            <v>TANGARÁ DA SERRA</v>
          </cell>
          <cell r="D1140" t="str">
            <v>510795</v>
          </cell>
          <cell r="E1140">
            <v>384930</v>
          </cell>
          <cell r="F1140">
            <v>74818689</v>
          </cell>
          <cell r="G1140">
            <v>370548</v>
          </cell>
          <cell r="H1140">
            <v>84551058</v>
          </cell>
          <cell r="I1140">
            <v>552470</v>
          </cell>
          <cell r="J1140">
            <v>114018298</v>
          </cell>
        </row>
        <row r="1141">
          <cell r="A1141">
            <v>510800</v>
          </cell>
          <cell r="B1141" t="str">
            <v>MT</v>
          </cell>
          <cell r="C1141" t="str">
            <v>TAPURAH</v>
          </cell>
          <cell r="D1141" t="str">
            <v>510800</v>
          </cell>
          <cell r="F1141">
            <v>1015</v>
          </cell>
          <cell r="H1141">
            <v>1085</v>
          </cell>
          <cell r="J1141">
            <v>1050</v>
          </cell>
        </row>
        <row r="1142">
          <cell r="A1142">
            <v>510805</v>
          </cell>
          <cell r="B1142" t="str">
            <v>MT</v>
          </cell>
          <cell r="C1142" t="str">
            <v>TERRA NOVA DO NORTE</v>
          </cell>
          <cell r="D1142" t="str">
            <v>510805</v>
          </cell>
          <cell r="F1142">
            <v>4658015</v>
          </cell>
          <cell r="H1142">
            <v>4978197</v>
          </cell>
          <cell r="J1142">
            <v>4817610</v>
          </cell>
        </row>
        <row r="1143">
          <cell r="A1143">
            <v>510810</v>
          </cell>
          <cell r="B1143" t="str">
            <v>MT</v>
          </cell>
          <cell r="C1143" t="str">
            <v>TESOURO</v>
          </cell>
          <cell r="D1143" t="str">
            <v>510810</v>
          </cell>
          <cell r="E1143">
            <v>24595</v>
          </cell>
          <cell r="F1143">
            <v>7482990</v>
          </cell>
          <cell r="G1143">
            <v>16985</v>
          </cell>
          <cell r="H1143">
            <v>7601095</v>
          </cell>
          <cell r="I1143">
            <v>32961</v>
          </cell>
          <cell r="J1143">
            <v>7881375</v>
          </cell>
        </row>
        <row r="1144">
          <cell r="A1144">
            <v>510820</v>
          </cell>
          <cell r="B1144" t="str">
            <v>MT</v>
          </cell>
          <cell r="C1144" t="str">
            <v>TORIXORÉU</v>
          </cell>
          <cell r="D1144" t="str">
            <v>510820</v>
          </cell>
          <cell r="E1144">
            <v>30244</v>
          </cell>
          <cell r="F1144">
            <v>7856123</v>
          </cell>
          <cell r="G1144">
            <v>33167</v>
          </cell>
          <cell r="H1144">
            <v>11067624</v>
          </cell>
          <cell r="I1144">
            <v>35681</v>
          </cell>
          <cell r="J1144">
            <v>11383715</v>
          </cell>
        </row>
        <row r="1145">
          <cell r="A1145">
            <v>510830</v>
          </cell>
          <cell r="B1145" t="str">
            <v>MT</v>
          </cell>
          <cell r="C1145" t="str">
            <v>UNIÃO DO SUL</v>
          </cell>
          <cell r="D1145" t="str">
            <v>510830</v>
          </cell>
          <cell r="E1145">
            <v>31941</v>
          </cell>
          <cell r="F1145">
            <v>5820278</v>
          </cell>
          <cell r="G1145">
            <v>47686</v>
          </cell>
          <cell r="H1145">
            <v>7019816</v>
          </cell>
          <cell r="I1145">
            <v>39067</v>
          </cell>
          <cell r="J1145">
            <v>6041630</v>
          </cell>
        </row>
        <row r="1146">
          <cell r="A1146">
            <v>510835</v>
          </cell>
          <cell r="B1146" t="str">
            <v>MT</v>
          </cell>
          <cell r="C1146" t="str">
            <v>VALE DE SÃO DOMINGOS</v>
          </cell>
          <cell r="D1146" t="str">
            <v>510835</v>
          </cell>
          <cell r="E1146">
            <v>393</v>
          </cell>
          <cell r="F1146">
            <v>7691881</v>
          </cell>
          <cell r="G1146">
            <v>30596</v>
          </cell>
          <cell r="H1146">
            <v>10205279</v>
          </cell>
          <cell r="I1146">
            <v>4148</v>
          </cell>
          <cell r="J1146">
            <v>9546651</v>
          </cell>
        </row>
        <row r="1147">
          <cell r="A1147">
            <v>510840</v>
          </cell>
          <cell r="B1147" t="str">
            <v>MT</v>
          </cell>
          <cell r="C1147" t="str">
            <v>VÁRZEA GRANDE</v>
          </cell>
          <cell r="D1147" t="str">
            <v>510840</v>
          </cell>
          <cell r="F1147">
            <v>12470</v>
          </cell>
          <cell r="H1147">
            <v>13330</v>
          </cell>
          <cell r="J1147">
            <v>12900</v>
          </cell>
        </row>
        <row r="1148">
          <cell r="A1148">
            <v>510850</v>
          </cell>
          <cell r="B1148" t="str">
            <v>MT</v>
          </cell>
          <cell r="C1148" t="str">
            <v>VERA</v>
          </cell>
          <cell r="D1148" t="str">
            <v>510850</v>
          </cell>
          <cell r="E1148">
            <v>30</v>
          </cell>
          <cell r="F1148">
            <v>33522336</v>
          </cell>
          <cell r="G1148">
            <v>30</v>
          </cell>
          <cell r="H1148">
            <v>35833344</v>
          </cell>
          <cell r="I1148">
            <v>30</v>
          </cell>
          <cell r="J1148">
            <v>34678170</v>
          </cell>
        </row>
        <row r="1149">
          <cell r="A1149">
            <v>510550</v>
          </cell>
          <cell r="B1149" t="str">
            <v>MT</v>
          </cell>
          <cell r="C1149" t="str">
            <v>VILA BELA DA SANTÍSSIMA TRINDADE</v>
          </cell>
          <cell r="D1149" t="str">
            <v>510550</v>
          </cell>
          <cell r="F1149">
            <v>934438</v>
          </cell>
          <cell r="H1149">
            <v>998882</v>
          </cell>
          <cell r="J1149">
            <v>966660</v>
          </cell>
        </row>
        <row r="1150">
          <cell r="A1150">
            <v>510860</v>
          </cell>
          <cell r="B1150" t="str">
            <v>MT</v>
          </cell>
          <cell r="C1150" t="str">
            <v>VILA RICA</v>
          </cell>
          <cell r="D1150" t="str">
            <v>510860</v>
          </cell>
          <cell r="E1150">
            <v>188470</v>
          </cell>
          <cell r="F1150">
            <v>43978378</v>
          </cell>
          <cell r="G1150">
            <v>190974</v>
          </cell>
          <cell r="H1150">
            <v>54951271</v>
          </cell>
          <cell r="I1150">
            <v>210229</v>
          </cell>
          <cell r="J1150">
            <v>49960957</v>
          </cell>
        </row>
        <row r="1151">
          <cell r="A1151">
            <v>500110</v>
          </cell>
          <cell r="B1151" t="str">
            <v>MS</v>
          </cell>
          <cell r="C1151" t="str">
            <v>AQUIDAUANA</v>
          </cell>
          <cell r="D1151" t="str">
            <v>500110</v>
          </cell>
          <cell r="F1151">
            <v>31504788</v>
          </cell>
          <cell r="H1151">
            <v>33677532</v>
          </cell>
          <cell r="J1151">
            <v>32591160</v>
          </cell>
        </row>
        <row r="1152">
          <cell r="A1152">
            <v>500124</v>
          </cell>
          <cell r="B1152" t="str">
            <v>MS</v>
          </cell>
          <cell r="C1152" t="str">
            <v>ARAL MOREIRA</v>
          </cell>
          <cell r="D1152" t="str">
            <v>500124</v>
          </cell>
          <cell r="E1152">
            <v>39138</v>
          </cell>
          <cell r="F1152">
            <v>16442586</v>
          </cell>
          <cell r="G1152">
            <v>38883</v>
          </cell>
          <cell r="H1152">
            <v>19566501</v>
          </cell>
          <cell r="I1152">
            <v>53467</v>
          </cell>
          <cell r="J1152">
            <v>19761453</v>
          </cell>
        </row>
        <row r="1153">
          <cell r="A1153">
            <v>500150</v>
          </cell>
          <cell r="B1153" t="str">
            <v>MS</v>
          </cell>
          <cell r="C1153" t="str">
            <v>BANDEIRANTES</v>
          </cell>
          <cell r="D1153" t="str">
            <v>500150</v>
          </cell>
          <cell r="F1153">
            <v>48662</v>
          </cell>
          <cell r="H1153">
            <v>52018</v>
          </cell>
          <cell r="J1153">
            <v>50340</v>
          </cell>
        </row>
        <row r="1154">
          <cell r="A1154">
            <v>500210</v>
          </cell>
          <cell r="B1154" t="str">
            <v>MS</v>
          </cell>
          <cell r="C1154" t="str">
            <v>BELA VISTA</v>
          </cell>
          <cell r="D1154" t="str">
            <v>500210</v>
          </cell>
          <cell r="F1154">
            <v>508544</v>
          </cell>
          <cell r="H1154">
            <v>543616</v>
          </cell>
          <cell r="J1154">
            <v>526080</v>
          </cell>
        </row>
        <row r="1155">
          <cell r="A1155">
            <v>500260</v>
          </cell>
          <cell r="B1155" t="str">
            <v>MS</v>
          </cell>
          <cell r="C1155" t="str">
            <v>CAMAPUÃ</v>
          </cell>
          <cell r="D1155" t="str">
            <v>500260</v>
          </cell>
          <cell r="F1155">
            <v>45309803</v>
          </cell>
          <cell r="H1155">
            <v>48434617</v>
          </cell>
          <cell r="J1155">
            <v>46872210</v>
          </cell>
        </row>
        <row r="1156">
          <cell r="A1156">
            <v>500270</v>
          </cell>
          <cell r="B1156" t="str">
            <v>MS</v>
          </cell>
          <cell r="C1156" t="str">
            <v>CAMPO GRANDE</v>
          </cell>
          <cell r="D1156" t="str">
            <v>500270</v>
          </cell>
          <cell r="E1156">
            <v>332060</v>
          </cell>
          <cell r="F1156">
            <v>17904649</v>
          </cell>
          <cell r="G1156">
            <v>677881</v>
          </cell>
          <cell r="H1156">
            <v>28549065</v>
          </cell>
          <cell r="I1156">
            <v>1566788</v>
          </cell>
          <cell r="J1156">
            <v>90816741</v>
          </cell>
        </row>
        <row r="1157">
          <cell r="A1157">
            <v>500295</v>
          </cell>
          <cell r="B1157" t="str">
            <v>MS</v>
          </cell>
          <cell r="C1157" t="str">
            <v>CHAPADÃO DO SUL</v>
          </cell>
          <cell r="D1157" t="str">
            <v>500295</v>
          </cell>
        </row>
        <row r="1158">
          <cell r="A1158">
            <v>500315</v>
          </cell>
          <cell r="B1158" t="str">
            <v>MS</v>
          </cell>
          <cell r="C1158" t="str">
            <v>CORONEL SAPUCAIA</v>
          </cell>
          <cell r="D1158" t="str">
            <v>500315</v>
          </cell>
          <cell r="F1158">
            <v>206990864</v>
          </cell>
          <cell r="H1158">
            <v>221266096</v>
          </cell>
          <cell r="J1158">
            <v>214128480</v>
          </cell>
        </row>
        <row r="1159">
          <cell r="A1159">
            <v>500330</v>
          </cell>
          <cell r="B1159" t="str">
            <v>MS</v>
          </cell>
          <cell r="C1159" t="str">
            <v>COXIM</v>
          </cell>
          <cell r="D1159" t="str">
            <v>500330</v>
          </cell>
          <cell r="F1159">
            <v>5084003601</v>
          </cell>
          <cell r="H1159">
            <v>5434624539</v>
          </cell>
          <cell r="J1159">
            <v>5259314070</v>
          </cell>
        </row>
        <row r="1160">
          <cell r="A1160">
            <v>500348</v>
          </cell>
          <cell r="B1160" t="str">
            <v>MS</v>
          </cell>
          <cell r="C1160" t="str">
            <v>DOIS IRMÃOS DO BURITI</v>
          </cell>
          <cell r="D1160" t="str">
            <v>500348</v>
          </cell>
          <cell r="F1160">
            <v>34353197</v>
          </cell>
          <cell r="H1160">
            <v>36722383</v>
          </cell>
          <cell r="J1160">
            <v>35537790</v>
          </cell>
        </row>
        <row r="1161">
          <cell r="A1161">
            <v>500370</v>
          </cell>
          <cell r="B1161" t="str">
            <v>MS</v>
          </cell>
          <cell r="C1161" t="str">
            <v>DOURADOS</v>
          </cell>
          <cell r="D1161" t="str">
            <v>500370</v>
          </cell>
          <cell r="E1161">
            <v>679343</v>
          </cell>
          <cell r="F1161">
            <v>197342855</v>
          </cell>
          <cell r="G1161">
            <v>683649</v>
          </cell>
          <cell r="H1161">
            <v>180485752</v>
          </cell>
          <cell r="I1161">
            <v>912579</v>
          </cell>
          <cell r="J1161">
            <v>173913486</v>
          </cell>
        </row>
        <row r="1162">
          <cell r="A1162">
            <v>500380</v>
          </cell>
          <cell r="B1162" t="str">
            <v>MS</v>
          </cell>
          <cell r="C1162" t="str">
            <v>FÁTIMA DO SUL</v>
          </cell>
          <cell r="D1162" t="str">
            <v>500380</v>
          </cell>
          <cell r="E1162">
            <v>195981</v>
          </cell>
          <cell r="F1162">
            <v>44724342</v>
          </cell>
          <cell r="G1162">
            <v>210143</v>
          </cell>
          <cell r="H1162">
            <v>49379566</v>
          </cell>
          <cell r="I1162">
            <v>233138</v>
          </cell>
          <cell r="J1162">
            <v>41892324</v>
          </cell>
        </row>
        <row r="1163">
          <cell r="A1163">
            <v>500430</v>
          </cell>
          <cell r="B1163" t="str">
            <v>MS</v>
          </cell>
          <cell r="C1163" t="str">
            <v>IGUATEMI</v>
          </cell>
          <cell r="D1163" t="str">
            <v>500430</v>
          </cell>
          <cell r="F1163">
            <v>2200636</v>
          </cell>
          <cell r="H1163">
            <v>2352404</v>
          </cell>
          <cell r="J1163">
            <v>2276520</v>
          </cell>
        </row>
        <row r="1164">
          <cell r="A1164">
            <v>500450</v>
          </cell>
          <cell r="B1164" t="str">
            <v>MS</v>
          </cell>
          <cell r="C1164" t="str">
            <v>ITAPORÃ</v>
          </cell>
          <cell r="D1164" t="str">
            <v>500450</v>
          </cell>
          <cell r="E1164">
            <v>52751</v>
          </cell>
          <cell r="F1164">
            <v>24736208</v>
          </cell>
          <cell r="G1164">
            <v>56993</v>
          </cell>
          <cell r="H1164">
            <v>26106508</v>
          </cell>
          <cell r="I1164">
            <v>65411</v>
          </cell>
          <cell r="J1164">
            <v>28622508</v>
          </cell>
        </row>
        <row r="1165">
          <cell r="A1165">
            <v>500460</v>
          </cell>
          <cell r="B1165" t="str">
            <v>MS</v>
          </cell>
          <cell r="C1165" t="str">
            <v>ITAQUIRAÍ</v>
          </cell>
          <cell r="D1165" t="str">
            <v>500460</v>
          </cell>
          <cell r="F1165">
            <v>25951926</v>
          </cell>
          <cell r="H1165">
            <v>27741714</v>
          </cell>
          <cell r="J1165">
            <v>26846820</v>
          </cell>
        </row>
        <row r="1166">
          <cell r="A1166">
            <v>500480</v>
          </cell>
          <cell r="B1166" t="str">
            <v>MS</v>
          </cell>
          <cell r="C1166" t="str">
            <v>JAPORÃ</v>
          </cell>
          <cell r="D1166" t="str">
            <v>500480</v>
          </cell>
          <cell r="F1166">
            <v>9135</v>
          </cell>
          <cell r="H1166">
            <v>9765</v>
          </cell>
          <cell r="J1166">
            <v>9450</v>
          </cell>
        </row>
        <row r="1167">
          <cell r="A1167">
            <v>500500</v>
          </cell>
          <cell r="B1167" t="str">
            <v>MS</v>
          </cell>
          <cell r="C1167" t="str">
            <v>JARDIM</v>
          </cell>
          <cell r="D1167" t="str">
            <v>500500</v>
          </cell>
          <cell r="F1167">
            <v>154807365</v>
          </cell>
          <cell r="H1167">
            <v>165483735</v>
          </cell>
          <cell r="J1167">
            <v>160145550</v>
          </cell>
        </row>
        <row r="1168">
          <cell r="A1168">
            <v>500515</v>
          </cell>
          <cell r="B1168" t="str">
            <v>MS</v>
          </cell>
          <cell r="C1168" t="str">
            <v>JUTI</v>
          </cell>
          <cell r="D1168" t="str">
            <v>500515</v>
          </cell>
          <cell r="F1168">
            <v>5861045</v>
          </cell>
          <cell r="H1168">
            <v>6265255</v>
          </cell>
          <cell r="J1168">
            <v>6063150</v>
          </cell>
        </row>
        <row r="1169">
          <cell r="A1169">
            <v>500525</v>
          </cell>
          <cell r="B1169" t="str">
            <v>MS</v>
          </cell>
          <cell r="C1169" t="str">
            <v>LAGUNA CARAPÃ</v>
          </cell>
          <cell r="D1169" t="str">
            <v>500525</v>
          </cell>
          <cell r="E1169">
            <v>39030</v>
          </cell>
          <cell r="F1169">
            <v>5859041</v>
          </cell>
          <cell r="G1169">
            <v>42628</v>
          </cell>
          <cell r="H1169">
            <v>5770926</v>
          </cell>
          <cell r="I1169">
            <v>50882</v>
          </cell>
          <cell r="J1169">
            <v>5896023</v>
          </cell>
        </row>
        <row r="1170">
          <cell r="A1170">
            <v>500580</v>
          </cell>
          <cell r="B1170" t="str">
            <v>MS</v>
          </cell>
          <cell r="C1170" t="str">
            <v>NIOAQUE</v>
          </cell>
          <cell r="D1170" t="str">
            <v>500580</v>
          </cell>
          <cell r="F1170">
            <v>24057965</v>
          </cell>
          <cell r="H1170">
            <v>25717135</v>
          </cell>
          <cell r="J1170">
            <v>24887550</v>
          </cell>
        </row>
        <row r="1171">
          <cell r="A1171">
            <v>500620</v>
          </cell>
          <cell r="B1171" t="str">
            <v>MS</v>
          </cell>
          <cell r="C1171" t="str">
            <v>NOVA ANDRADINA</v>
          </cell>
          <cell r="D1171" t="str">
            <v>500620</v>
          </cell>
          <cell r="F1171">
            <v>22620</v>
          </cell>
          <cell r="H1171">
            <v>24180</v>
          </cell>
          <cell r="J1171">
            <v>23400</v>
          </cell>
        </row>
        <row r="1172">
          <cell r="A1172">
            <v>500635</v>
          </cell>
          <cell r="B1172" t="str">
            <v>MS</v>
          </cell>
          <cell r="C1172" t="str">
            <v>PARANHOS</v>
          </cell>
          <cell r="D1172" t="str">
            <v>500635</v>
          </cell>
          <cell r="F1172">
            <v>0</v>
          </cell>
          <cell r="H1172">
            <v>0</v>
          </cell>
          <cell r="J1172">
            <v>0</v>
          </cell>
        </row>
        <row r="1173">
          <cell r="A1173">
            <v>500640</v>
          </cell>
          <cell r="B1173" t="str">
            <v>MS</v>
          </cell>
          <cell r="C1173" t="str">
            <v>PEDRO GOMES</v>
          </cell>
          <cell r="D1173" t="str">
            <v>500640</v>
          </cell>
          <cell r="F1173">
            <v>866839</v>
          </cell>
          <cell r="H1173">
            <v>926621</v>
          </cell>
          <cell r="J1173">
            <v>896730</v>
          </cell>
        </row>
        <row r="1174">
          <cell r="A1174">
            <v>500660</v>
          </cell>
          <cell r="B1174" t="str">
            <v>MS</v>
          </cell>
          <cell r="C1174" t="str">
            <v>PONTA PORÃ</v>
          </cell>
          <cell r="D1174" t="str">
            <v>500660</v>
          </cell>
          <cell r="F1174">
            <v>211776705</v>
          </cell>
          <cell r="H1174">
            <v>226381995</v>
          </cell>
          <cell r="J1174">
            <v>219079350</v>
          </cell>
        </row>
        <row r="1175">
          <cell r="A1175">
            <v>500690</v>
          </cell>
          <cell r="B1175" t="str">
            <v>MS</v>
          </cell>
          <cell r="C1175" t="str">
            <v>PORTO MURTINHO</v>
          </cell>
          <cell r="D1175" t="str">
            <v>500690</v>
          </cell>
          <cell r="E1175">
            <v>73660</v>
          </cell>
          <cell r="F1175">
            <v>23993944</v>
          </cell>
          <cell r="G1175">
            <v>73401</v>
          </cell>
          <cell r="H1175">
            <v>23060409</v>
          </cell>
          <cell r="I1175">
            <v>107980</v>
          </cell>
          <cell r="J1175">
            <v>21995500</v>
          </cell>
        </row>
        <row r="1176">
          <cell r="A1176">
            <v>500769</v>
          </cell>
          <cell r="B1176" t="str">
            <v>MS</v>
          </cell>
          <cell r="C1176" t="str">
            <v>SÃO GABRIEL DO OESTE</v>
          </cell>
          <cell r="D1176" t="str">
            <v>500769</v>
          </cell>
          <cell r="F1176">
            <v>580000</v>
          </cell>
          <cell r="H1176">
            <v>620000</v>
          </cell>
          <cell r="J1176">
            <v>600000</v>
          </cell>
        </row>
        <row r="1177">
          <cell r="A1177">
            <v>500795</v>
          </cell>
          <cell r="B1177" t="str">
            <v>MS</v>
          </cell>
          <cell r="C1177" t="str">
            <v>TACURU</v>
          </cell>
          <cell r="D1177" t="str">
            <v>500795</v>
          </cell>
          <cell r="E1177">
            <v>80148</v>
          </cell>
          <cell r="F1177">
            <v>22533688</v>
          </cell>
          <cell r="G1177">
            <v>73289</v>
          </cell>
          <cell r="H1177">
            <v>22906339</v>
          </cell>
          <cell r="I1177">
            <v>108643</v>
          </cell>
          <cell r="J1177">
            <v>27628126</v>
          </cell>
        </row>
        <row r="1178">
          <cell r="A1178">
            <v>500797</v>
          </cell>
          <cell r="B1178" t="str">
            <v>MS</v>
          </cell>
          <cell r="C1178" t="str">
            <v>TAQUARUSSU</v>
          </cell>
          <cell r="D1178" t="str">
            <v>500797</v>
          </cell>
          <cell r="E1178">
            <v>34132</v>
          </cell>
          <cell r="F1178">
            <v>5158941</v>
          </cell>
          <cell r="G1178">
            <v>33089</v>
          </cell>
          <cell r="H1178">
            <v>6385833</v>
          </cell>
          <cell r="I1178">
            <v>38685</v>
          </cell>
          <cell r="J1178">
            <v>5525190</v>
          </cell>
        </row>
        <row r="1179">
          <cell r="A1179">
            <v>310375</v>
          </cell>
          <cell r="B1179" t="str">
            <v>MG</v>
          </cell>
          <cell r="C1179" t="str">
            <v>ARAPORÃ</v>
          </cell>
          <cell r="D1179" t="str">
            <v>310375</v>
          </cell>
          <cell r="F1179">
            <v>3090820</v>
          </cell>
          <cell r="H1179">
            <v>3303980</v>
          </cell>
          <cell r="J1179">
            <v>3197400</v>
          </cell>
        </row>
        <row r="1180">
          <cell r="A1180">
            <v>310560</v>
          </cell>
          <cell r="B1180" t="str">
            <v>MG</v>
          </cell>
          <cell r="C1180" t="str">
            <v>BARBACENA</v>
          </cell>
          <cell r="D1180" t="str">
            <v>310560</v>
          </cell>
          <cell r="E1180">
            <v>1188801</v>
          </cell>
          <cell r="F1180">
            <v>157057319</v>
          </cell>
          <cell r="G1180">
            <v>1156893</v>
          </cell>
          <cell r="H1180">
            <v>142198908</v>
          </cell>
          <cell r="I1180">
            <v>1333368</v>
          </cell>
          <cell r="J1180">
            <v>147954226</v>
          </cell>
        </row>
        <row r="1181">
          <cell r="A1181">
            <v>310910</v>
          </cell>
          <cell r="B1181" t="str">
            <v>MG</v>
          </cell>
          <cell r="C1181" t="str">
            <v>BUENO BRANDÃO</v>
          </cell>
          <cell r="D1181" t="str">
            <v>310910</v>
          </cell>
          <cell r="F1181">
            <v>0</v>
          </cell>
          <cell r="H1181">
            <v>0</v>
          </cell>
          <cell r="J1181">
            <v>0</v>
          </cell>
        </row>
        <row r="1182">
          <cell r="A1182">
            <v>310970</v>
          </cell>
          <cell r="B1182" t="str">
            <v>MG</v>
          </cell>
          <cell r="C1182" t="str">
            <v>CACHOEIRA DE MINAS</v>
          </cell>
          <cell r="D1182" t="str">
            <v>310970</v>
          </cell>
          <cell r="F1182">
            <v>2878018</v>
          </cell>
          <cell r="H1182">
            <v>3076502</v>
          </cell>
          <cell r="J1182">
            <v>2977260</v>
          </cell>
        </row>
        <row r="1183">
          <cell r="A1183">
            <v>312280</v>
          </cell>
          <cell r="B1183" t="str">
            <v>MG</v>
          </cell>
          <cell r="C1183" t="str">
            <v>DOM VIÇOSO</v>
          </cell>
          <cell r="D1183" t="str">
            <v>312280</v>
          </cell>
          <cell r="F1183">
            <v>14669070</v>
          </cell>
          <cell r="H1183">
            <v>15680730</v>
          </cell>
          <cell r="J1183">
            <v>15174900</v>
          </cell>
        </row>
        <row r="1184">
          <cell r="A1184">
            <v>313170</v>
          </cell>
          <cell r="B1184" t="str">
            <v>MG</v>
          </cell>
          <cell r="C1184" t="str">
            <v>ITABIRA</v>
          </cell>
          <cell r="D1184" t="str">
            <v>313170</v>
          </cell>
          <cell r="F1184">
            <v>2587351</v>
          </cell>
          <cell r="H1184">
            <v>2765789</v>
          </cell>
          <cell r="J1184">
            <v>2676570</v>
          </cell>
        </row>
        <row r="1185">
          <cell r="A1185">
            <v>313505</v>
          </cell>
          <cell r="B1185" t="str">
            <v>MG</v>
          </cell>
          <cell r="C1185" t="str">
            <v>JAÍBA</v>
          </cell>
          <cell r="D1185" t="str">
            <v>313505</v>
          </cell>
          <cell r="F1185">
            <v>433202</v>
          </cell>
          <cell r="H1185">
            <v>463078</v>
          </cell>
          <cell r="J1185">
            <v>448140</v>
          </cell>
        </row>
        <row r="1186">
          <cell r="A1186">
            <v>314090</v>
          </cell>
          <cell r="B1186" t="str">
            <v>MG</v>
          </cell>
          <cell r="C1186" t="str">
            <v>MATIPÓ</v>
          </cell>
          <cell r="D1186" t="str">
            <v>314090</v>
          </cell>
          <cell r="F1186">
            <v>2543039</v>
          </cell>
          <cell r="H1186">
            <v>2718421</v>
          </cell>
          <cell r="J1186">
            <v>2630730</v>
          </cell>
        </row>
        <row r="1187">
          <cell r="A1187">
            <v>314200</v>
          </cell>
          <cell r="B1187" t="str">
            <v>MG</v>
          </cell>
          <cell r="C1187" t="str">
            <v>MIRABELA</v>
          </cell>
          <cell r="D1187" t="str">
            <v>314200</v>
          </cell>
          <cell r="F1187">
            <v>277559</v>
          </cell>
          <cell r="H1187">
            <v>296701</v>
          </cell>
          <cell r="J1187">
            <v>287130</v>
          </cell>
        </row>
        <row r="1188">
          <cell r="A1188">
            <v>314587</v>
          </cell>
          <cell r="B1188" t="str">
            <v>MG</v>
          </cell>
          <cell r="C1188" t="str">
            <v>ORIZÂNIA</v>
          </cell>
          <cell r="D1188" t="str">
            <v>314587</v>
          </cell>
          <cell r="F1188">
            <v>13704965</v>
          </cell>
          <cell r="H1188">
            <v>14650135</v>
          </cell>
          <cell r="J1188">
            <v>14177550</v>
          </cell>
        </row>
        <row r="1189">
          <cell r="A1189">
            <v>314910</v>
          </cell>
          <cell r="B1189" t="str">
            <v>MG</v>
          </cell>
          <cell r="C1189" t="str">
            <v>PEDRALVA</v>
          </cell>
          <cell r="D1189" t="str">
            <v>314910</v>
          </cell>
          <cell r="E1189">
            <v>120</v>
          </cell>
          <cell r="F1189">
            <v>26650</v>
          </cell>
          <cell r="H1189">
            <v>27590</v>
          </cell>
          <cell r="I1189">
            <v>90</v>
          </cell>
          <cell r="J1189">
            <v>26700</v>
          </cell>
        </row>
        <row r="1190">
          <cell r="A1190">
            <v>315080</v>
          </cell>
          <cell r="B1190" t="str">
            <v>MG</v>
          </cell>
          <cell r="C1190" t="str">
            <v>PIRANGA</v>
          </cell>
          <cell r="D1190" t="str">
            <v>315080</v>
          </cell>
          <cell r="F1190">
            <v>97614</v>
          </cell>
          <cell r="H1190">
            <v>104346</v>
          </cell>
          <cell r="J1190">
            <v>100980</v>
          </cell>
        </row>
        <row r="1191">
          <cell r="A1191">
            <v>315370</v>
          </cell>
          <cell r="B1191" t="str">
            <v>MG</v>
          </cell>
          <cell r="C1191" t="str">
            <v>QUARTEL GERAL</v>
          </cell>
          <cell r="D1191" t="str">
            <v>315370</v>
          </cell>
          <cell r="F1191">
            <v>27109403</v>
          </cell>
          <cell r="H1191">
            <v>28979017</v>
          </cell>
          <cell r="J1191">
            <v>28044210</v>
          </cell>
        </row>
        <row r="1192">
          <cell r="A1192">
            <v>315960</v>
          </cell>
          <cell r="B1192" t="str">
            <v>MG</v>
          </cell>
          <cell r="C1192" t="str">
            <v>SANTA RITA DO SAPUCAÍ</v>
          </cell>
          <cell r="D1192" t="str">
            <v>315960</v>
          </cell>
          <cell r="F1192">
            <v>104413862</v>
          </cell>
          <cell r="H1192">
            <v>111614818</v>
          </cell>
          <cell r="J1192">
            <v>108014340</v>
          </cell>
        </row>
        <row r="1193">
          <cell r="A1193">
            <v>316370</v>
          </cell>
          <cell r="B1193" t="str">
            <v>MG</v>
          </cell>
          <cell r="C1193" t="str">
            <v>SÃO LOURENÇO</v>
          </cell>
          <cell r="D1193" t="str">
            <v>316370</v>
          </cell>
          <cell r="F1193">
            <v>133479663</v>
          </cell>
          <cell r="H1193">
            <v>142685157</v>
          </cell>
          <cell r="J1193">
            <v>138082410</v>
          </cell>
        </row>
        <row r="1194">
          <cell r="A1194">
            <v>316720</v>
          </cell>
          <cell r="B1194" t="str">
            <v>MG</v>
          </cell>
          <cell r="C1194" t="str">
            <v>SETE LAGOAS</v>
          </cell>
          <cell r="D1194" t="str">
            <v>316720</v>
          </cell>
          <cell r="F1194">
            <v>11979030</v>
          </cell>
          <cell r="H1194">
            <v>12805170</v>
          </cell>
          <cell r="J1194">
            <v>12392100</v>
          </cell>
        </row>
        <row r="1195">
          <cell r="A1195">
            <v>317020</v>
          </cell>
          <cell r="B1195" t="str">
            <v>MG</v>
          </cell>
          <cell r="C1195" t="str">
            <v>UBERLÂNDIA</v>
          </cell>
          <cell r="D1195" t="str">
            <v>317020</v>
          </cell>
          <cell r="F1195">
            <v>709543</v>
          </cell>
          <cell r="H1195">
            <v>758477</v>
          </cell>
          <cell r="J1195">
            <v>734010</v>
          </cell>
        </row>
        <row r="1196">
          <cell r="A1196">
            <v>150010</v>
          </cell>
          <cell r="B1196" t="str">
            <v>PA</v>
          </cell>
          <cell r="C1196" t="str">
            <v>ABAETETUBA</v>
          </cell>
          <cell r="D1196" t="str">
            <v>150010</v>
          </cell>
          <cell r="F1196">
            <v>88335189</v>
          </cell>
          <cell r="H1196">
            <v>94427271</v>
          </cell>
          <cell r="J1196">
            <v>91381230</v>
          </cell>
        </row>
        <row r="1197">
          <cell r="A1197">
            <v>150013</v>
          </cell>
          <cell r="B1197" t="str">
            <v>PA</v>
          </cell>
          <cell r="C1197" t="str">
            <v>ABEL FIGUEIREDO</v>
          </cell>
          <cell r="D1197" t="str">
            <v>150013</v>
          </cell>
          <cell r="F1197">
            <v>2395806</v>
          </cell>
          <cell r="H1197">
            <v>2561034</v>
          </cell>
          <cell r="J1197">
            <v>2478420</v>
          </cell>
        </row>
        <row r="1198">
          <cell r="A1198">
            <v>150020</v>
          </cell>
          <cell r="B1198" t="str">
            <v>PA</v>
          </cell>
          <cell r="C1198" t="str">
            <v>ACARÁ</v>
          </cell>
          <cell r="D1198" t="str">
            <v>150020</v>
          </cell>
          <cell r="F1198">
            <v>5284728</v>
          </cell>
          <cell r="H1198">
            <v>5649192</v>
          </cell>
          <cell r="J1198">
            <v>5466960</v>
          </cell>
        </row>
        <row r="1199">
          <cell r="A1199">
            <v>150030</v>
          </cell>
          <cell r="B1199" t="str">
            <v>PA</v>
          </cell>
          <cell r="C1199" t="str">
            <v>AFUÁ</v>
          </cell>
          <cell r="D1199" t="str">
            <v>150030</v>
          </cell>
          <cell r="F1199">
            <v>0</v>
          </cell>
          <cell r="H1199">
            <v>0</v>
          </cell>
          <cell r="J1199">
            <v>0</v>
          </cell>
        </row>
        <row r="1200">
          <cell r="A1200">
            <v>150034</v>
          </cell>
          <cell r="B1200" t="str">
            <v>PA</v>
          </cell>
          <cell r="C1200" t="str">
            <v>ÁGUA AZUL DO NORTE</v>
          </cell>
          <cell r="D1200" t="str">
            <v>150034</v>
          </cell>
          <cell r="F1200">
            <v>21614425</v>
          </cell>
          <cell r="H1200">
            <v>17758669</v>
          </cell>
          <cell r="I1200">
            <v>1</v>
          </cell>
          <cell r="J1200">
            <v>16824548</v>
          </cell>
        </row>
        <row r="1201">
          <cell r="A1201">
            <v>150050</v>
          </cell>
          <cell r="B1201" t="str">
            <v>PA</v>
          </cell>
          <cell r="C1201" t="str">
            <v>ALMEIRIM</v>
          </cell>
          <cell r="D1201" t="str">
            <v>150050</v>
          </cell>
          <cell r="E1201">
            <v>129995</v>
          </cell>
          <cell r="F1201">
            <v>44332333</v>
          </cell>
          <cell r="G1201">
            <v>136474</v>
          </cell>
          <cell r="H1201">
            <v>47617424</v>
          </cell>
          <cell r="I1201">
            <v>181218</v>
          </cell>
          <cell r="J1201">
            <v>48339129</v>
          </cell>
        </row>
        <row r="1202">
          <cell r="A1202">
            <v>150060</v>
          </cell>
          <cell r="B1202" t="str">
            <v>PA</v>
          </cell>
          <cell r="C1202" t="str">
            <v>ALTAMIRA</v>
          </cell>
          <cell r="D1202" t="str">
            <v>150060</v>
          </cell>
          <cell r="E1202">
            <v>70108</v>
          </cell>
          <cell r="F1202">
            <v>9842479</v>
          </cell>
          <cell r="G1202">
            <v>73866</v>
          </cell>
          <cell r="H1202">
            <v>11085386</v>
          </cell>
          <cell r="I1202">
            <v>79338</v>
          </cell>
          <cell r="J1202">
            <v>10727416</v>
          </cell>
        </row>
        <row r="1203">
          <cell r="A1203">
            <v>150080</v>
          </cell>
          <cell r="B1203" t="str">
            <v>PA</v>
          </cell>
          <cell r="C1203" t="str">
            <v>ANANINDEUA</v>
          </cell>
          <cell r="D1203" t="str">
            <v>150080</v>
          </cell>
          <cell r="E1203">
            <v>60758</v>
          </cell>
          <cell r="F1203">
            <v>193655315</v>
          </cell>
          <cell r="G1203">
            <v>36068</v>
          </cell>
          <cell r="H1203">
            <v>195123153</v>
          </cell>
          <cell r="I1203">
            <v>35091</v>
          </cell>
          <cell r="J1203">
            <v>181638041</v>
          </cell>
        </row>
        <row r="1204">
          <cell r="A1204">
            <v>150085</v>
          </cell>
          <cell r="B1204" t="str">
            <v>PA</v>
          </cell>
          <cell r="C1204" t="str">
            <v>ANAPU</v>
          </cell>
          <cell r="D1204" t="str">
            <v>150085</v>
          </cell>
          <cell r="E1204">
            <v>14092</v>
          </cell>
          <cell r="F1204">
            <v>100994521</v>
          </cell>
          <cell r="G1204">
            <v>38038</v>
          </cell>
          <cell r="H1204">
            <v>113920469</v>
          </cell>
          <cell r="I1204">
            <v>56606</v>
          </cell>
          <cell r="J1204">
            <v>110736144</v>
          </cell>
        </row>
        <row r="1205">
          <cell r="A1205">
            <v>150100</v>
          </cell>
          <cell r="B1205" t="str">
            <v>PA</v>
          </cell>
          <cell r="C1205" t="str">
            <v>AVEIRO</v>
          </cell>
          <cell r="D1205" t="str">
            <v>150100</v>
          </cell>
          <cell r="F1205">
            <v>2231483</v>
          </cell>
          <cell r="H1205">
            <v>5525868</v>
          </cell>
          <cell r="I1205">
            <v>664</v>
          </cell>
          <cell r="J1205">
            <v>4896476</v>
          </cell>
        </row>
        <row r="1206">
          <cell r="A1206">
            <v>150120</v>
          </cell>
          <cell r="B1206" t="str">
            <v>PA</v>
          </cell>
          <cell r="C1206" t="str">
            <v>BAIÃO</v>
          </cell>
          <cell r="D1206" t="str">
            <v>150120</v>
          </cell>
          <cell r="F1206">
            <v>3195597</v>
          </cell>
          <cell r="H1206">
            <v>3415983</v>
          </cell>
          <cell r="J1206">
            <v>3305790</v>
          </cell>
        </row>
        <row r="1207">
          <cell r="A1207">
            <v>150125</v>
          </cell>
          <cell r="B1207" t="str">
            <v>PA</v>
          </cell>
          <cell r="C1207" t="str">
            <v>BANNACH</v>
          </cell>
          <cell r="D1207" t="str">
            <v>150125</v>
          </cell>
          <cell r="F1207">
            <v>34655</v>
          </cell>
          <cell r="H1207">
            <v>37045</v>
          </cell>
          <cell r="J1207">
            <v>35850</v>
          </cell>
        </row>
        <row r="1208">
          <cell r="A1208">
            <v>150130</v>
          </cell>
          <cell r="B1208" t="str">
            <v>PA</v>
          </cell>
          <cell r="C1208" t="str">
            <v>BARCARENA</v>
          </cell>
          <cell r="D1208" t="str">
            <v>150130</v>
          </cell>
          <cell r="F1208">
            <v>79287102</v>
          </cell>
          <cell r="H1208">
            <v>84755178</v>
          </cell>
          <cell r="J1208">
            <v>82021140</v>
          </cell>
        </row>
        <row r="1209">
          <cell r="A1209">
            <v>150140</v>
          </cell>
          <cell r="B1209" t="str">
            <v>PA</v>
          </cell>
          <cell r="C1209" t="str">
            <v>BELÉM</v>
          </cell>
          <cell r="D1209" t="str">
            <v>150140</v>
          </cell>
          <cell r="E1209">
            <v>807639</v>
          </cell>
          <cell r="F1209">
            <v>6929391657</v>
          </cell>
          <cell r="G1209">
            <v>958450</v>
          </cell>
          <cell r="H1209">
            <v>7428475038</v>
          </cell>
          <cell r="I1209">
            <v>1291005</v>
          </cell>
          <cell r="J1209">
            <v>7164130267</v>
          </cell>
        </row>
        <row r="1210">
          <cell r="A1210">
            <v>150145</v>
          </cell>
          <cell r="B1210" t="str">
            <v>PA</v>
          </cell>
          <cell r="C1210" t="str">
            <v>BELTERRA</v>
          </cell>
          <cell r="D1210" t="str">
            <v>150145</v>
          </cell>
          <cell r="E1210">
            <v>12292</v>
          </cell>
          <cell r="F1210">
            <v>27277835</v>
          </cell>
          <cell r="G1210">
            <v>11957</v>
          </cell>
          <cell r="H1210">
            <v>27009218</v>
          </cell>
          <cell r="I1210">
            <v>9236</v>
          </cell>
          <cell r="J1210">
            <v>25642386</v>
          </cell>
        </row>
        <row r="1211">
          <cell r="A1211">
            <v>150150</v>
          </cell>
          <cell r="B1211" t="str">
            <v>PA</v>
          </cell>
          <cell r="C1211" t="str">
            <v>BENEVIDES</v>
          </cell>
          <cell r="D1211" t="str">
            <v>150150</v>
          </cell>
          <cell r="F1211">
            <v>17938987</v>
          </cell>
          <cell r="H1211">
            <v>21235740</v>
          </cell>
          <cell r="J1211">
            <v>19323104</v>
          </cell>
        </row>
        <row r="1212">
          <cell r="A1212">
            <v>150157</v>
          </cell>
          <cell r="B1212" t="str">
            <v>PA</v>
          </cell>
          <cell r="C1212" t="str">
            <v>BOM JESUS DO TOCANTINS</v>
          </cell>
          <cell r="D1212" t="str">
            <v>150157</v>
          </cell>
          <cell r="E1212">
            <v>714</v>
          </cell>
          <cell r="F1212">
            <v>497010449</v>
          </cell>
          <cell r="G1212">
            <v>1537</v>
          </cell>
          <cell r="H1212">
            <v>531616231</v>
          </cell>
          <cell r="I1212">
            <v>1368</v>
          </cell>
          <cell r="J1212">
            <v>514720939</v>
          </cell>
        </row>
        <row r="1213">
          <cell r="A1213">
            <v>150160</v>
          </cell>
          <cell r="B1213" t="str">
            <v>PA</v>
          </cell>
          <cell r="C1213" t="str">
            <v>BONITO</v>
          </cell>
          <cell r="D1213" t="str">
            <v>150160</v>
          </cell>
          <cell r="F1213">
            <v>66700</v>
          </cell>
          <cell r="H1213">
            <v>71300</v>
          </cell>
          <cell r="J1213">
            <v>69000</v>
          </cell>
        </row>
        <row r="1214">
          <cell r="A1214">
            <v>150170</v>
          </cell>
          <cell r="B1214" t="str">
            <v>PA</v>
          </cell>
          <cell r="C1214" t="str">
            <v>BRAGANÇA</v>
          </cell>
          <cell r="D1214" t="str">
            <v>150170</v>
          </cell>
          <cell r="F1214">
            <v>3980337</v>
          </cell>
          <cell r="H1214">
            <v>4254843</v>
          </cell>
          <cell r="J1214">
            <v>4117590</v>
          </cell>
        </row>
        <row r="1215">
          <cell r="A1215">
            <v>150172</v>
          </cell>
          <cell r="B1215" t="str">
            <v>PA</v>
          </cell>
          <cell r="C1215" t="str">
            <v>BRASIL NOVO</v>
          </cell>
          <cell r="D1215" t="str">
            <v>150172</v>
          </cell>
          <cell r="F1215">
            <v>4871188</v>
          </cell>
          <cell r="H1215">
            <v>5207132</v>
          </cell>
          <cell r="J1215">
            <v>5039160</v>
          </cell>
        </row>
        <row r="1216">
          <cell r="A1216">
            <v>150175</v>
          </cell>
          <cell r="B1216" t="str">
            <v>PA</v>
          </cell>
          <cell r="C1216" t="str">
            <v>BREJO GRANDE DO ARAGUAIA</v>
          </cell>
          <cell r="D1216" t="str">
            <v>150175</v>
          </cell>
          <cell r="E1216">
            <v>1237</v>
          </cell>
          <cell r="F1216">
            <v>30588142</v>
          </cell>
          <cell r="H1216">
            <v>32680510</v>
          </cell>
          <cell r="J1216">
            <v>31626300</v>
          </cell>
        </row>
        <row r="1217">
          <cell r="A1217">
            <v>150180</v>
          </cell>
          <cell r="B1217" t="str">
            <v>PA</v>
          </cell>
          <cell r="C1217" t="str">
            <v>BREVES</v>
          </cell>
          <cell r="D1217" t="str">
            <v>150180</v>
          </cell>
          <cell r="F1217">
            <v>722912</v>
          </cell>
          <cell r="H1217">
            <v>772768</v>
          </cell>
          <cell r="J1217">
            <v>747840</v>
          </cell>
        </row>
        <row r="1218">
          <cell r="A1218">
            <v>150190</v>
          </cell>
          <cell r="B1218" t="str">
            <v>PA</v>
          </cell>
          <cell r="C1218" t="str">
            <v>BUJARU</v>
          </cell>
          <cell r="D1218" t="str">
            <v>150190</v>
          </cell>
          <cell r="E1218">
            <v>3812</v>
          </cell>
          <cell r="F1218">
            <v>49202369</v>
          </cell>
          <cell r="G1218">
            <v>3300</v>
          </cell>
          <cell r="H1218">
            <v>52406020</v>
          </cell>
          <cell r="I1218">
            <v>3589</v>
          </cell>
          <cell r="J1218">
            <v>51022560</v>
          </cell>
        </row>
        <row r="1219">
          <cell r="A1219">
            <v>150200</v>
          </cell>
          <cell r="B1219" t="str">
            <v>PA</v>
          </cell>
          <cell r="C1219" t="str">
            <v>CACHOEIRA DO ARARI</v>
          </cell>
          <cell r="D1219" t="str">
            <v>150200</v>
          </cell>
          <cell r="F1219">
            <v>2124946</v>
          </cell>
          <cell r="H1219">
            <v>2271494</v>
          </cell>
          <cell r="J1219">
            <v>2198220</v>
          </cell>
        </row>
        <row r="1220">
          <cell r="A1220">
            <v>150215</v>
          </cell>
          <cell r="B1220" t="str">
            <v>PA</v>
          </cell>
          <cell r="C1220" t="str">
            <v>CANAÃ DOS CARAJÁS</v>
          </cell>
          <cell r="D1220" t="str">
            <v>150215</v>
          </cell>
          <cell r="F1220">
            <v>68486893</v>
          </cell>
          <cell r="H1220">
            <v>73210127</v>
          </cell>
          <cell r="J1220">
            <v>70848510</v>
          </cell>
        </row>
        <row r="1221">
          <cell r="A1221">
            <v>150220</v>
          </cell>
          <cell r="B1221" t="str">
            <v>PA</v>
          </cell>
          <cell r="C1221" t="str">
            <v>CAPANEMA</v>
          </cell>
          <cell r="D1221" t="str">
            <v>150220</v>
          </cell>
          <cell r="E1221">
            <v>17500</v>
          </cell>
          <cell r="F1221">
            <v>6729504</v>
          </cell>
          <cell r="G1221">
            <v>29547</v>
          </cell>
          <cell r="H1221">
            <v>6518487</v>
          </cell>
          <cell r="I1221">
            <v>42121</v>
          </cell>
          <cell r="J1221">
            <v>6117472</v>
          </cell>
        </row>
        <row r="1222">
          <cell r="A1222">
            <v>150240</v>
          </cell>
          <cell r="B1222" t="str">
            <v>PA</v>
          </cell>
          <cell r="C1222" t="str">
            <v>CASTANHAL</v>
          </cell>
          <cell r="D1222" t="str">
            <v>150240</v>
          </cell>
          <cell r="E1222">
            <v>217944</v>
          </cell>
          <cell r="F1222">
            <v>36573172</v>
          </cell>
          <cell r="G1222">
            <v>190913</v>
          </cell>
          <cell r="H1222">
            <v>47205015</v>
          </cell>
          <cell r="I1222">
            <v>226956</v>
          </cell>
          <cell r="J1222">
            <v>56066659</v>
          </cell>
        </row>
        <row r="1223">
          <cell r="A1223">
            <v>150250</v>
          </cell>
          <cell r="B1223" t="str">
            <v>PA</v>
          </cell>
          <cell r="C1223" t="str">
            <v>CHAVES</v>
          </cell>
          <cell r="D1223" t="str">
            <v>150250</v>
          </cell>
          <cell r="F1223">
            <v>108257</v>
          </cell>
          <cell r="H1223">
            <v>115723</v>
          </cell>
          <cell r="J1223">
            <v>111990</v>
          </cell>
        </row>
        <row r="1224">
          <cell r="A1224">
            <v>150260</v>
          </cell>
          <cell r="B1224" t="str">
            <v>PA</v>
          </cell>
          <cell r="C1224" t="str">
            <v>COLARES</v>
          </cell>
          <cell r="D1224" t="str">
            <v>150260</v>
          </cell>
          <cell r="F1224">
            <v>46944823</v>
          </cell>
          <cell r="H1224">
            <v>50182397</v>
          </cell>
          <cell r="J1224">
            <v>48563610</v>
          </cell>
        </row>
        <row r="1225">
          <cell r="A1225">
            <v>150270</v>
          </cell>
          <cell r="B1225" t="str">
            <v>PA</v>
          </cell>
          <cell r="C1225" t="str">
            <v>CONCEIÇÃO DO ARAGUAIA</v>
          </cell>
          <cell r="D1225" t="str">
            <v>150270</v>
          </cell>
          <cell r="E1225">
            <v>67858</v>
          </cell>
          <cell r="F1225">
            <v>150394581</v>
          </cell>
          <cell r="G1225">
            <v>51828</v>
          </cell>
          <cell r="H1225">
            <v>157814657</v>
          </cell>
          <cell r="I1225">
            <v>69547</v>
          </cell>
          <cell r="J1225">
            <v>162561403</v>
          </cell>
        </row>
        <row r="1226">
          <cell r="A1226">
            <v>150276</v>
          </cell>
          <cell r="B1226" t="str">
            <v>PA</v>
          </cell>
          <cell r="C1226" t="str">
            <v>CUMARU DO NORTE</v>
          </cell>
          <cell r="D1226" t="str">
            <v>150276</v>
          </cell>
          <cell r="F1226">
            <v>838303</v>
          </cell>
          <cell r="H1226">
            <v>896117</v>
          </cell>
          <cell r="J1226">
            <v>867210</v>
          </cell>
        </row>
        <row r="1227">
          <cell r="A1227">
            <v>150277</v>
          </cell>
          <cell r="B1227" t="str">
            <v>PA</v>
          </cell>
          <cell r="C1227" t="str">
            <v>CURIONÓPOLIS</v>
          </cell>
          <cell r="D1227" t="str">
            <v>150277</v>
          </cell>
          <cell r="F1227">
            <v>1878649</v>
          </cell>
          <cell r="H1227">
            <v>2008211</v>
          </cell>
          <cell r="J1227">
            <v>1943430</v>
          </cell>
        </row>
        <row r="1228">
          <cell r="A1228">
            <v>150285</v>
          </cell>
          <cell r="B1228" t="str">
            <v>PA</v>
          </cell>
          <cell r="C1228" t="str">
            <v>CURUÁ</v>
          </cell>
          <cell r="D1228" t="str">
            <v>150285</v>
          </cell>
          <cell r="E1228">
            <v>12326</v>
          </cell>
          <cell r="F1228">
            <v>27093668</v>
          </cell>
          <cell r="G1228">
            <v>12231</v>
          </cell>
          <cell r="H1228">
            <v>29189325</v>
          </cell>
          <cell r="I1228">
            <v>12035</v>
          </cell>
          <cell r="J1228">
            <v>28242625</v>
          </cell>
        </row>
        <row r="1229">
          <cell r="A1229">
            <v>150290</v>
          </cell>
          <cell r="B1229" t="str">
            <v>PA</v>
          </cell>
          <cell r="C1229" t="str">
            <v>CURUÇÁ</v>
          </cell>
          <cell r="D1229" t="str">
            <v>150290</v>
          </cell>
          <cell r="F1229">
            <v>16565032</v>
          </cell>
          <cell r="H1229">
            <v>17707448</v>
          </cell>
          <cell r="J1229">
            <v>17136240</v>
          </cell>
        </row>
        <row r="1230">
          <cell r="A1230">
            <v>150293</v>
          </cell>
          <cell r="B1230" t="str">
            <v>PA</v>
          </cell>
          <cell r="C1230" t="str">
            <v>DOM ELISEU</v>
          </cell>
          <cell r="D1230" t="str">
            <v>150293</v>
          </cell>
          <cell r="E1230">
            <v>200388</v>
          </cell>
          <cell r="F1230">
            <v>4672071755</v>
          </cell>
          <cell r="G1230">
            <v>192616</v>
          </cell>
          <cell r="H1230">
            <v>4996394882</v>
          </cell>
          <cell r="I1230">
            <v>253122</v>
          </cell>
          <cell r="J1230">
            <v>4834574514</v>
          </cell>
        </row>
        <row r="1231">
          <cell r="A1231">
            <v>150295</v>
          </cell>
          <cell r="B1231" t="str">
            <v>PA</v>
          </cell>
          <cell r="C1231" t="str">
            <v>ELDORADO DOS CARAJÁS</v>
          </cell>
          <cell r="D1231" t="str">
            <v>150295</v>
          </cell>
          <cell r="F1231">
            <v>2137329</v>
          </cell>
          <cell r="H1231">
            <v>2284731</v>
          </cell>
          <cell r="J1231">
            <v>2211030</v>
          </cell>
        </row>
        <row r="1232">
          <cell r="A1232">
            <v>150300</v>
          </cell>
          <cell r="B1232" t="str">
            <v>PA</v>
          </cell>
          <cell r="C1232" t="str">
            <v>FARO</v>
          </cell>
          <cell r="D1232" t="str">
            <v>150300</v>
          </cell>
          <cell r="E1232">
            <v>1120</v>
          </cell>
          <cell r="F1232">
            <v>4174392</v>
          </cell>
          <cell r="G1232">
            <v>3153</v>
          </cell>
          <cell r="H1232">
            <v>6918511</v>
          </cell>
          <cell r="I1232">
            <v>7420</v>
          </cell>
          <cell r="J1232">
            <v>8342851</v>
          </cell>
        </row>
        <row r="1233">
          <cell r="A1233">
            <v>150304</v>
          </cell>
          <cell r="B1233" t="str">
            <v>PA</v>
          </cell>
          <cell r="C1233" t="str">
            <v>FLORESTA DO ARAGUAIA</v>
          </cell>
          <cell r="D1233" t="str">
            <v>150304</v>
          </cell>
          <cell r="E1233">
            <v>14817</v>
          </cell>
          <cell r="F1233">
            <v>16132152</v>
          </cell>
          <cell r="G1233">
            <v>1</v>
          </cell>
          <cell r="H1233">
            <v>17001534</v>
          </cell>
          <cell r="I1233">
            <v>3033</v>
          </cell>
          <cell r="J1233">
            <v>17214125</v>
          </cell>
        </row>
        <row r="1234">
          <cell r="A1234">
            <v>150307</v>
          </cell>
          <cell r="B1234" t="str">
            <v>PA</v>
          </cell>
          <cell r="C1234" t="str">
            <v>GARRAFÃO DO NORTE</v>
          </cell>
          <cell r="D1234" t="str">
            <v>150307</v>
          </cell>
          <cell r="F1234">
            <v>8397791</v>
          </cell>
          <cell r="H1234">
            <v>8976949</v>
          </cell>
          <cell r="J1234">
            <v>8687370</v>
          </cell>
        </row>
        <row r="1235">
          <cell r="A1235">
            <v>150309</v>
          </cell>
          <cell r="B1235" t="str">
            <v>PA</v>
          </cell>
          <cell r="C1235" t="str">
            <v>GOIANÉSIA DO PARÁ</v>
          </cell>
          <cell r="D1235" t="str">
            <v>150309</v>
          </cell>
          <cell r="F1235">
            <v>3292225</v>
          </cell>
          <cell r="H1235">
            <v>3519275</v>
          </cell>
          <cell r="J1235">
            <v>3405750</v>
          </cell>
        </row>
        <row r="1236">
          <cell r="A1236">
            <v>150320</v>
          </cell>
          <cell r="B1236" t="str">
            <v>PA</v>
          </cell>
          <cell r="C1236" t="str">
            <v>IGARAPÉ-AÇU</v>
          </cell>
          <cell r="D1236" t="str">
            <v>150320</v>
          </cell>
          <cell r="F1236">
            <v>31316644</v>
          </cell>
          <cell r="H1236">
            <v>31880423</v>
          </cell>
          <cell r="J1236">
            <v>29330225</v>
          </cell>
        </row>
        <row r="1237">
          <cell r="A1237">
            <v>150340</v>
          </cell>
          <cell r="B1237" t="str">
            <v>PA</v>
          </cell>
          <cell r="C1237" t="str">
            <v>INHANGAPI</v>
          </cell>
          <cell r="D1237" t="str">
            <v>150340</v>
          </cell>
          <cell r="E1237">
            <v>10432</v>
          </cell>
          <cell r="F1237">
            <v>8157747</v>
          </cell>
          <cell r="G1237">
            <v>8231</v>
          </cell>
          <cell r="H1237">
            <v>10062555</v>
          </cell>
          <cell r="I1237">
            <v>14659</v>
          </cell>
          <cell r="J1237">
            <v>15593569</v>
          </cell>
        </row>
        <row r="1238">
          <cell r="A1238">
            <v>150345</v>
          </cell>
          <cell r="B1238" t="str">
            <v>PA</v>
          </cell>
          <cell r="C1238" t="str">
            <v>IPIXUNA DO PARÁ</v>
          </cell>
          <cell r="D1238" t="str">
            <v>150345</v>
          </cell>
          <cell r="F1238">
            <v>4445584</v>
          </cell>
          <cell r="H1238">
            <v>4752176</v>
          </cell>
          <cell r="J1238">
            <v>4598880</v>
          </cell>
        </row>
        <row r="1239">
          <cell r="A1239">
            <v>150350</v>
          </cell>
          <cell r="B1239" t="str">
            <v>PA</v>
          </cell>
          <cell r="C1239" t="str">
            <v>IRITUIA</v>
          </cell>
          <cell r="D1239" t="str">
            <v>150350</v>
          </cell>
          <cell r="F1239">
            <v>11724816</v>
          </cell>
          <cell r="H1239">
            <v>12533424</v>
          </cell>
          <cell r="J1239">
            <v>12129120</v>
          </cell>
        </row>
        <row r="1240">
          <cell r="A1240">
            <v>150360</v>
          </cell>
          <cell r="B1240" t="str">
            <v>PA</v>
          </cell>
          <cell r="C1240" t="str">
            <v>ITAITUBA</v>
          </cell>
          <cell r="D1240" t="str">
            <v>150360</v>
          </cell>
          <cell r="F1240">
            <v>2369535</v>
          </cell>
          <cell r="H1240">
            <v>2624263</v>
          </cell>
          <cell r="I1240">
            <v>1</v>
          </cell>
          <cell r="J1240">
            <v>2624566</v>
          </cell>
        </row>
        <row r="1241">
          <cell r="A1241">
            <v>150380</v>
          </cell>
          <cell r="B1241" t="str">
            <v>PA</v>
          </cell>
          <cell r="C1241" t="str">
            <v>JACUNDÁ</v>
          </cell>
          <cell r="D1241" t="str">
            <v>150380</v>
          </cell>
          <cell r="F1241">
            <v>134850</v>
          </cell>
          <cell r="H1241">
            <v>393664</v>
          </cell>
          <cell r="J1241">
            <v>1604725</v>
          </cell>
        </row>
        <row r="1242">
          <cell r="A1242">
            <v>150400</v>
          </cell>
          <cell r="B1242" t="str">
            <v>PA</v>
          </cell>
          <cell r="C1242" t="str">
            <v>LIMOEIRO DO AJURU</v>
          </cell>
          <cell r="D1242" t="str">
            <v>150400</v>
          </cell>
          <cell r="E1242">
            <v>4948</v>
          </cell>
          <cell r="F1242">
            <v>23059280</v>
          </cell>
          <cell r="G1242">
            <v>15659</v>
          </cell>
          <cell r="H1242">
            <v>25760734</v>
          </cell>
          <cell r="I1242">
            <v>33756</v>
          </cell>
          <cell r="J1242">
            <v>27180312</v>
          </cell>
        </row>
        <row r="1243">
          <cell r="A1243">
            <v>150410</v>
          </cell>
          <cell r="B1243" t="str">
            <v>PA</v>
          </cell>
          <cell r="C1243" t="str">
            <v>MAGALHÃES BARATA</v>
          </cell>
          <cell r="D1243" t="str">
            <v>150410</v>
          </cell>
          <cell r="F1243">
            <v>347014</v>
          </cell>
          <cell r="H1243">
            <v>370946</v>
          </cell>
          <cell r="J1243">
            <v>358980</v>
          </cell>
        </row>
        <row r="1244">
          <cell r="A1244">
            <v>150420</v>
          </cell>
          <cell r="B1244" t="str">
            <v>PA</v>
          </cell>
          <cell r="C1244" t="str">
            <v>MARABÁ</v>
          </cell>
          <cell r="D1244" t="str">
            <v>150420</v>
          </cell>
          <cell r="E1244">
            <v>476537</v>
          </cell>
          <cell r="F1244">
            <v>437333752</v>
          </cell>
          <cell r="G1244">
            <v>510552</v>
          </cell>
          <cell r="H1244">
            <v>455230590</v>
          </cell>
          <cell r="I1244">
            <v>573256</v>
          </cell>
          <cell r="J1244">
            <v>445000934</v>
          </cell>
        </row>
        <row r="1245">
          <cell r="A1245">
            <v>150440</v>
          </cell>
          <cell r="B1245" t="str">
            <v>PA</v>
          </cell>
          <cell r="C1245" t="str">
            <v>MARAPANIM</v>
          </cell>
          <cell r="D1245" t="str">
            <v>150440</v>
          </cell>
          <cell r="F1245">
            <v>4773632</v>
          </cell>
          <cell r="H1245">
            <v>5102848</v>
          </cell>
          <cell r="J1245">
            <v>4938240</v>
          </cell>
        </row>
        <row r="1246">
          <cell r="A1246">
            <v>150442</v>
          </cell>
          <cell r="B1246" t="str">
            <v>PA</v>
          </cell>
          <cell r="C1246" t="str">
            <v>MARITUBA</v>
          </cell>
          <cell r="D1246" t="str">
            <v>150442</v>
          </cell>
          <cell r="E1246">
            <v>186228</v>
          </cell>
          <cell r="F1246">
            <v>38274938</v>
          </cell>
          <cell r="G1246">
            <v>148689</v>
          </cell>
          <cell r="H1246">
            <v>33458095</v>
          </cell>
          <cell r="I1246">
            <v>175123</v>
          </cell>
          <cell r="J1246">
            <v>31879336</v>
          </cell>
        </row>
        <row r="1247">
          <cell r="A1247">
            <v>150450</v>
          </cell>
          <cell r="B1247" t="str">
            <v>PA</v>
          </cell>
          <cell r="C1247" t="str">
            <v>MELGAÇO</v>
          </cell>
          <cell r="D1247" t="str">
            <v>150450</v>
          </cell>
          <cell r="F1247">
            <v>7988340</v>
          </cell>
          <cell r="H1247">
            <v>8539260</v>
          </cell>
          <cell r="J1247">
            <v>8263800</v>
          </cell>
        </row>
        <row r="1248">
          <cell r="A1248">
            <v>150460</v>
          </cell>
          <cell r="B1248" t="str">
            <v>PA</v>
          </cell>
          <cell r="C1248" t="str">
            <v>MOCAJUBA</v>
          </cell>
          <cell r="D1248" t="str">
            <v>150460</v>
          </cell>
        </row>
        <row r="1249">
          <cell r="A1249">
            <v>150475</v>
          </cell>
          <cell r="B1249" t="str">
            <v>PA</v>
          </cell>
          <cell r="C1249" t="str">
            <v>MOJUÍ DOS CAMPOS</v>
          </cell>
          <cell r="D1249" t="str">
            <v>150475</v>
          </cell>
          <cell r="G1249">
            <v>14</v>
          </cell>
          <cell r="H1249">
            <v>11312</v>
          </cell>
          <cell r="J1249">
            <v>19080</v>
          </cell>
        </row>
        <row r="1250">
          <cell r="A1250">
            <v>150495</v>
          </cell>
          <cell r="B1250" t="str">
            <v>PA</v>
          </cell>
          <cell r="C1250" t="str">
            <v>NOVA ESPERANÇA DO PIRIÁ</v>
          </cell>
          <cell r="D1250" t="str">
            <v>150495</v>
          </cell>
          <cell r="F1250">
            <v>0</v>
          </cell>
          <cell r="H1250">
            <v>0</v>
          </cell>
          <cell r="J1250">
            <v>0</v>
          </cell>
        </row>
        <row r="1251">
          <cell r="A1251">
            <v>150503</v>
          </cell>
          <cell r="B1251" t="str">
            <v>PA</v>
          </cell>
          <cell r="C1251" t="str">
            <v>NOVO PROGRESSO</v>
          </cell>
          <cell r="D1251" t="str">
            <v>150503</v>
          </cell>
          <cell r="E1251">
            <v>139228</v>
          </cell>
          <cell r="F1251">
            <v>26915168</v>
          </cell>
          <cell r="G1251">
            <v>121530</v>
          </cell>
          <cell r="H1251">
            <v>31873163</v>
          </cell>
          <cell r="I1251">
            <v>160155</v>
          </cell>
          <cell r="J1251">
            <v>30373397</v>
          </cell>
        </row>
        <row r="1252">
          <cell r="A1252">
            <v>150510</v>
          </cell>
          <cell r="B1252" t="str">
            <v>PA</v>
          </cell>
          <cell r="C1252" t="str">
            <v>ÓBIDOS</v>
          </cell>
          <cell r="D1252" t="str">
            <v>150510</v>
          </cell>
          <cell r="E1252">
            <v>41445</v>
          </cell>
          <cell r="F1252">
            <v>47969069</v>
          </cell>
          <cell r="G1252">
            <v>32002</v>
          </cell>
          <cell r="H1252">
            <v>32116763</v>
          </cell>
          <cell r="I1252">
            <v>37635</v>
          </cell>
          <cell r="J1252">
            <v>16714497</v>
          </cell>
        </row>
        <row r="1253">
          <cell r="A1253">
            <v>150520</v>
          </cell>
          <cell r="B1253" t="str">
            <v>PA</v>
          </cell>
          <cell r="C1253" t="str">
            <v>OEIRAS DO PARÁ</v>
          </cell>
          <cell r="D1253" t="str">
            <v>150520</v>
          </cell>
          <cell r="F1253">
            <v>2753579</v>
          </cell>
          <cell r="H1253">
            <v>2943481</v>
          </cell>
          <cell r="J1253">
            <v>2848530</v>
          </cell>
        </row>
        <row r="1254">
          <cell r="A1254">
            <v>150540</v>
          </cell>
          <cell r="B1254" t="str">
            <v>PA</v>
          </cell>
          <cell r="C1254" t="str">
            <v>OURÉM</v>
          </cell>
          <cell r="D1254" t="str">
            <v>150540</v>
          </cell>
          <cell r="F1254">
            <v>23648485</v>
          </cell>
          <cell r="H1254">
            <v>25279415</v>
          </cell>
          <cell r="J1254">
            <v>24463950</v>
          </cell>
        </row>
        <row r="1255">
          <cell r="A1255">
            <v>150543</v>
          </cell>
          <cell r="B1255" t="str">
            <v>PA</v>
          </cell>
          <cell r="C1255" t="str">
            <v>OURILÂNDIA DO NORTE</v>
          </cell>
          <cell r="D1255" t="str">
            <v>150543</v>
          </cell>
          <cell r="F1255">
            <v>44190403</v>
          </cell>
          <cell r="H1255">
            <v>47238017</v>
          </cell>
          <cell r="J1255">
            <v>45714210</v>
          </cell>
        </row>
        <row r="1256">
          <cell r="A1256">
            <v>150548</v>
          </cell>
          <cell r="B1256" t="str">
            <v>PA</v>
          </cell>
          <cell r="C1256" t="str">
            <v>PACAJÁ</v>
          </cell>
          <cell r="D1256" t="str">
            <v>150548</v>
          </cell>
          <cell r="F1256">
            <v>737876</v>
          </cell>
          <cell r="H1256">
            <v>788764</v>
          </cell>
          <cell r="J1256">
            <v>763320</v>
          </cell>
        </row>
        <row r="1257">
          <cell r="A1257">
            <v>150549</v>
          </cell>
          <cell r="B1257" t="str">
            <v>PA</v>
          </cell>
          <cell r="C1257" t="str">
            <v>PALESTINA DO PARÁ</v>
          </cell>
          <cell r="D1257" t="str">
            <v>150549</v>
          </cell>
          <cell r="J1257">
            <v>35646</v>
          </cell>
        </row>
        <row r="1258">
          <cell r="A1258">
            <v>150550</v>
          </cell>
          <cell r="B1258" t="str">
            <v>PA</v>
          </cell>
          <cell r="C1258" t="str">
            <v>PARAGOMINAS</v>
          </cell>
          <cell r="D1258" t="str">
            <v>150550</v>
          </cell>
          <cell r="E1258">
            <v>78576</v>
          </cell>
          <cell r="F1258">
            <v>69188479</v>
          </cell>
          <cell r="G1258">
            <v>88264</v>
          </cell>
          <cell r="H1258">
            <v>74205235</v>
          </cell>
          <cell r="I1258">
            <v>92154</v>
          </cell>
          <cell r="J1258">
            <v>72009144</v>
          </cell>
        </row>
        <row r="1259">
          <cell r="A1259">
            <v>150553</v>
          </cell>
          <cell r="B1259" t="str">
            <v>PA</v>
          </cell>
          <cell r="C1259" t="str">
            <v>PARAUAPEBAS</v>
          </cell>
          <cell r="D1259" t="str">
            <v>150553</v>
          </cell>
          <cell r="F1259">
            <v>54318972</v>
          </cell>
          <cell r="H1259">
            <v>58097049</v>
          </cell>
          <cell r="J1259">
            <v>56257530</v>
          </cell>
        </row>
        <row r="1260">
          <cell r="A1260">
            <v>150555</v>
          </cell>
          <cell r="B1260" t="str">
            <v>PA</v>
          </cell>
          <cell r="C1260" t="str">
            <v>PAU D'ARCO</v>
          </cell>
          <cell r="D1260" t="str">
            <v>150555</v>
          </cell>
          <cell r="E1260">
            <v>50886</v>
          </cell>
          <cell r="F1260">
            <v>8956170</v>
          </cell>
          <cell r="G1260">
            <v>45867</v>
          </cell>
          <cell r="H1260">
            <v>8161478</v>
          </cell>
          <cell r="I1260">
            <v>58173</v>
          </cell>
          <cell r="J1260">
            <v>7143277</v>
          </cell>
        </row>
        <row r="1261">
          <cell r="A1261">
            <v>150563</v>
          </cell>
          <cell r="B1261" t="str">
            <v>PA</v>
          </cell>
          <cell r="C1261" t="str">
            <v>PIÇARRA</v>
          </cell>
          <cell r="D1261" t="str">
            <v>150563</v>
          </cell>
          <cell r="E1261">
            <v>5309</v>
          </cell>
          <cell r="F1261">
            <v>2599383</v>
          </cell>
          <cell r="G1261">
            <v>5646</v>
          </cell>
          <cell r="H1261">
            <v>2805003</v>
          </cell>
          <cell r="I1261">
            <v>6570</v>
          </cell>
          <cell r="J1261">
            <v>2857622</v>
          </cell>
        </row>
        <row r="1262">
          <cell r="A1262">
            <v>150565</v>
          </cell>
          <cell r="B1262" t="str">
            <v>PA</v>
          </cell>
          <cell r="C1262" t="str">
            <v>PLACAS</v>
          </cell>
          <cell r="D1262" t="str">
            <v>150565</v>
          </cell>
        </row>
        <row r="1263">
          <cell r="A1263">
            <v>150600</v>
          </cell>
          <cell r="B1263" t="str">
            <v>PA</v>
          </cell>
          <cell r="C1263" t="str">
            <v>PRAINHA</v>
          </cell>
          <cell r="D1263" t="str">
            <v>150600</v>
          </cell>
        </row>
        <row r="1264">
          <cell r="A1264">
            <v>150610</v>
          </cell>
          <cell r="B1264" t="str">
            <v>PA</v>
          </cell>
          <cell r="C1264" t="str">
            <v>PRIMAVERA</v>
          </cell>
          <cell r="D1264" t="str">
            <v>150610</v>
          </cell>
          <cell r="E1264">
            <v>8411</v>
          </cell>
          <cell r="F1264">
            <v>4457209</v>
          </cell>
          <cell r="G1264">
            <v>6957</v>
          </cell>
          <cell r="H1264">
            <v>4948094</v>
          </cell>
          <cell r="I1264">
            <v>10689</v>
          </cell>
          <cell r="J1264">
            <v>4515538</v>
          </cell>
        </row>
        <row r="1265">
          <cell r="A1265">
            <v>150613</v>
          </cell>
          <cell r="B1265" t="str">
            <v>PA</v>
          </cell>
          <cell r="C1265" t="str">
            <v>REDENÇÃO</v>
          </cell>
          <cell r="D1265" t="str">
            <v>150613</v>
          </cell>
          <cell r="E1265">
            <v>73867</v>
          </cell>
          <cell r="F1265">
            <v>17914088</v>
          </cell>
          <cell r="G1265">
            <v>89344</v>
          </cell>
          <cell r="H1265">
            <v>19634017</v>
          </cell>
          <cell r="I1265">
            <v>106415</v>
          </cell>
          <cell r="J1265">
            <v>19976201</v>
          </cell>
        </row>
        <row r="1266">
          <cell r="A1266">
            <v>150616</v>
          </cell>
          <cell r="B1266" t="str">
            <v>PA</v>
          </cell>
          <cell r="C1266" t="str">
            <v>RIO MARIA</v>
          </cell>
          <cell r="D1266" t="str">
            <v>150616</v>
          </cell>
          <cell r="E1266">
            <v>13550</v>
          </cell>
          <cell r="F1266">
            <v>2972486</v>
          </cell>
          <cell r="G1266">
            <v>11116</v>
          </cell>
          <cell r="H1266">
            <v>5079108</v>
          </cell>
          <cell r="I1266">
            <v>15610</v>
          </cell>
          <cell r="J1266">
            <v>5294258</v>
          </cell>
        </row>
        <row r="1267">
          <cell r="A1267">
            <v>150618</v>
          </cell>
          <cell r="B1267" t="str">
            <v>PA</v>
          </cell>
          <cell r="C1267" t="str">
            <v>RONDON DO PARÁ</v>
          </cell>
          <cell r="D1267" t="str">
            <v>150618</v>
          </cell>
          <cell r="F1267">
            <v>1490136</v>
          </cell>
          <cell r="H1267">
            <v>1592904</v>
          </cell>
          <cell r="J1267">
            <v>1541520</v>
          </cell>
        </row>
        <row r="1268">
          <cell r="A1268">
            <v>150635</v>
          </cell>
          <cell r="B1268" t="str">
            <v>PA</v>
          </cell>
          <cell r="C1268" t="str">
            <v>SANTA BÁRBARA DO PARÁ</v>
          </cell>
          <cell r="D1268" t="str">
            <v>150635</v>
          </cell>
          <cell r="F1268">
            <v>1962720</v>
          </cell>
          <cell r="H1268">
            <v>2098080</v>
          </cell>
          <cell r="J1268">
            <v>2030400</v>
          </cell>
        </row>
        <row r="1269">
          <cell r="A1269">
            <v>150650</v>
          </cell>
          <cell r="B1269" t="str">
            <v>PA</v>
          </cell>
          <cell r="C1269" t="str">
            <v>SANTA IZABEL DO PARÁ</v>
          </cell>
          <cell r="D1269" t="str">
            <v>150650</v>
          </cell>
          <cell r="F1269">
            <v>11324906</v>
          </cell>
          <cell r="H1269">
            <v>12105934</v>
          </cell>
          <cell r="J1269">
            <v>11715420</v>
          </cell>
        </row>
        <row r="1270">
          <cell r="A1270">
            <v>150655</v>
          </cell>
          <cell r="B1270" t="str">
            <v>PA</v>
          </cell>
          <cell r="C1270" t="str">
            <v>SANTA LUZIA DO PARÁ</v>
          </cell>
          <cell r="D1270" t="str">
            <v>150655</v>
          </cell>
          <cell r="F1270">
            <v>989915</v>
          </cell>
          <cell r="H1270">
            <v>1058185</v>
          </cell>
          <cell r="J1270">
            <v>1024050</v>
          </cell>
        </row>
        <row r="1271">
          <cell r="A1271">
            <v>150658</v>
          </cell>
          <cell r="B1271" t="str">
            <v>PA</v>
          </cell>
          <cell r="C1271" t="str">
            <v>SANTA MARIA DAS BARREIRAS</v>
          </cell>
          <cell r="D1271" t="str">
            <v>150658</v>
          </cell>
          <cell r="F1271">
            <v>7890842</v>
          </cell>
          <cell r="H1271">
            <v>8435038</v>
          </cell>
          <cell r="J1271">
            <v>8162940</v>
          </cell>
        </row>
        <row r="1272">
          <cell r="A1272">
            <v>150670</v>
          </cell>
          <cell r="B1272" t="str">
            <v>PA</v>
          </cell>
          <cell r="C1272" t="str">
            <v>SANTANA DO ARAGUAIA</v>
          </cell>
          <cell r="D1272" t="str">
            <v>150670</v>
          </cell>
          <cell r="E1272">
            <v>105377</v>
          </cell>
          <cell r="F1272">
            <v>67448770</v>
          </cell>
          <cell r="G1272">
            <v>110656</v>
          </cell>
          <cell r="H1272">
            <v>74625050</v>
          </cell>
          <cell r="I1272">
            <v>131515</v>
          </cell>
          <cell r="J1272">
            <v>78379882</v>
          </cell>
        </row>
        <row r="1273">
          <cell r="A1273">
            <v>150680</v>
          </cell>
          <cell r="B1273" t="str">
            <v>PA</v>
          </cell>
          <cell r="C1273" t="str">
            <v>SANTARÉM</v>
          </cell>
          <cell r="D1273" t="str">
            <v>150680</v>
          </cell>
          <cell r="F1273">
            <v>496166717</v>
          </cell>
          <cell r="H1273">
            <v>512576503</v>
          </cell>
          <cell r="J1273">
            <v>497003841</v>
          </cell>
        </row>
        <row r="1274">
          <cell r="A1274">
            <v>150690</v>
          </cell>
          <cell r="B1274" t="str">
            <v>PA</v>
          </cell>
          <cell r="C1274" t="str">
            <v>SANTARÉM NOVO</v>
          </cell>
          <cell r="D1274" t="str">
            <v>150690</v>
          </cell>
          <cell r="F1274">
            <v>7443401</v>
          </cell>
          <cell r="H1274">
            <v>7956739</v>
          </cell>
          <cell r="J1274">
            <v>7700070</v>
          </cell>
        </row>
        <row r="1275">
          <cell r="A1275">
            <v>150715</v>
          </cell>
          <cell r="B1275" t="str">
            <v>PA</v>
          </cell>
          <cell r="C1275" t="str">
            <v>SÃO DOMINGOS DO ARAGUAIA</v>
          </cell>
          <cell r="D1275" t="str">
            <v>150715</v>
          </cell>
          <cell r="F1275">
            <v>6657762</v>
          </cell>
          <cell r="H1275">
            <v>7116918</v>
          </cell>
          <cell r="J1275">
            <v>6887340</v>
          </cell>
        </row>
        <row r="1276">
          <cell r="A1276">
            <v>150720</v>
          </cell>
          <cell r="B1276" t="str">
            <v>PA</v>
          </cell>
          <cell r="C1276" t="str">
            <v>SÃO DOMINGOS DO CAPIM</v>
          </cell>
          <cell r="D1276" t="str">
            <v>150720</v>
          </cell>
          <cell r="F1276">
            <v>8411305</v>
          </cell>
          <cell r="H1276">
            <v>7608975</v>
          </cell>
          <cell r="J1276">
            <v>6843450</v>
          </cell>
        </row>
        <row r="1277">
          <cell r="A1277">
            <v>150730</v>
          </cell>
          <cell r="B1277" t="str">
            <v>PA</v>
          </cell>
          <cell r="C1277" t="str">
            <v>SÃO FÉLIX DO XINGU</v>
          </cell>
          <cell r="D1277" t="str">
            <v>150730</v>
          </cell>
          <cell r="F1277">
            <v>11139915</v>
          </cell>
          <cell r="H1277">
            <v>11908185</v>
          </cell>
          <cell r="J1277">
            <v>11524050</v>
          </cell>
        </row>
        <row r="1278">
          <cell r="A1278">
            <v>150740</v>
          </cell>
          <cell r="B1278" t="str">
            <v>PA</v>
          </cell>
          <cell r="C1278" t="str">
            <v>SÃO FRANCISCO DO PARÁ</v>
          </cell>
          <cell r="D1278" t="str">
            <v>150740</v>
          </cell>
          <cell r="E1278">
            <v>403</v>
          </cell>
          <cell r="F1278">
            <v>334535</v>
          </cell>
          <cell r="G1278">
            <v>587</v>
          </cell>
          <cell r="H1278">
            <v>286100</v>
          </cell>
          <cell r="I1278">
            <v>438</v>
          </cell>
          <cell r="J1278">
            <v>205043</v>
          </cell>
        </row>
        <row r="1279">
          <cell r="A1279">
            <v>150745</v>
          </cell>
          <cell r="B1279" t="str">
            <v>PA</v>
          </cell>
          <cell r="C1279" t="str">
            <v>SÃO GERALDO DO ARAGUAIA</v>
          </cell>
          <cell r="D1279" t="str">
            <v>150745</v>
          </cell>
          <cell r="E1279">
            <v>10268</v>
          </cell>
          <cell r="F1279">
            <v>4247709</v>
          </cell>
          <cell r="G1279">
            <v>10578</v>
          </cell>
          <cell r="H1279">
            <v>3566085</v>
          </cell>
          <cell r="I1279">
            <v>13188</v>
          </cell>
          <cell r="J1279">
            <v>2795347</v>
          </cell>
        </row>
        <row r="1280">
          <cell r="A1280">
            <v>150746</v>
          </cell>
          <cell r="B1280" t="str">
            <v>PA</v>
          </cell>
          <cell r="C1280" t="str">
            <v>SÃO JOÃO DA PONTA</v>
          </cell>
          <cell r="D1280" t="str">
            <v>150746</v>
          </cell>
          <cell r="F1280">
            <v>226359</v>
          </cell>
          <cell r="H1280">
            <v>241161</v>
          </cell>
          <cell r="J1280">
            <v>235514</v>
          </cell>
        </row>
        <row r="1281">
          <cell r="A1281">
            <v>150770</v>
          </cell>
          <cell r="B1281" t="str">
            <v>PA</v>
          </cell>
          <cell r="C1281" t="str">
            <v>SÃO SEBASTIÃO DA BOA VISTA</v>
          </cell>
          <cell r="D1281" t="str">
            <v>150770</v>
          </cell>
          <cell r="F1281">
            <v>43563249</v>
          </cell>
          <cell r="H1281">
            <v>46567611</v>
          </cell>
          <cell r="I1281">
            <v>5246</v>
          </cell>
          <cell r="J1281">
            <v>45511007</v>
          </cell>
        </row>
        <row r="1282">
          <cell r="A1282">
            <v>150775</v>
          </cell>
          <cell r="B1282" t="str">
            <v>PA</v>
          </cell>
          <cell r="C1282" t="str">
            <v>SAPUCAIA</v>
          </cell>
          <cell r="D1282" t="str">
            <v>150775</v>
          </cell>
          <cell r="E1282">
            <v>2676</v>
          </cell>
          <cell r="F1282">
            <v>1503162</v>
          </cell>
          <cell r="G1282">
            <v>2349</v>
          </cell>
          <cell r="H1282">
            <v>1786837</v>
          </cell>
          <cell r="J1282">
            <v>1696110</v>
          </cell>
        </row>
        <row r="1283">
          <cell r="A1283">
            <v>150780</v>
          </cell>
          <cell r="B1283" t="str">
            <v>PA</v>
          </cell>
          <cell r="C1283" t="str">
            <v>SENADOR JOSÉ PORFÍRIO</v>
          </cell>
          <cell r="D1283" t="str">
            <v>150780</v>
          </cell>
          <cell r="F1283">
            <v>2050416</v>
          </cell>
          <cell r="H1283">
            <v>2191824</v>
          </cell>
          <cell r="J1283">
            <v>2121120</v>
          </cell>
        </row>
        <row r="1284">
          <cell r="A1284">
            <v>150790</v>
          </cell>
          <cell r="B1284" t="str">
            <v>PA</v>
          </cell>
          <cell r="C1284" t="str">
            <v>SOURE</v>
          </cell>
          <cell r="D1284" t="str">
            <v>150790</v>
          </cell>
          <cell r="F1284">
            <v>7633583</v>
          </cell>
          <cell r="H1284">
            <v>8160037</v>
          </cell>
          <cell r="J1284">
            <v>7896810</v>
          </cell>
        </row>
        <row r="1285">
          <cell r="A1285">
            <v>150795</v>
          </cell>
          <cell r="B1285" t="str">
            <v>PA</v>
          </cell>
          <cell r="C1285" t="str">
            <v>TAILÂNDIA</v>
          </cell>
          <cell r="D1285" t="str">
            <v>150795</v>
          </cell>
          <cell r="E1285">
            <v>369206</v>
          </cell>
          <cell r="F1285">
            <v>11346782</v>
          </cell>
          <cell r="G1285">
            <v>409491</v>
          </cell>
          <cell r="H1285">
            <v>15726872</v>
          </cell>
          <cell r="I1285">
            <v>485181</v>
          </cell>
          <cell r="J1285">
            <v>13760048</v>
          </cell>
        </row>
        <row r="1286">
          <cell r="A1286">
            <v>150796</v>
          </cell>
          <cell r="B1286" t="str">
            <v>PA</v>
          </cell>
          <cell r="C1286" t="str">
            <v>TERRA ALTA</v>
          </cell>
          <cell r="D1286" t="str">
            <v>150796</v>
          </cell>
          <cell r="F1286">
            <v>2521840</v>
          </cell>
          <cell r="H1286">
            <v>2695760</v>
          </cell>
          <cell r="J1286">
            <v>2608800</v>
          </cell>
        </row>
        <row r="1287">
          <cell r="A1287">
            <v>150803</v>
          </cell>
          <cell r="B1287" t="str">
            <v>PA</v>
          </cell>
          <cell r="C1287" t="str">
            <v>TRACUATEUA</v>
          </cell>
          <cell r="D1287" t="str">
            <v>150803</v>
          </cell>
          <cell r="F1287">
            <v>3580166</v>
          </cell>
          <cell r="H1287">
            <v>3827074</v>
          </cell>
          <cell r="J1287">
            <v>3703620</v>
          </cell>
        </row>
        <row r="1288">
          <cell r="A1288">
            <v>150808</v>
          </cell>
          <cell r="B1288" t="str">
            <v>PA</v>
          </cell>
          <cell r="C1288" t="str">
            <v>TUCUMÃ</v>
          </cell>
          <cell r="D1288" t="str">
            <v>150808</v>
          </cell>
          <cell r="E1288">
            <v>62380</v>
          </cell>
          <cell r="F1288">
            <v>66281194</v>
          </cell>
          <cell r="G1288">
            <v>47096</v>
          </cell>
          <cell r="H1288">
            <v>73950756</v>
          </cell>
          <cell r="I1288">
            <v>87761</v>
          </cell>
          <cell r="J1288">
            <v>71982502</v>
          </cell>
        </row>
        <row r="1289">
          <cell r="A1289">
            <v>150812</v>
          </cell>
          <cell r="B1289" t="str">
            <v>PA</v>
          </cell>
          <cell r="C1289" t="str">
            <v>ULIANÓPOLIS</v>
          </cell>
          <cell r="D1289" t="str">
            <v>150812</v>
          </cell>
          <cell r="F1289">
            <v>24037435</v>
          </cell>
          <cell r="H1289">
            <v>25696396</v>
          </cell>
          <cell r="J1289">
            <v>24867480</v>
          </cell>
        </row>
        <row r="1290">
          <cell r="A1290">
            <v>150815</v>
          </cell>
          <cell r="B1290" t="str">
            <v>PA</v>
          </cell>
          <cell r="C1290" t="str">
            <v>URUARÁ</v>
          </cell>
          <cell r="D1290" t="str">
            <v>150815</v>
          </cell>
          <cell r="F1290">
            <v>1455166</v>
          </cell>
          <cell r="G1290">
            <v>311</v>
          </cell>
          <cell r="H1290">
            <v>1791886</v>
          </cell>
          <cell r="I1290">
            <v>150</v>
          </cell>
          <cell r="J1290">
            <v>2084473</v>
          </cell>
        </row>
        <row r="1291">
          <cell r="A1291">
            <v>150830</v>
          </cell>
          <cell r="B1291" t="str">
            <v>PA</v>
          </cell>
          <cell r="C1291" t="str">
            <v>VISEU</v>
          </cell>
          <cell r="D1291" t="str">
            <v>150830</v>
          </cell>
          <cell r="F1291">
            <v>8038945</v>
          </cell>
          <cell r="H1291">
            <v>8593355</v>
          </cell>
          <cell r="J1291">
            <v>8316150</v>
          </cell>
        </row>
        <row r="1292">
          <cell r="A1292">
            <v>150835</v>
          </cell>
          <cell r="B1292" t="str">
            <v>PA</v>
          </cell>
          <cell r="C1292" t="str">
            <v>VITÓRIA DO XINGU</v>
          </cell>
          <cell r="D1292" t="str">
            <v>150835</v>
          </cell>
          <cell r="F1292">
            <v>30411368</v>
          </cell>
          <cell r="H1292">
            <v>31879425</v>
          </cell>
          <cell r="J1292">
            <v>29930603</v>
          </cell>
        </row>
        <row r="1293">
          <cell r="A1293">
            <v>150840</v>
          </cell>
          <cell r="B1293" t="str">
            <v>PA</v>
          </cell>
          <cell r="C1293" t="str">
            <v>XINGUARA</v>
          </cell>
          <cell r="D1293" t="str">
            <v>150840</v>
          </cell>
          <cell r="E1293">
            <v>143820</v>
          </cell>
          <cell r="F1293">
            <v>25141423</v>
          </cell>
          <cell r="G1293">
            <v>126735</v>
          </cell>
          <cell r="H1293">
            <v>24330832</v>
          </cell>
          <cell r="I1293">
            <v>167600</v>
          </cell>
          <cell r="J1293">
            <v>24633817</v>
          </cell>
        </row>
        <row r="1294">
          <cell r="A1294">
            <v>250010</v>
          </cell>
          <cell r="B1294" t="str">
            <v>PB</v>
          </cell>
          <cell r="C1294" t="str">
            <v>ÁGUA BRANCA</v>
          </cell>
          <cell r="D1294" t="str">
            <v>250010</v>
          </cell>
          <cell r="E1294">
            <v>9820</v>
          </cell>
          <cell r="F1294">
            <v>4125884</v>
          </cell>
          <cell r="G1294">
            <v>25597</v>
          </cell>
          <cell r="H1294">
            <v>7107042</v>
          </cell>
          <cell r="I1294">
            <v>34894</v>
          </cell>
          <cell r="J1294">
            <v>8091799</v>
          </cell>
        </row>
        <row r="1295">
          <cell r="A1295">
            <v>250020</v>
          </cell>
          <cell r="B1295" t="str">
            <v>PB</v>
          </cell>
          <cell r="C1295" t="str">
            <v>AGUIAR</v>
          </cell>
          <cell r="D1295" t="str">
            <v>250020</v>
          </cell>
          <cell r="E1295">
            <v>2812</v>
          </cell>
          <cell r="F1295">
            <v>276641</v>
          </cell>
          <cell r="G1295">
            <v>9049</v>
          </cell>
          <cell r="H1295">
            <v>610793</v>
          </cell>
          <cell r="I1295">
            <v>4064</v>
          </cell>
          <cell r="J1295">
            <v>879604</v>
          </cell>
        </row>
        <row r="1296">
          <cell r="A1296">
            <v>250040</v>
          </cell>
          <cell r="B1296" t="str">
            <v>PB</v>
          </cell>
          <cell r="C1296" t="str">
            <v>ALAGOA NOVA</v>
          </cell>
          <cell r="D1296" t="str">
            <v>250040</v>
          </cell>
          <cell r="E1296">
            <v>64744</v>
          </cell>
          <cell r="F1296">
            <v>47630273</v>
          </cell>
          <cell r="G1296">
            <v>79734</v>
          </cell>
          <cell r="H1296">
            <v>50604527</v>
          </cell>
          <cell r="I1296">
            <v>105133</v>
          </cell>
          <cell r="J1296">
            <v>49008207</v>
          </cell>
        </row>
        <row r="1297">
          <cell r="A1297">
            <v>250050</v>
          </cell>
          <cell r="B1297" t="str">
            <v>PB</v>
          </cell>
          <cell r="C1297" t="str">
            <v>ALAGOINHA</v>
          </cell>
          <cell r="D1297" t="str">
            <v>250050</v>
          </cell>
          <cell r="E1297">
            <v>29076</v>
          </cell>
          <cell r="F1297">
            <v>4296401</v>
          </cell>
          <cell r="G1297">
            <v>41466</v>
          </cell>
          <cell r="H1297">
            <v>4582387</v>
          </cell>
          <cell r="I1297">
            <v>84766</v>
          </cell>
          <cell r="J1297">
            <v>7236703</v>
          </cell>
        </row>
        <row r="1298">
          <cell r="A1298">
            <v>250053</v>
          </cell>
          <cell r="B1298" t="str">
            <v>PB</v>
          </cell>
          <cell r="C1298" t="str">
            <v>ALCANTIL</v>
          </cell>
          <cell r="D1298" t="str">
            <v>250053</v>
          </cell>
          <cell r="E1298">
            <v>35873</v>
          </cell>
          <cell r="F1298">
            <v>15732994</v>
          </cell>
          <cell r="G1298">
            <v>22766</v>
          </cell>
          <cell r="H1298">
            <v>17474211</v>
          </cell>
          <cell r="I1298">
            <v>30324</v>
          </cell>
          <cell r="J1298">
            <v>14446261</v>
          </cell>
        </row>
        <row r="1299">
          <cell r="A1299">
            <v>250057</v>
          </cell>
          <cell r="B1299" t="str">
            <v>PB</v>
          </cell>
          <cell r="C1299" t="str">
            <v>ALGODÃO DE JANDAÍRA</v>
          </cell>
          <cell r="D1299" t="str">
            <v>250057</v>
          </cell>
          <cell r="E1299">
            <v>903</v>
          </cell>
          <cell r="F1299">
            <v>1925305</v>
          </cell>
          <cell r="H1299">
            <v>2044000</v>
          </cell>
          <cell r="I1299">
            <v>10</v>
          </cell>
          <cell r="J1299">
            <v>1991740</v>
          </cell>
        </row>
        <row r="1300">
          <cell r="A1300">
            <v>250060</v>
          </cell>
          <cell r="B1300" t="str">
            <v>PB</v>
          </cell>
          <cell r="C1300" t="str">
            <v>ALHANDRA</v>
          </cell>
          <cell r="D1300" t="str">
            <v>250060</v>
          </cell>
          <cell r="E1300">
            <v>7887</v>
          </cell>
          <cell r="F1300">
            <v>13972163</v>
          </cell>
          <cell r="G1300">
            <v>27471</v>
          </cell>
          <cell r="H1300">
            <v>14264128</v>
          </cell>
          <cell r="I1300">
            <v>25505</v>
          </cell>
          <cell r="J1300">
            <v>15130941</v>
          </cell>
        </row>
        <row r="1301">
          <cell r="A1301">
            <v>250073</v>
          </cell>
          <cell r="B1301" t="str">
            <v>PB</v>
          </cell>
          <cell r="C1301" t="str">
            <v>AMPARO</v>
          </cell>
          <cell r="D1301" t="str">
            <v>250073</v>
          </cell>
          <cell r="E1301">
            <v>17046</v>
          </cell>
          <cell r="F1301">
            <v>1876168</v>
          </cell>
          <cell r="G1301">
            <v>9405</v>
          </cell>
          <cell r="H1301">
            <v>2269272</v>
          </cell>
          <cell r="I1301">
            <v>17938</v>
          </cell>
          <cell r="J1301">
            <v>1797553</v>
          </cell>
        </row>
        <row r="1302">
          <cell r="A1302">
            <v>250077</v>
          </cell>
          <cell r="B1302" t="str">
            <v>PB</v>
          </cell>
          <cell r="C1302" t="str">
            <v>APARECIDA</v>
          </cell>
          <cell r="D1302" t="str">
            <v>250077</v>
          </cell>
          <cell r="E1302">
            <v>69623</v>
          </cell>
          <cell r="F1302">
            <v>3743968</v>
          </cell>
          <cell r="G1302">
            <v>42681</v>
          </cell>
          <cell r="H1302">
            <v>3025827</v>
          </cell>
          <cell r="I1302">
            <v>26562</v>
          </cell>
          <cell r="J1302">
            <v>1948655</v>
          </cell>
        </row>
        <row r="1303">
          <cell r="A1303">
            <v>250080</v>
          </cell>
          <cell r="B1303" t="str">
            <v>PB</v>
          </cell>
          <cell r="C1303" t="str">
            <v>ARAÇAGI</v>
          </cell>
          <cell r="D1303" t="str">
            <v>250080</v>
          </cell>
          <cell r="E1303">
            <v>2635</v>
          </cell>
          <cell r="F1303">
            <v>168818</v>
          </cell>
          <cell r="G1303">
            <v>1451</v>
          </cell>
          <cell r="H1303">
            <v>145120</v>
          </cell>
          <cell r="I1303">
            <v>4246</v>
          </cell>
          <cell r="J1303">
            <v>627052</v>
          </cell>
        </row>
        <row r="1304">
          <cell r="A1304">
            <v>250100</v>
          </cell>
          <cell r="B1304" t="str">
            <v>PB</v>
          </cell>
          <cell r="C1304" t="str">
            <v>ARARUNA</v>
          </cell>
          <cell r="D1304" t="str">
            <v>250100</v>
          </cell>
          <cell r="E1304">
            <v>34662</v>
          </cell>
          <cell r="F1304">
            <v>4423500</v>
          </cell>
          <cell r="G1304">
            <v>32404</v>
          </cell>
          <cell r="H1304">
            <v>4037019</v>
          </cell>
          <cell r="I1304">
            <v>36757</v>
          </cell>
          <cell r="J1304">
            <v>3423775</v>
          </cell>
        </row>
        <row r="1305">
          <cell r="A1305">
            <v>250110</v>
          </cell>
          <cell r="B1305" t="str">
            <v>PB</v>
          </cell>
          <cell r="C1305" t="str">
            <v>AREIA</v>
          </cell>
          <cell r="D1305" t="str">
            <v>250110</v>
          </cell>
          <cell r="E1305">
            <v>282213</v>
          </cell>
          <cell r="F1305">
            <v>86993573</v>
          </cell>
          <cell r="G1305">
            <v>249624</v>
          </cell>
          <cell r="H1305">
            <v>76991153</v>
          </cell>
          <cell r="I1305">
            <v>267111</v>
          </cell>
          <cell r="J1305">
            <v>65861667</v>
          </cell>
        </row>
        <row r="1306">
          <cell r="A1306">
            <v>250115</v>
          </cell>
          <cell r="B1306" t="str">
            <v>PB</v>
          </cell>
          <cell r="C1306" t="str">
            <v>AREIA DE BARAÚNAS</v>
          </cell>
          <cell r="D1306" t="str">
            <v>250115</v>
          </cell>
          <cell r="E1306">
            <v>18501</v>
          </cell>
          <cell r="F1306">
            <v>1593940</v>
          </cell>
          <cell r="G1306">
            <v>18224</v>
          </cell>
          <cell r="H1306">
            <v>2099711</v>
          </cell>
          <cell r="I1306">
            <v>15811</v>
          </cell>
          <cell r="J1306">
            <v>1828135</v>
          </cell>
        </row>
        <row r="1307">
          <cell r="A1307">
            <v>250120</v>
          </cell>
          <cell r="B1307" t="str">
            <v>PB</v>
          </cell>
          <cell r="C1307" t="str">
            <v>AREIAL</v>
          </cell>
          <cell r="D1307" t="str">
            <v>250120</v>
          </cell>
          <cell r="E1307">
            <v>58668</v>
          </cell>
          <cell r="F1307">
            <v>5493320</v>
          </cell>
          <cell r="G1307">
            <v>48434</v>
          </cell>
          <cell r="H1307">
            <v>4384437</v>
          </cell>
          <cell r="I1307">
            <v>58102</v>
          </cell>
          <cell r="J1307">
            <v>5089479</v>
          </cell>
        </row>
        <row r="1308">
          <cell r="A1308">
            <v>250135</v>
          </cell>
          <cell r="B1308" t="str">
            <v>PB</v>
          </cell>
          <cell r="C1308" t="str">
            <v>ASSUNÇÃO</v>
          </cell>
          <cell r="D1308" t="str">
            <v>250135</v>
          </cell>
          <cell r="E1308">
            <v>30174</v>
          </cell>
          <cell r="F1308">
            <v>7527285</v>
          </cell>
          <cell r="G1308">
            <v>31826</v>
          </cell>
          <cell r="H1308">
            <v>7153505</v>
          </cell>
          <cell r="I1308">
            <v>35132</v>
          </cell>
          <cell r="J1308">
            <v>7080054</v>
          </cell>
        </row>
        <row r="1309">
          <cell r="A1309">
            <v>250140</v>
          </cell>
          <cell r="B1309" t="str">
            <v>PB</v>
          </cell>
          <cell r="C1309" t="str">
            <v>BAÍA DA TRAIÇÃO</v>
          </cell>
          <cell r="D1309" t="str">
            <v>250140</v>
          </cell>
          <cell r="F1309">
            <v>392109</v>
          </cell>
          <cell r="H1309">
            <v>419151</v>
          </cell>
          <cell r="J1309">
            <v>405630</v>
          </cell>
        </row>
        <row r="1310">
          <cell r="A1310">
            <v>250153</v>
          </cell>
          <cell r="B1310" t="str">
            <v>PB</v>
          </cell>
          <cell r="C1310" t="str">
            <v>BARAÚNA</v>
          </cell>
          <cell r="D1310" t="str">
            <v>250153</v>
          </cell>
          <cell r="E1310">
            <v>5970</v>
          </cell>
          <cell r="F1310">
            <v>3126599</v>
          </cell>
          <cell r="G1310">
            <v>2451</v>
          </cell>
          <cell r="H1310">
            <v>3284897</v>
          </cell>
          <cell r="I1310">
            <v>1514</v>
          </cell>
          <cell r="J1310">
            <v>3232573</v>
          </cell>
        </row>
        <row r="1311">
          <cell r="A1311">
            <v>250160</v>
          </cell>
          <cell r="B1311" t="str">
            <v>PB</v>
          </cell>
          <cell r="C1311" t="str">
            <v>BARRA DE SANTA ROSA</v>
          </cell>
          <cell r="D1311" t="str">
            <v>250160</v>
          </cell>
          <cell r="E1311">
            <v>5151</v>
          </cell>
          <cell r="F1311">
            <v>2402721</v>
          </cell>
          <cell r="G1311">
            <v>2214</v>
          </cell>
          <cell r="H1311">
            <v>2414655</v>
          </cell>
          <cell r="I1311">
            <v>1506</v>
          </cell>
          <cell r="J1311">
            <v>2317519</v>
          </cell>
        </row>
        <row r="1312">
          <cell r="A1312">
            <v>250157</v>
          </cell>
          <cell r="B1312" t="str">
            <v>PB</v>
          </cell>
          <cell r="C1312" t="str">
            <v>BARRA DE SANTANA</v>
          </cell>
          <cell r="D1312" t="str">
            <v>250157</v>
          </cell>
          <cell r="E1312">
            <v>42813</v>
          </cell>
          <cell r="F1312">
            <v>40482581</v>
          </cell>
          <cell r="G1312">
            <v>30113</v>
          </cell>
          <cell r="H1312">
            <v>44336378</v>
          </cell>
          <cell r="I1312">
            <v>48208</v>
          </cell>
          <cell r="J1312">
            <v>42650994</v>
          </cell>
        </row>
        <row r="1313">
          <cell r="A1313">
            <v>250170</v>
          </cell>
          <cell r="B1313" t="str">
            <v>PB</v>
          </cell>
          <cell r="C1313" t="str">
            <v>BARRA DE SÃO MIGUEL</v>
          </cell>
          <cell r="D1313" t="str">
            <v>250170</v>
          </cell>
          <cell r="E1313">
            <v>73258</v>
          </cell>
          <cell r="F1313">
            <v>8422620</v>
          </cell>
          <cell r="G1313">
            <v>55975</v>
          </cell>
          <cell r="H1313">
            <v>6319176</v>
          </cell>
          <cell r="I1313">
            <v>68674</v>
          </cell>
          <cell r="J1313">
            <v>5669759</v>
          </cell>
        </row>
        <row r="1314">
          <cell r="A1314">
            <v>250180</v>
          </cell>
          <cell r="B1314" t="str">
            <v>PB</v>
          </cell>
          <cell r="C1314" t="str">
            <v>BAYEUX</v>
          </cell>
          <cell r="D1314" t="str">
            <v>250180</v>
          </cell>
          <cell r="F1314">
            <v>108787120</v>
          </cell>
          <cell r="H1314">
            <v>116289680</v>
          </cell>
          <cell r="J1314">
            <v>112538400</v>
          </cell>
        </row>
        <row r="1315">
          <cell r="A1315">
            <v>250190</v>
          </cell>
          <cell r="B1315" t="str">
            <v>PB</v>
          </cell>
          <cell r="C1315" t="str">
            <v>BELÉM</v>
          </cell>
          <cell r="D1315" t="str">
            <v>250190</v>
          </cell>
          <cell r="E1315">
            <v>135265</v>
          </cell>
          <cell r="F1315">
            <v>13962493</v>
          </cell>
          <cell r="G1315">
            <v>107529</v>
          </cell>
          <cell r="H1315">
            <v>8686651</v>
          </cell>
          <cell r="I1315">
            <v>169187</v>
          </cell>
          <cell r="J1315">
            <v>18494702</v>
          </cell>
        </row>
        <row r="1316">
          <cell r="A1316">
            <v>250200</v>
          </cell>
          <cell r="B1316" t="str">
            <v>PB</v>
          </cell>
          <cell r="C1316" t="str">
            <v>BELÉM DO BREJO DO CRUZ</v>
          </cell>
          <cell r="D1316" t="str">
            <v>250200</v>
          </cell>
          <cell r="F1316">
            <v>3110511</v>
          </cell>
          <cell r="H1316">
            <v>3325029</v>
          </cell>
          <cell r="J1316">
            <v>3217770</v>
          </cell>
        </row>
        <row r="1317">
          <cell r="A1317">
            <v>250205</v>
          </cell>
          <cell r="B1317" t="str">
            <v>PB</v>
          </cell>
          <cell r="C1317" t="str">
            <v>BERNARDINO BATISTA</v>
          </cell>
          <cell r="D1317" t="str">
            <v>250205</v>
          </cell>
          <cell r="E1317">
            <v>5808</v>
          </cell>
          <cell r="F1317">
            <v>1872818</v>
          </cell>
          <cell r="G1317">
            <v>5998</v>
          </cell>
          <cell r="H1317">
            <v>2019795</v>
          </cell>
          <cell r="I1317">
            <v>10862</v>
          </cell>
          <cell r="J1317">
            <v>2538964</v>
          </cell>
        </row>
        <row r="1318">
          <cell r="A1318">
            <v>250210</v>
          </cell>
          <cell r="B1318" t="str">
            <v>PB</v>
          </cell>
          <cell r="C1318" t="str">
            <v>BOA VENTURA</v>
          </cell>
          <cell r="D1318" t="str">
            <v>250210</v>
          </cell>
          <cell r="E1318">
            <v>1706</v>
          </cell>
          <cell r="F1318">
            <v>455505</v>
          </cell>
          <cell r="G1318">
            <v>1272</v>
          </cell>
          <cell r="H1318">
            <v>429097</v>
          </cell>
          <cell r="I1318">
            <v>1546</v>
          </cell>
          <cell r="J1318">
            <v>371401</v>
          </cell>
        </row>
        <row r="1319">
          <cell r="A1319">
            <v>250215</v>
          </cell>
          <cell r="B1319" t="str">
            <v>PB</v>
          </cell>
          <cell r="C1319" t="str">
            <v>BOA VISTA</v>
          </cell>
          <cell r="D1319" t="str">
            <v>250215</v>
          </cell>
          <cell r="E1319">
            <v>94249</v>
          </cell>
          <cell r="F1319">
            <v>14355005</v>
          </cell>
          <cell r="G1319">
            <v>92732</v>
          </cell>
          <cell r="H1319">
            <v>17185439</v>
          </cell>
          <cell r="I1319">
            <v>104979</v>
          </cell>
          <cell r="J1319">
            <v>14926548</v>
          </cell>
        </row>
        <row r="1320">
          <cell r="A1320">
            <v>250220</v>
          </cell>
          <cell r="B1320" t="str">
            <v>PB</v>
          </cell>
          <cell r="C1320" t="str">
            <v>BOM JESUS</v>
          </cell>
          <cell r="D1320" t="str">
            <v>250220</v>
          </cell>
          <cell r="E1320">
            <v>10961</v>
          </cell>
          <cell r="F1320">
            <v>3425543</v>
          </cell>
          <cell r="G1320">
            <v>4445</v>
          </cell>
          <cell r="H1320">
            <v>5762373</v>
          </cell>
          <cell r="I1320">
            <v>7561</v>
          </cell>
          <cell r="J1320">
            <v>5289505</v>
          </cell>
        </row>
        <row r="1321">
          <cell r="A1321">
            <v>250230</v>
          </cell>
          <cell r="B1321" t="str">
            <v>PB</v>
          </cell>
          <cell r="C1321" t="str">
            <v>BOM SUCESSO</v>
          </cell>
          <cell r="D1321" t="str">
            <v>250230</v>
          </cell>
          <cell r="E1321">
            <v>2193</v>
          </cell>
          <cell r="F1321">
            <v>1321996</v>
          </cell>
          <cell r="G1321">
            <v>2937</v>
          </cell>
          <cell r="H1321">
            <v>1143964</v>
          </cell>
          <cell r="I1321">
            <v>4541</v>
          </cell>
          <cell r="J1321">
            <v>1041552</v>
          </cell>
        </row>
        <row r="1322">
          <cell r="A1322">
            <v>250240</v>
          </cell>
          <cell r="B1322" t="str">
            <v>PB</v>
          </cell>
          <cell r="C1322" t="str">
            <v>BONITO DE SANTA FÉ</v>
          </cell>
          <cell r="D1322" t="str">
            <v>250240</v>
          </cell>
          <cell r="F1322">
            <v>7541566</v>
          </cell>
          <cell r="H1322">
            <v>8071474</v>
          </cell>
          <cell r="I1322">
            <v>9008</v>
          </cell>
          <cell r="J1322">
            <v>5365237</v>
          </cell>
        </row>
        <row r="1323">
          <cell r="A1323">
            <v>250250</v>
          </cell>
          <cell r="B1323" t="str">
            <v>PB</v>
          </cell>
          <cell r="C1323" t="str">
            <v>BOQUEIRÃO</v>
          </cell>
          <cell r="D1323" t="str">
            <v>250250</v>
          </cell>
          <cell r="E1323">
            <v>8138</v>
          </cell>
          <cell r="F1323">
            <v>5841123</v>
          </cell>
          <cell r="G1323">
            <v>44259</v>
          </cell>
          <cell r="H1323">
            <v>8692768</v>
          </cell>
          <cell r="I1323">
            <v>48892</v>
          </cell>
          <cell r="J1323">
            <v>8072441</v>
          </cell>
        </row>
        <row r="1324">
          <cell r="A1324">
            <v>250270</v>
          </cell>
          <cell r="B1324" t="str">
            <v>PB</v>
          </cell>
          <cell r="C1324" t="str">
            <v>BORBOREMA</v>
          </cell>
          <cell r="D1324" t="str">
            <v>250270</v>
          </cell>
          <cell r="E1324">
            <v>33200</v>
          </cell>
          <cell r="F1324">
            <v>5122518</v>
          </cell>
          <cell r="G1324">
            <v>13319</v>
          </cell>
          <cell r="H1324">
            <v>6337691</v>
          </cell>
          <cell r="I1324">
            <v>33118</v>
          </cell>
          <cell r="J1324">
            <v>6720137</v>
          </cell>
        </row>
        <row r="1325">
          <cell r="A1325">
            <v>250280</v>
          </cell>
          <cell r="B1325" t="str">
            <v>PB</v>
          </cell>
          <cell r="C1325" t="str">
            <v>BREJO DO CRUZ</v>
          </cell>
          <cell r="D1325" t="str">
            <v>250280</v>
          </cell>
          <cell r="E1325">
            <v>57770</v>
          </cell>
          <cell r="F1325">
            <v>15127113</v>
          </cell>
          <cell r="G1325">
            <v>80057</v>
          </cell>
          <cell r="H1325">
            <v>15267720</v>
          </cell>
          <cell r="I1325">
            <v>105415</v>
          </cell>
          <cell r="J1325">
            <v>13321895</v>
          </cell>
        </row>
        <row r="1326">
          <cell r="A1326">
            <v>250290</v>
          </cell>
          <cell r="B1326" t="str">
            <v>PB</v>
          </cell>
          <cell r="C1326" t="str">
            <v>BREJO DOS SANTOS</v>
          </cell>
          <cell r="D1326" t="str">
            <v>250290</v>
          </cell>
          <cell r="F1326">
            <v>189660</v>
          </cell>
          <cell r="H1326">
            <v>202740</v>
          </cell>
          <cell r="J1326">
            <v>196200</v>
          </cell>
        </row>
        <row r="1327">
          <cell r="A1327">
            <v>250310</v>
          </cell>
          <cell r="B1327" t="str">
            <v>PB</v>
          </cell>
          <cell r="C1327" t="str">
            <v>CABACEIRAS</v>
          </cell>
          <cell r="D1327" t="str">
            <v>250310</v>
          </cell>
          <cell r="E1327">
            <v>16016</v>
          </cell>
          <cell r="F1327">
            <v>11325933</v>
          </cell>
          <cell r="G1327">
            <v>42114</v>
          </cell>
          <cell r="H1327">
            <v>11740723</v>
          </cell>
          <cell r="I1327">
            <v>31110</v>
          </cell>
          <cell r="J1327">
            <v>10759077</v>
          </cell>
        </row>
        <row r="1328">
          <cell r="A1328">
            <v>250320</v>
          </cell>
          <cell r="B1328" t="str">
            <v>PB</v>
          </cell>
          <cell r="C1328" t="str">
            <v>CABEDELO</v>
          </cell>
          <cell r="D1328" t="str">
            <v>250320</v>
          </cell>
          <cell r="F1328">
            <v>40817326</v>
          </cell>
          <cell r="H1328">
            <v>59939828</v>
          </cell>
          <cell r="J1328">
            <v>60641952</v>
          </cell>
        </row>
        <row r="1329">
          <cell r="A1329">
            <v>250330</v>
          </cell>
          <cell r="B1329" t="str">
            <v>PB</v>
          </cell>
          <cell r="C1329" t="str">
            <v>CACHOEIRA DOS ÍNDIOS</v>
          </cell>
          <cell r="D1329" t="str">
            <v>250330</v>
          </cell>
          <cell r="E1329">
            <v>34172</v>
          </cell>
          <cell r="F1329">
            <v>3768102</v>
          </cell>
          <cell r="G1329">
            <v>23190</v>
          </cell>
          <cell r="H1329">
            <v>2936802</v>
          </cell>
          <cell r="I1329">
            <v>18162</v>
          </cell>
          <cell r="J1329">
            <v>2561268</v>
          </cell>
        </row>
        <row r="1330">
          <cell r="A1330">
            <v>250340</v>
          </cell>
          <cell r="B1330" t="str">
            <v>PB</v>
          </cell>
          <cell r="C1330" t="str">
            <v>CACIMBA DE AREIA</v>
          </cell>
          <cell r="D1330" t="str">
            <v>250340</v>
          </cell>
          <cell r="E1330">
            <v>1266</v>
          </cell>
          <cell r="F1330">
            <v>1678441</v>
          </cell>
          <cell r="G1330">
            <v>6968</v>
          </cell>
          <cell r="H1330">
            <v>908913</v>
          </cell>
          <cell r="I1330">
            <v>2164</v>
          </cell>
          <cell r="J1330">
            <v>527997</v>
          </cell>
        </row>
        <row r="1331">
          <cell r="A1331">
            <v>250350</v>
          </cell>
          <cell r="B1331" t="str">
            <v>PB</v>
          </cell>
          <cell r="C1331" t="str">
            <v>CACIMBA DE DENTRO</v>
          </cell>
          <cell r="D1331" t="str">
            <v>250350</v>
          </cell>
          <cell r="E1331">
            <v>24491</v>
          </cell>
          <cell r="F1331">
            <v>4538005</v>
          </cell>
          <cell r="G1331">
            <v>28952</v>
          </cell>
          <cell r="H1331">
            <v>5441929</v>
          </cell>
          <cell r="I1331">
            <v>39107</v>
          </cell>
          <cell r="J1331">
            <v>6274435</v>
          </cell>
        </row>
        <row r="1332">
          <cell r="A1332">
            <v>250355</v>
          </cell>
          <cell r="B1332" t="str">
            <v>PB</v>
          </cell>
          <cell r="C1332" t="str">
            <v>CACIMBAS</v>
          </cell>
          <cell r="D1332" t="str">
            <v>250355</v>
          </cell>
          <cell r="E1332">
            <v>39660</v>
          </cell>
          <cell r="F1332">
            <v>5755881</v>
          </cell>
          <cell r="G1332">
            <v>49552</v>
          </cell>
          <cell r="H1332">
            <v>8447766</v>
          </cell>
          <cell r="I1332">
            <v>60639</v>
          </cell>
          <cell r="J1332">
            <v>7962687</v>
          </cell>
        </row>
        <row r="1333">
          <cell r="A1333">
            <v>250360</v>
          </cell>
          <cell r="B1333" t="str">
            <v>PB</v>
          </cell>
          <cell r="C1333" t="str">
            <v>CAIÇARA</v>
          </cell>
          <cell r="D1333" t="str">
            <v>250360</v>
          </cell>
          <cell r="E1333">
            <v>45486</v>
          </cell>
          <cell r="F1333">
            <v>5822211</v>
          </cell>
          <cell r="G1333">
            <v>59842</v>
          </cell>
          <cell r="H1333">
            <v>5656756</v>
          </cell>
          <cell r="I1333">
            <v>49557</v>
          </cell>
          <cell r="J1333">
            <v>4737665</v>
          </cell>
        </row>
        <row r="1334">
          <cell r="A1334">
            <v>250370</v>
          </cell>
          <cell r="B1334" t="str">
            <v>PB</v>
          </cell>
          <cell r="C1334" t="str">
            <v>CAJAZEIRAS</v>
          </cell>
          <cell r="D1334" t="str">
            <v>250370</v>
          </cell>
          <cell r="E1334">
            <v>35303</v>
          </cell>
          <cell r="F1334">
            <v>17156973</v>
          </cell>
          <cell r="G1334">
            <v>26136</v>
          </cell>
          <cell r="H1334">
            <v>16650685</v>
          </cell>
          <cell r="I1334">
            <v>25633</v>
          </cell>
          <cell r="J1334">
            <v>15108567</v>
          </cell>
        </row>
        <row r="1335">
          <cell r="A1335">
            <v>250375</v>
          </cell>
          <cell r="B1335" t="str">
            <v>PB</v>
          </cell>
          <cell r="C1335" t="str">
            <v>CAJAZEIRINHAS</v>
          </cell>
          <cell r="D1335" t="str">
            <v>250375</v>
          </cell>
          <cell r="E1335">
            <v>8359</v>
          </cell>
          <cell r="F1335">
            <v>1120088</v>
          </cell>
          <cell r="G1335">
            <v>6874</v>
          </cell>
          <cell r="H1335">
            <v>1822282</v>
          </cell>
          <cell r="I1335">
            <v>10491</v>
          </cell>
          <cell r="J1335">
            <v>1567218</v>
          </cell>
        </row>
        <row r="1336">
          <cell r="A1336">
            <v>250390</v>
          </cell>
          <cell r="B1336" t="str">
            <v>PB</v>
          </cell>
          <cell r="C1336" t="str">
            <v>CAMALAÚ</v>
          </cell>
          <cell r="D1336" t="str">
            <v>250390</v>
          </cell>
          <cell r="E1336">
            <v>22867</v>
          </cell>
          <cell r="F1336">
            <v>1193499</v>
          </cell>
          <cell r="G1336">
            <v>22376</v>
          </cell>
          <cell r="H1336">
            <v>1391828</v>
          </cell>
          <cell r="I1336">
            <v>24493</v>
          </cell>
          <cell r="J1336">
            <v>2056154</v>
          </cell>
        </row>
        <row r="1337">
          <cell r="A1337">
            <v>250400</v>
          </cell>
          <cell r="B1337" t="str">
            <v>PB</v>
          </cell>
          <cell r="C1337" t="str">
            <v>CAMPINA GRANDE</v>
          </cell>
          <cell r="D1337" t="str">
            <v>250400</v>
          </cell>
          <cell r="F1337">
            <v>20687875</v>
          </cell>
          <cell r="H1337">
            <v>22114625</v>
          </cell>
          <cell r="J1337">
            <v>21401250</v>
          </cell>
        </row>
        <row r="1338">
          <cell r="A1338">
            <v>250403</v>
          </cell>
          <cell r="B1338" t="str">
            <v>PB</v>
          </cell>
          <cell r="C1338" t="str">
            <v>CAPIM</v>
          </cell>
          <cell r="D1338" t="str">
            <v>250403</v>
          </cell>
          <cell r="E1338">
            <v>1329</v>
          </cell>
          <cell r="F1338">
            <v>1372297</v>
          </cell>
          <cell r="G1338">
            <v>10594</v>
          </cell>
          <cell r="H1338">
            <v>2313029</v>
          </cell>
          <cell r="I1338">
            <v>10383</v>
          </cell>
          <cell r="J1338">
            <v>2404176</v>
          </cell>
        </row>
        <row r="1339">
          <cell r="A1339">
            <v>250407</v>
          </cell>
          <cell r="B1339" t="str">
            <v>PB</v>
          </cell>
          <cell r="C1339" t="str">
            <v>CARAÚBAS</v>
          </cell>
          <cell r="D1339" t="str">
            <v>250407</v>
          </cell>
          <cell r="E1339">
            <v>1925</v>
          </cell>
          <cell r="F1339">
            <v>729220</v>
          </cell>
          <cell r="G1339">
            <v>4308</v>
          </cell>
          <cell r="H1339">
            <v>1478988</v>
          </cell>
          <cell r="I1339">
            <v>6299</v>
          </cell>
          <cell r="J1339">
            <v>1232507</v>
          </cell>
        </row>
        <row r="1340">
          <cell r="A1340">
            <v>250410</v>
          </cell>
          <cell r="B1340" t="str">
            <v>PB</v>
          </cell>
          <cell r="C1340" t="str">
            <v>CARRAPATEIRA</v>
          </cell>
          <cell r="D1340" t="str">
            <v>250410</v>
          </cell>
          <cell r="F1340">
            <v>415077</v>
          </cell>
          <cell r="H1340">
            <v>443703</v>
          </cell>
          <cell r="J1340">
            <v>360325</v>
          </cell>
        </row>
        <row r="1341">
          <cell r="A1341">
            <v>250415</v>
          </cell>
          <cell r="B1341" t="str">
            <v>PB</v>
          </cell>
          <cell r="C1341" t="str">
            <v>CASSERENGUE</v>
          </cell>
          <cell r="D1341" t="str">
            <v>250415</v>
          </cell>
          <cell r="E1341">
            <v>89396</v>
          </cell>
          <cell r="F1341">
            <v>5002928</v>
          </cell>
          <cell r="G1341">
            <v>26813</v>
          </cell>
          <cell r="H1341">
            <v>3736187</v>
          </cell>
          <cell r="I1341">
            <v>15844</v>
          </cell>
          <cell r="J1341">
            <v>3047678</v>
          </cell>
        </row>
        <row r="1342">
          <cell r="A1342">
            <v>250420</v>
          </cell>
          <cell r="B1342" t="str">
            <v>PB</v>
          </cell>
          <cell r="C1342" t="str">
            <v>CATINGUEIRA</v>
          </cell>
          <cell r="D1342" t="str">
            <v>250420</v>
          </cell>
          <cell r="E1342">
            <v>60495</v>
          </cell>
          <cell r="F1342">
            <v>12623153</v>
          </cell>
          <cell r="G1342">
            <v>44928</v>
          </cell>
          <cell r="H1342">
            <v>12032415</v>
          </cell>
          <cell r="I1342">
            <v>67314</v>
          </cell>
          <cell r="J1342">
            <v>14144665</v>
          </cell>
        </row>
        <row r="1343">
          <cell r="A1343">
            <v>250430</v>
          </cell>
          <cell r="B1343" t="str">
            <v>PB</v>
          </cell>
          <cell r="C1343" t="str">
            <v>CATOLÉ DO ROCHA</v>
          </cell>
          <cell r="D1343" t="str">
            <v>250430</v>
          </cell>
          <cell r="E1343">
            <v>51141</v>
          </cell>
          <cell r="F1343">
            <v>13387669</v>
          </cell>
          <cell r="G1343">
            <v>37394</v>
          </cell>
          <cell r="H1343">
            <v>12345419</v>
          </cell>
          <cell r="I1343">
            <v>73526</v>
          </cell>
          <cell r="J1343">
            <v>10062685</v>
          </cell>
        </row>
        <row r="1344">
          <cell r="A1344">
            <v>250435</v>
          </cell>
          <cell r="B1344" t="str">
            <v>PB</v>
          </cell>
          <cell r="C1344" t="str">
            <v>CATURITÉ</v>
          </cell>
          <cell r="D1344" t="str">
            <v>250435</v>
          </cell>
          <cell r="E1344">
            <v>24226</v>
          </cell>
          <cell r="F1344">
            <v>2843176</v>
          </cell>
          <cell r="G1344">
            <v>25853</v>
          </cell>
          <cell r="H1344">
            <v>2334734</v>
          </cell>
          <cell r="I1344">
            <v>26662</v>
          </cell>
          <cell r="J1344">
            <v>2062815</v>
          </cell>
        </row>
        <row r="1345">
          <cell r="A1345">
            <v>250440</v>
          </cell>
          <cell r="B1345" t="str">
            <v>PB</v>
          </cell>
          <cell r="C1345" t="str">
            <v>CONCEIÇÃO</v>
          </cell>
          <cell r="D1345" t="str">
            <v>250440</v>
          </cell>
          <cell r="E1345">
            <v>3185</v>
          </cell>
          <cell r="F1345">
            <v>6582556</v>
          </cell>
          <cell r="G1345">
            <v>28325</v>
          </cell>
          <cell r="H1345">
            <v>8057474</v>
          </cell>
          <cell r="I1345">
            <v>32573</v>
          </cell>
          <cell r="J1345">
            <v>7359095</v>
          </cell>
        </row>
        <row r="1346">
          <cell r="A1346">
            <v>250450</v>
          </cell>
          <cell r="B1346" t="str">
            <v>PB</v>
          </cell>
          <cell r="C1346" t="str">
            <v>CONDADO</v>
          </cell>
          <cell r="D1346" t="str">
            <v>250450</v>
          </cell>
          <cell r="E1346">
            <v>35986</v>
          </cell>
          <cell r="F1346">
            <v>4509644</v>
          </cell>
          <cell r="G1346">
            <v>50712</v>
          </cell>
          <cell r="H1346">
            <v>9406096</v>
          </cell>
          <cell r="I1346">
            <v>65557</v>
          </cell>
          <cell r="J1346">
            <v>9888866</v>
          </cell>
        </row>
        <row r="1347">
          <cell r="A1347">
            <v>250460</v>
          </cell>
          <cell r="B1347" t="str">
            <v>PB</v>
          </cell>
          <cell r="C1347" t="str">
            <v>CONDE</v>
          </cell>
          <cell r="D1347" t="str">
            <v>250460</v>
          </cell>
          <cell r="E1347">
            <v>129258</v>
          </cell>
          <cell r="F1347">
            <v>32689562</v>
          </cell>
          <cell r="G1347">
            <v>145881</v>
          </cell>
          <cell r="H1347">
            <v>32841445</v>
          </cell>
          <cell r="I1347">
            <v>193661</v>
          </cell>
          <cell r="J1347">
            <v>37104112</v>
          </cell>
        </row>
        <row r="1348">
          <cell r="A1348">
            <v>250470</v>
          </cell>
          <cell r="B1348" t="str">
            <v>PB</v>
          </cell>
          <cell r="C1348" t="str">
            <v>CONGO</v>
          </cell>
          <cell r="D1348" t="str">
            <v>250470</v>
          </cell>
          <cell r="E1348">
            <v>21687</v>
          </cell>
          <cell r="F1348">
            <v>2726900</v>
          </cell>
          <cell r="G1348">
            <v>19644</v>
          </cell>
          <cell r="H1348">
            <v>1334250</v>
          </cell>
          <cell r="I1348">
            <v>23731</v>
          </cell>
          <cell r="J1348">
            <v>1302196</v>
          </cell>
        </row>
        <row r="1349">
          <cell r="A1349">
            <v>250480</v>
          </cell>
          <cell r="B1349" t="str">
            <v>PB</v>
          </cell>
          <cell r="C1349" t="str">
            <v>COREMAS</v>
          </cell>
          <cell r="D1349" t="str">
            <v>250480</v>
          </cell>
          <cell r="E1349">
            <v>18984</v>
          </cell>
          <cell r="F1349">
            <v>1993492</v>
          </cell>
          <cell r="G1349">
            <v>23299</v>
          </cell>
          <cell r="H1349">
            <v>1946978</v>
          </cell>
          <cell r="I1349">
            <v>22270</v>
          </cell>
          <cell r="J1349">
            <v>1714558</v>
          </cell>
        </row>
        <row r="1350">
          <cell r="A1350">
            <v>250485</v>
          </cell>
          <cell r="B1350" t="str">
            <v>PB</v>
          </cell>
          <cell r="C1350" t="str">
            <v>COXIXOLA</v>
          </cell>
          <cell r="D1350" t="str">
            <v>250485</v>
          </cell>
          <cell r="G1350">
            <v>9036</v>
          </cell>
          <cell r="H1350">
            <v>506246</v>
          </cell>
          <cell r="I1350">
            <v>15814</v>
          </cell>
          <cell r="J1350">
            <v>588416</v>
          </cell>
        </row>
        <row r="1351">
          <cell r="A1351">
            <v>250490</v>
          </cell>
          <cell r="B1351" t="str">
            <v>PB</v>
          </cell>
          <cell r="C1351" t="str">
            <v>CRUZ DO ESPÍRITO SANTO</v>
          </cell>
          <cell r="D1351" t="str">
            <v>250490</v>
          </cell>
          <cell r="E1351">
            <v>2</v>
          </cell>
          <cell r="F1351">
            <v>737774</v>
          </cell>
          <cell r="H1351">
            <v>682868</v>
          </cell>
          <cell r="J1351">
            <v>660840</v>
          </cell>
        </row>
        <row r="1352">
          <cell r="A1352">
            <v>250500</v>
          </cell>
          <cell r="B1352" t="str">
            <v>PB</v>
          </cell>
          <cell r="C1352" t="str">
            <v>CUBATI</v>
          </cell>
          <cell r="D1352" t="str">
            <v>250500</v>
          </cell>
          <cell r="F1352">
            <v>46980</v>
          </cell>
          <cell r="H1352">
            <v>50220</v>
          </cell>
          <cell r="J1352">
            <v>48600</v>
          </cell>
        </row>
        <row r="1353">
          <cell r="A1353">
            <v>250510</v>
          </cell>
          <cell r="B1353" t="str">
            <v>PB</v>
          </cell>
          <cell r="C1353" t="str">
            <v>CUITÉ</v>
          </cell>
          <cell r="D1353" t="str">
            <v>250510</v>
          </cell>
          <cell r="E1353">
            <v>5043</v>
          </cell>
          <cell r="F1353">
            <v>1101264</v>
          </cell>
          <cell r="G1353">
            <v>6204</v>
          </cell>
          <cell r="H1353">
            <v>1468933</v>
          </cell>
          <cell r="I1353">
            <v>21798</v>
          </cell>
          <cell r="J1353">
            <v>1342905</v>
          </cell>
        </row>
        <row r="1354">
          <cell r="A1354">
            <v>250523</v>
          </cell>
          <cell r="B1354" t="str">
            <v>PB</v>
          </cell>
          <cell r="C1354" t="str">
            <v>CUITÉ DE MAMANGUAPE</v>
          </cell>
          <cell r="D1354" t="str">
            <v>250523</v>
          </cell>
          <cell r="E1354">
            <v>12640</v>
          </cell>
          <cell r="F1354">
            <v>2544699</v>
          </cell>
          <cell r="G1354">
            <v>8764</v>
          </cell>
          <cell r="H1354">
            <v>2427057</v>
          </cell>
          <cell r="I1354">
            <v>6553</v>
          </cell>
          <cell r="J1354">
            <v>2911786</v>
          </cell>
        </row>
        <row r="1355">
          <cell r="A1355">
            <v>250520</v>
          </cell>
          <cell r="B1355" t="str">
            <v>PB</v>
          </cell>
          <cell r="C1355" t="str">
            <v>CUITEGI</v>
          </cell>
          <cell r="D1355" t="str">
            <v>250520</v>
          </cell>
          <cell r="E1355">
            <v>34120</v>
          </cell>
          <cell r="F1355">
            <v>4199885</v>
          </cell>
          <cell r="G1355">
            <v>32625</v>
          </cell>
          <cell r="H1355">
            <v>2809661</v>
          </cell>
          <cell r="I1355">
            <v>22413</v>
          </cell>
          <cell r="J1355">
            <v>1732832</v>
          </cell>
        </row>
        <row r="1356">
          <cell r="A1356">
            <v>250527</v>
          </cell>
          <cell r="B1356" t="str">
            <v>PB</v>
          </cell>
          <cell r="C1356" t="str">
            <v>CURRAL DE CIMA</v>
          </cell>
          <cell r="D1356" t="str">
            <v>250527</v>
          </cell>
          <cell r="F1356">
            <v>577169</v>
          </cell>
          <cell r="G1356">
            <v>12</v>
          </cell>
          <cell r="H1356">
            <v>757404</v>
          </cell>
          <cell r="J1356">
            <v>1192066</v>
          </cell>
        </row>
        <row r="1357">
          <cell r="A1357">
            <v>250530</v>
          </cell>
          <cell r="B1357" t="str">
            <v>PB</v>
          </cell>
          <cell r="C1357" t="str">
            <v>CURRAL VELHO</v>
          </cell>
          <cell r="D1357" t="str">
            <v>250530</v>
          </cell>
          <cell r="E1357">
            <v>4749</v>
          </cell>
          <cell r="F1357">
            <v>547817</v>
          </cell>
          <cell r="G1357">
            <v>37557</v>
          </cell>
          <cell r="H1357">
            <v>1187628</v>
          </cell>
          <cell r="I1357">
            <v>42259</v>
          </cell>
          <cell r="J1357">
            <v>1291532</v>
          </cell>
        </row>
        <row r="1358">
          <cell r="A1358">
            <v>250535</v>
          </cell>
          <cell r="B1358" t="str">
            <v>PB</v>
          </cell>
          <cell r="C1358" t="str">
            <v>DAMIÃO</v>
          </cell>
          <cell r="D1358" t="str">
            <v>250535</v>
          </cell>
          <cell r="E1358">
            <v>29248</v>
          </cell>
          <cell r="F1358">
            <v>3630441</v>
          </cell>
          <cell r="G1358">
            <v>36617</v>
          </cell>
          <cell r="H1358">
            <v>4332611</v>
          </cell>
          <cell r="I1358">
            <v>40673</v>
          </cell>
          <cell r="J1358">
            <v>3914555</v>
          </cell>
        </row>
        <row r="1359">
          <cell r="A1359">
            <v>250540</v>
          </cell>
          <cell r="B1359" t="str">
            <v>PB</v>
          </cell>
          <cell r="C1359" t="str">
            <v>DESTERRO</v>
          </cell>
          <cell r="D1359" t="str">
            <v>250540</v>
          </cell>
          <cell r="E1359">
            <v>3026</v>
          </cell>
          <cell r="F1359">
            <v>161763575</v>
          </cell>
          <cell r="G1359">
            <v>786</v>
          </cell>
          <cell r="H1359">
            <v>172883330</v>
          </cell>
          <cell r="I1359">
            <v>60</v>
          </cell>
          <cell r="J1359">
            <v>167288670</v>
          </cell>
        </row>
        <row r="1360">
          <cell r="A1360">
            <v>250560</v>
          </cell>
          <cell r="B1360" t="str">
            <v>PB</v>
          </cell>
          <cell r="C1360" t="str">
            <v>DIAMANTE</v>
          </cell>
          <cell r="D1360" t="str">
            <v>250560</v>
          </cell>
          <cell r="E1360">
            <v>24234</v>
          </cell>
          <cell r="F1360">
            <v>2387594</v>
          </cell>
          <cell r="G1360">
            <v>9381</v>
          </cell>
          <cell r="H1360">
            <v>1951952</v>
          </cell>
          <cell r="I1360">
            <v>14186</v>
          </cell>
          <cell r="J1360">
            <v>1782888</v>
          </cell>
        </row>
        <row r="1361">
          <cell r="A1361">
            <v>250570</v>
          </cell>
          <cell r="B1361" t="str">
            <v>PB</v>
          </cell>
          <cell r="C1361" t="str">
            <v>DONA INÊS</v>
          </cell>
          <cell r="D1361" t="str">
            <v>250570</v>
          </cell>
          <cell r="E1361">
            <v>6942</v>
          </cell>
          <cell r="F1361">
            <v>4577818</v>
          </cell>
          <cell r="G1361">
            <v>5281</v>
          </cell>
          <cell r="H1361">
            <v>2690978</v>
          </cell>
          <cell r="I1361">
            <v>21938</v>
          </cell>
          <cell r="J1361">
            <v>3135006</v>
          </cell>
        </row>
        <row r="1362">
          <cell r="A1362">
            <v>250580</v>
          </cell>
          <cell r="B1362" t="str">
            <v>PB</v>
          </cell>
          <cell r="C1362" t="str">
            <v>DUAS ESTRADAS</v>
          </cell>
          <cell r="D1362" t="str">
            <v>250580</v>
          </cell>
          <cell r="E1362">
            <v>54381</v>
          </cell>
          <cell r="F1362">
            <v>4119097</v>
          </cell>
          <cell r="G1362">
            <v>51232</v>
          </cell>
          <cell r="H1362">
            <v>4280823</v>
          </cell>
          <cell r="I1362">
            <v>62245</v>
          </cell>
          <cell r="J1362">
            <v>4589393</v>
          </cell>
        </row>
        <row r="1363">
          <cell r="A1363">
            <v>250590</v>
          </cell>
          <cell r="B1363" t="str">
            <v>PB</v>
          </cell>
          <cell r="C1363" t="str">
            <v>EMAS</v>
          </cell>
          <cell r="D1363" t="str">
            <v>250590</v>
          </cell>
          <cell r="E1363">
            <v>6826</v>
          </cell>
          <cell r="F1363">
            <v>2163355</v>
          </cell>
          <cell r="G1363">
            <v>4698</v>
          </cell>
          <cell r="H1363">
            <v>2212372</v>
          </cell>
          <cell r="J1363">
            <v>2429820</v>
          </cell>
        </row>
        <row r="1364">
          <cell r="A1364">
            <v>250600</v>
          </cell>
          <cell r="B1364" t="str">
            <v>PB</v>
          </cell>
          <cell r="C1364" t="str">
            <v>ESPERANÇA</v>
          </cell>
          <cell r="D1364" t="str">
            <v>250600</v>
          </cell>
          <cell r="E1364">
            <v>45324</v>
          </cell>
          <cell r="F1364">
            <v>4550122</v>
          </cell>
          <cell r="G1364">
            <v>62247</v>
          </cell>
          <cell r="H1364">
            <v>4439000</v>
          </cell>
          <cell r="I1364">
            <v>181831</v>
          </cell>
          <cell r="J1364">
            <v>7864093</v>
          </cell>
        </row>
        <row r="1365">
          <cell r="A1365">
            <v>250610</v>
          </cell>
          <cell r="B1365" t="str">
            <v>PB</v>
          </cell>
          <cell r="C1365" t="str">
            <v>FAGUNDES</v>
          </cell>
          <cell r="D1365" t="str">
            <v>250610</v>
          </cell>
          <cell r="F1365">
            <v>101813</v>
          </cell>
          <cell r="H1365">
            <v>674848</v>
          </cell>
          <cell r="I1365">
            <v>5555</v>
          </cell>
          <cell r="J1365">
            <v>455929</v>
          </cell>
        </row>
        <row r="1366">
          <cell r="A1366">
            <v>250620</v>
          </cell>
          <cell r="B1366" t="str">
            <v>PB</v>
          </cell>
          <cell r="C1366" t="str">
            <v>FREI MARTINHO</v>
          </cell>
          <cell r="D1366" t="str">
            <v>250620</v>
          </cell>
          <cell r="F1366">
            <v>258680</v>
          </cell>
          <cell r="H1366">
            <v>276520</v>
          </cell>
          <cell r="J1366">
            <v>267600</v>
          </cell>
        </row>
        <row r="1367">
          <cell r="A1367">
            <v>250625</v>
          </cell>
          <cell r="B1367" t="str">
            <v>PB</v>
          </cell>
          <cell r="C1367" t="str">
            <v>GADO BRAVO</v>
          </cell>
          <cell r="D1367" t="str">
            <v>250625</v>
          </cell>
          <cell r="E1367">
            <v>2967</v>
          </cell>
          <cell r="F1367">
            <v>1894017</v>
          </cell>
          <cell r="G1367">
            <v>1321</v>
          </cell>
          <cell r="H1367">
            <v>2300301</v>
          </cell>
          <cell r="I1367">
            <v>7059</v>
          </cell>
          <cell r="J1367">
            <v>4205310</v>
          </cell>
        </row>
        <row r="1368">
          <cell r="A1368">
            <v>250630</v>
          </cell>
          <cell r="B1368" t="str">
            <v>PB</v>
          </cell>
          <cell r="C1368" t="str">
            <v>GUARABIRA</v>
          </cell>
          <cell r="D1368" t="str">
            <v>250630</v>
          </cell>
          <cell r="E1368">
            <v>98968</v>
          </cell>
          <cell r="F1368">
            <v>97528643</v>
          </cell>
          <cell r="G1368">
            <v>122361</v>
          </cell>
          <cell r="H1368">
            <v>93145987</v>
          </cell>
          <cell r="I1368">
            <v>207626</v>
          </cell>
          <cell r="J1368">
            <v>84381957</v>
          </cell>
        </row>
        <row r="1369">
          <cell r="A1369">
            <v>250640</v>
          </cell>
          <cell r="B1369" t="str">
            <v>PB</v>
          </cell>
          <cell r="C1369" t="str">
            <v>GURINHÉM</v>
          </cell>
          <cell r="D1369" t="str">
            <v>250640</v>
          </cell>
          <cell r="E1369">
            <v>77280</v>
          </cell>
          <cell r="F1369">
            <v>3291345</v>
          </cell>
          <cell r="G1369">
            <v>89996</v>
          </cell>
          <cell r="H1369">
            <v>5509771</v>
          </cell>
          <cell r="I1369">
            <v>100393</v>
          </cell>
          <cell r="J1369">
            <v>6998795</v>
          </cell>
        </row>
        <row r="1370">
          <cell r="A1370">
            <v>250650</v>
          </cell>
          <cell r="B1370" t="str">
            <v>PB</v>
          </cell>
          <cell r="C1370" t="str">
            <v>GURJÃO</v>
          </cell>
          <cell r="D1370" t="str">
            <v>250650</v>
          </cell>
          <cell r="E1370">
            <v>19276</v>
          </cell>
          <cell r="F1370">
            <v>683850</v>
          </cell>
          <cell r="G1370">
            <v>17839</v>
          </cell>
          <cell r="H1370">
            <v>748803</v>
          </cell>
          <cell r="I1370">
            <v>16524</v>
          </cell>
          <cell r="J1370">
            <v>887319</v>
          </cell>
        </row>
        <row r="1371">
          <cell r="A1371">
            <v>250660</v>
          </cell>
          <cell r="B1371" t="str">
            <v>PB</v>
          </cell>
          <cell r="C1371" t="str">
            <v>IBIARA</v>
          </cell>
          <cell r="D1371" t="str">
            <v>250660</v>
          </cell>
          <cell r="E1371">
            <v>4498</v>
          </cell>
          <cell r="F1371">
            <v>1759824</v>
          </cell>
          <cell r="G1371">
            <v>8741</v>
          </cell>
          <cell r="H1371">
            <v>2312179</v>
          </cell>
          <cell r="I1371">
            <v>4927</v>
          </cell>
          <cell r="J1371">
            <v>1997945</v>
          </cell>
        </row>
        <row r="1372">
          <cell r="A1372">
            <v>250260</v>
          </cell>
          <cell r="B1372" t="str">
            <v>PB</v>
          </cell>
          <cell r="C1372" t="str">
            <v>IGARACY</v>
          </cell>
          <cell r="D1372" t="str">
            <v>250260</v>
          </cell>
          <cell r="E1372">
            <v>37687</v>
          </cell>
          <cell r="F1372">
            <v>2562006</v>
          </cell>
          <cell r="G1372">
            <v>58239</v>
          </cell>
          <cell r="H1372">
            <v>3003804</v>
          </cell>
          <cell r="I1372">
            <v>53852</v>
          </cell>
          <cell r="J1372">
            <v>2878660</v>
          </cell>
        </row>
        <row r="1373">
          <cell r="A1373">
            <v>250670</v>
          </cell>
          <cell r="B1373" t="str">
            <v>PB</v>
          </cell>
          <cell r="C1373" t="str">
            <v>IMACULADA</v>
          </cell>
          <cell r="D1373" t="str">
            <v>250670</v>
          </cell>
          <cell r="E1373">
            <v>3453</v>
          </cell>
          <cell r="F1373">
            <v>8246111</v>
          </cell>
          <cell r="G1373">
            <v>5536</v>
          </cell>
          <cell r="H1373">
            <v>7262267</v>
          </cell>
          <cell r="I1373">
            <v>8346</v>
          </cell>
          <cell r="J1373">
            <v>2239032</v>
          </cell>
        </row>
        <row r="1374">
          <cell r="A1374">
            <v>250680</v>
          </cell>
          <cell r="B1374" t="str">
            <v>PB</v>
          </cell>
          <cell r="C1374" t="str">
            <v>INGÁ</v>
          </cell>
          <cell r="D1374" t="str">
            <v>250680</v>
          </cell>
          <cell r="E1374">
            <v>130347</v>
          </cell>
          <cell r="F1374">
            <v>25789053</v>
          </cell>
          <cell r="G1374">
            <v>256997</v>
          </cell>
          <cell r="H1374">
            <v>22118617</v>
          </cell>
          <cell r="I1374">
            <v>260395</v>
          </cell>
          <cell r="J1374">
            <v>13824601</v>
          </cell>
        </row>
        <row r="1375">
          <cell r="A1375">
            <v>250690</v>
          </cell>
          <cell r="B1375" t="str">
            <v>PB</v>
          </cell>
          <cell r="C1375" t="str">
            <v>ITABAIANA</v>
          </cell>
          <cell r="D1375" t="str">
            <v>250690</v>
          </cell>
          <cell r="E1375">
            <v>453237</v>
          </cell>
          <cell r="F1375">
            <v>28462052</v>
          </cell>
          <cell r="G1375">
            <v>186614</v>
          </cell>
          <cell r="H1375">
            <v>30130576</v>
          </cell>
          <cell r="I1375">
            <v>175160</v>
          </cell>
          <cell r="J1375">
            <v>28004887</v>
          </cell>
        </row>
        <row r="1376">
          <cell r="A1376">
            <v>250700</v>
          </cell>
          <cell r="B1376" t="str">
            <v>PB</v>
          </cell>
          <cell r="C1376" t="str">
            <v>ITAPORANGA</v>
          </cell>
          <cell r="D1376" t="str">
            <v>250700</v>
          </cell>
          <cell r="E1376">
            <v>61826</v>
          </cell>
          <cell r="F1376">
            <v>15153730</v>
          </cell>
          <cell r="G1376">
            <v>55202</v>
          </cell>
          <cell r="H1376">
            <v>14167893</v>
          </cell>
          <cell r="I1376">
            <v>66721</v>
          </cell>
          <cell r="J1376">
            <v>12410026</v>
          </cell>
        </row>
        <row r="1377">
          <cell r="A1377">
            <v>250710</v>
          </cell>
          <cell r="B1377" t="str">
            <v>PB</v>
          </cell>
          <cell r="C1377" t="str">
            <v>ITAPOROROCA</v>
          </cell>
          <cell r="D1377" t="str">
            <v>250710</v>
          </cell>
          <cell r="E1377">
            <v>99771</v>
          </cell>
          <cell r="F1377">
            <v>71853688</v>
          </cell>
          <cell r="G1377">
            <v>82737</v>
          </cell>
          <cell r="H1377">
            <v>60812944</v>
          </cell>
          <cell r="I1377">
            <v>64566</v>
          </cell>
          <cell r="J1377">
            <v>57034465</v>
          </cell>
        </row>
        <row r="1378">
          <cell r="A1378">
            <v>250720</v>
          </cell>
          <cell r="B1378" t="str">
            <v>PB</v>
          </cell>
          <cell r="C1378" t="str">
            <v>ITATUBA</v>
          </cell>
          <cell r="D1378" t="str">
            <v>250720</v>
          </cell>
          <cell r="E1378">
            <v>1571</v>
          </cell>
          <cell r="F1378">
            <v>22040420</v>
          </cell>
          <cell r="G1378">
            <v>96945</v>
          </cell>
          <cell r="H1378">
            <v>14295495</v>
          </cell>
          <cell r="I1378">
            <v>134589</v>
          </cell>
          <cell r="J1378">
            <v>14565141</v>
          </cell>
        </row>
        <row r="1379">
          <cell r="A1379">
            <v>250730</v>
          </cell>
          <cell r="B1379" t="str">
            <v>PB</v>
          </cell>
          <cell r="C1379" t="str">
            <v>JACARAÚ</v>
          </cell>
          <cell r="D1379" t="str">
            <v>250730</v>
          </cell>
          <cell r="E1379">
            <v>33427</v>
          </cell>
          <cell r="F1379">
            <v>3581270</v>
          </cell>
          <cell r="G1379">
            <v>45545</v>
          </cell>
          <cell r="H1379">
            <v>6770663</v>
          </cell>
          <cell r="I1379">
            <v>65922</v>
          </cell>
          <cell r="J1379">
            <v>7107030</v>
          </cell>
        </row>
        <row r="1380">
          <cell r="A1380">
            <v>250740</v>
          </cell>
          <cell r="B1380" t="str">
            <v>PB</v>
          </cell>
          <cell r="C1380" t="str">
            <v>JERICÓ</v>
          </cell>
          <cell r="D1380" t="str">
            <v>250740</v>
          </cell>
          <cell r="E1380">
            <v>17696</v>
          </cell>
          <cell r="F1380">
            <v>1398604</v>
          </cell>
          <cell r="G1380">
            <v>9559</v>
          </cell>
          <cell r="H1380">
            <v>1013492</v>
          </cell>
          <cell r="I1380">
            <v>7714</v>
          </cell>
          <cell r="J1380">
            <v>795922</v>
          </cell>
        </row>
        <row r="1381">
          <cell r="A1381">
            <v>250750</v>
          </cell>
          <cell r="B1381" t="str">
            <v>PB</v>
          </cell>
          <cell r="C1381" t="str">
            <v>JOÃO PESSOA</v>
          </cell>
          <cell r="D1381" t="str">
            <v>250750</v>
          </cell>
          <cell r="F1381">
            <v>1946255540</v>
          </cell>
          <cell r="H1381">
            <v>2080480060</v>
          </cell>
          <cell r="J1381">
            <v>2013367800</v>
          </cell>
        </row>
        <row r="1382">
          <cell r="A1382">
            <v>251365</v>
          </cell>
          <cell r="B1382" t="str">
            <v>PB</v>
          </cell>
          <cell r="C1382" t="str">
            <v>JOCA CLAUDINO</v>
          </cell>
          <cell r="D1382" t="str">
            <v>251365</v>
          </cell>
          <cell r="E1382">
            <v>2091</v>
          </cell>
          <cell r="F1382">
            <v>2698973</v>
          </cell>
          <cell r="G1382">
            <v>3210</v>
          </cell>
          <cell r="H1382">
            <v>1974057</v>
          </cell>
          <cell r="I1382">
            <v>3961</v>
          </cell>
          <cell r="J1382">
            <v>2103959</v>
          </cell>
        </row>
        <row r="1383">
          <cell r="A1383">
            <v>250760</v>
          </cell>
          <cell r="B1383" t="str">
            <v>PB</v>
          </cell>
          <cell r="C1383" t="str">
            <v>JUAREZ TÁVORA</v>
          </cell>
          <cell r="D1383" t="str">
            <v>250760</v>
          </cell>
          <cell r="F1383">
            <v>294553</v>
          </cell>
          <cell r="H1383">
            <v>314867</v>
          </cell>
          <cell r="J1383">
            <v>304710</v>
          </cell>
        </row>
        <row r="1384">
          <cell r="A1384">
            <v>250770</v>
          </cell>
          <cell r="B1384" t="str">
            <v>PB</v>
          </cell>
          <cell r="C1384" t="str">
            <v>JUAZEIRINHO</v>
          </cell>
          <cell r="D1384" t="str">
            <v>250770</v>
          </cell>
          <cell r="E1384">
            <v>49535</v>
          </cell>
          <cell r="F1384">
            <v>3973322</v>
          </cell>
          <cell r="G1384">
            <v>56174</v>
          </cell>
          <cell r="H1384">
            <v>4225051</v>
          </cell>
          <cell r="I1384">
            <v>74519</v>
          </cell>
          <cell r="J1384">
            <v>4254045</v>
          </cell>
        </row>
        <row r="1385">
          <cell r="A1385">
            <v>250780</v>
          </cell>
          <cell r="B1385" t="str">
            <v>PB</v>
          </cell>
          <cell r="C1385" t="str">
            <v>JUNCO DO SERIDÓ</v>
          </cell>
          <cell r="D1385" t="str">
            <v>250780</v>
          </cell>
          <cell r="E1385">
            <v>880</v>
          </cell>
          <cell r="F1385">
            <v>92791</v>
          </cell>
          <cell r="G1385">
            <v>5665</v>
          </cell>
          <cell r="H1385">
            <v>692081</v>
          </cell>
          <cell r="I1385">
            <v>11016</v>
          </cell>
          <cell r="J1385">
            <v>709917</v>
          </cell>
        </row>
        <row r="1386">
          <cell r="A1386">
            <v>250790</v>
          </cell>
          <cell r="B1386" t="str">
            <v>PB</v>
          </cell>
          <cell r="C1386" t="str">
            <v>JURIPIRANGA</v>
          </cell>
          <cell r="D1386" t="str">
            <v>250790</v>
          </cell>
          <cell r="E1386">
            <v>54737</v>
          </cell>
          <cell r="F1386">
            <v>16484493</v>
          </cell>
          <cell r="G1386">
            <v>93250</v>
          </cell>
          <cell r="H1386">
            <v>18017690</v>
          </cell>
          <cell r="I1386">
            <v>117568</v>
          </cell>
          <cell r="J1386">
            <v>15645389</v>
          </cell>
        </row>
        <row r="1387">
          <cell r="A1387">
            <v>250800</v>
          </cell>
          <cell r="B1387" t="str">
            <v>PB</v>
          </cell>
          <cell r="C1387" t="str">
            <v>JURU</v>
          </cell>
          <cell r="D1387" t="str">
            <v>250800</v>
          </cell>
          <cell r="E1387">
            <v>18566</v>
          </cell>
          <cell r="F1387">
            <v>1566059</v>
          </cell>
          <cell r="G1387">
            <v>17711</v>
          </cell>
          <cell r="H1387">
            <v>1636754</v>
          </cell>
          <cell r="I1387">
            <v>13075</v>
          </cell>
          <cell r="J1387">
            <v>1442685</v>
          </cell>
        </row>
        <row r="1388">
          <cell r="A1388">
            <v>250810</v>
          </cell>
          <cell r="B1388" t="str">
            <v>PB</v>
          </cell>
          <cell r="C1388" t="str">
            <v>LAGOA</v>
          </cell>
          <cell r="D1388" t="str">
            <v>250810</v>
          </cell>
          <cell r="E1388">
            <v>233</v>
          </cell>
          <cell r="F1388">
            <v>515764</v>
          </cell>
          <cell r="G1388">
            <v>317</v>
          </cell>
          <cell r="H1388">
            <v>545010</v>
          </cell>
          <cell r="I1388">
            <v>121</v>
          </cell>
          <cell r="J1388">
            <v>518138</v>
          </cell>
        </row>
        <row r="1389">
          <cell r="A1389">
            <v>250820</v>
          </cell>
          <cell r="B1389" t="str">
            <v>PB</v>
          </cell>
          <cell r="C1389" t="str">
            <v>LAGOA DE DENTRO</v>
          </cell>
          <cell r="D1389" t="str">
            <v>250820</v>
          </cell>
          <cell r="E1389">
            <v>4362</v>
          </cell>
          <cell r="F1389">
            <v>875164</v>
          </cell>
          <cell r="G1389">
            <v>1464</v>
          </cell>
          <cell r="H1389">
            <v>846348</v>
          </cell>
          <cell r="I1389">
            <v>18203</v>
          </cell>
          <cell r="J1389">
            <v>4768030</v>
          </cell>
        </row>
        <row r="1390">
          <cell r="A1390">
            <v>250840</v>
          </cell>
          <cell r="B1390" t="str">
            <v>PB</v>
          </cell>
          <cell r="C1390" t="str">
            <v>LASTRO</v>
          </cell>
          <cell r="D1390" t="str">
            <v>250840</v>
          </cell>
          <cell r="E1390">
            <v>2184</v>
          </cell>
          <cell r="F1390">
            <v>1772189</v>
          </cell>
          <cell r="G1390">
            <v>2193</v>
          </cell>
          <cell r="H1390">
            <v>1817697</v>
          </cell>
          <cell r="I1390">
            <v>2532</v>
          </cell>
          <cell r="J1390">
            <v>1660274</v>
          </cell>
        </row>
        <row r="1391">
          <cell r="A1391">
            <v>250850</v>
          </cell>
          <cell r="B1391" t="str">
            <v>PB</v>
          </cell>
          <cell r="C1391" t="str">
            <v>LIVRAMENTO</v>
          </cell>
          <cell r="D1391" t="str">
            <v>250850</v>
          </cell>
          <cell r="E1391">
            <v>29258</v>
          </cell>
          <cell r="F1391">
            <v>5303938</v>
          </cell>
          <cell r="G1391">
            <v>27613</v>
          </cell>
          <cell r="H1391">
            <v>5267080</v>
          </cell>
          <cell r="I1391">
            <v>33926</v>
          </cell>
          <cell r="J1391">
            <v>5126433</v>
          </cell>
        </row>
        <row r="1392">
          <cell r="A1392">
            <v>250855</v>
          </cell>
          <cell r="B1392" t="str">
            <v>PB</v>
          </cell>
          <cell r="C1392" t="str">
            <v>LOGRADOURO</v>
          </cell>
          <cell r="D1392" t="str">
            <v>250855</v>
          </cell>
          <cell r="E1392">
            <v>23406</v>
          </cell>
          <cell r="F1392">
            <v>3119119</v>
          </cell>
          <cell r="G1392">
            <v>8125</v>
          </cell>
          <cell r="H1392">
            <v>2385953</v>
          </cell>
          <cell r="I1392">
            <v>18226</v>
          </cell>
          <cell r="J1392">
            <v>5113654</v>
          </cell>
        </row>
        <row r="1393">
          <cell r="A1393">
            <v>250870</v>
          </cell>
          <cell r="B1393" t="str">
            <v>PB</v>
          </cell>
          <cell r="C1393" t="str">
            <v>MÃE D'ÁGUA</v>
          </cell>
          <cell r="D1393" t="str">
            <v>250870</v>
          </cell>
          <cell r="E1393">
            <v>15748</v>
          </cell>
          <cell r="F1393">
            <v>4757398</v>
          </cell>
          <cell r="G1393">
            <v>14036</v>
          </cell>
          <cell r="H1393">
            <v>3877299</v>
          </cell>
          <cell r="I1393">
            <v>9498</v>
          </cell>
          <cell r="J1393">
            <v>3650168</v>
          </cell>
        </row>
        <row r="1394">
          <cell r="A1394">
            <v>250880</v>
          </cell>
          <cell r="B1394" t="str">
            <v>PB</v>
          </cell>
          <cell r="C1394" t="str">
            <v>MALTA</v>
          </cell>
          <cell r="D1394" t="str">
            <v>250880</v>
          </cell>
          <cell r="E1394">
            <v>59539</v>
          </cell>
          <cell r="F1394">
            <v>7589985</v>
          </cell>
          <cell r="G1394">
            <v>60889</v>
          </cell>
          <cell r="H1394">
            <v>6005300</v>
          </cell>
          <cell r="I1394">
            <v>48876</v>
          </cell>
          <cell r="J1394">
            <v>4222508</v>
          </cell>
        </row>
        <row r="1395">
          <cell r="A1395">
            <v>250890</v>
          </cell>
          <cell r="B1395" t="str">
            <v>PB</v>
          </cell>
          <cell r="C1395" t="str">
            <v>MAMANGUAPE</v>
          </cell>
          <cell r="D1395" t="str">
            <v>250890</v>
          </cell>
          <cell r="E1395">
            <v>48879</v>
          </cell>
          <cell r="F1395">
            <v>12436249</v>
          </cell>
          <cell r="G1395">
            <v>66343</v>
          </cell>
          <cell r="H1395">
            <v>10423684</v>
          </cell>
          <cell r="I1395">
            <v>60425</v>
          </cell>
          <cell r="J1395">
            <v>11907154</v>
          </cell>
        </row>
        <row r="1396">
          <cell r="A1396">
            <v>250900</v>
          </cell>
          <cell r="B1396" t="str">
            <v>PB</v>
          </cell>
          <cell r="C1396" t="str">
            <v>MANAÍRA</v>
          </cell>
          <cell r="D1396" t="str">
            <v>250900</v>
          </cell>
          <cell r="E1396">
            <v>42226</v>
          </cell>
          <cell r="F1396">
            <v>14359137</v>
          </cell>
          <cell r="G1396">
            <v>36192</v>
          </cell>
          <cell r="H1396">
            <v>16541345</v>
          </cell>
          <cell r="I1396">
            <v>64617</v>
          </cell>
          <cell r="J1396">
            <v>15707107</v>
          </cell>
        </row>
        <row r="1397">
          <cell r="A1397">
            <v>250905</v>
          </cell>
          <cell r="B1397" t="str">
            <v>PB</v>
          </cell>
          <cell r="C1397" t="str">
            <v>MARCAÇÃO</v>
          </cell>
          <cell r="D1397" t="str">
            <v>250905</v>
          </cell>
          <cell r="E1397">
            <v>9274</v>
          </cell>
          <cell r="F1397">
            <v>23256767</v>
          </cell>
          <cell r="G1397">
            <v>6761</v>
          </cell>
          <cell r="H1397">
            <v>24995842</v>
          </cell>
          <cell r="I1397">
            <v>14591</v>
          </cell>
          <cell r="J1397">
            <v>24127738</v>
          </cell>
        </row>
        <row r="1398">
          <cell r="A1398">
            <v>250910</v>
          </cell>
          <cell r="B1398" t="str">
            <v>PB</v>
          </cell>
          <cell r="C1398" t="str">
            <v>MARI</v>
          </cell>
          <cell r="D1398" t="str">
            <v>250910</v>
          </cell>
          <cell r="E1398">
            <v>46713</v>
          </cell>
          <cell r="F1398">
            <v>61202279</v>
          </cell>
          <cell r="G1398">
            <v>17478</v>
          </cell>
          <cell r="H1398">
            <v>64059496</v>
          </cell>
          <cell r="I1398">
            <v>26922</v>
          </cell>
          <cell r="J1398">
            <v>53169102</v>
          </cell>
        </row>
        <row r="1399">
          <cell r="A1399">
            <v>250915</v>
          </cell>
          <cell r="B1399" t="str">
            <v>PB</v>
          </cell>
          <cell r="C1399" t="str">
            <v>MARIZÓPOLIS</v>
          </cell>
          <cell r="D1399" t="str">
            <v>250915</v>
          </cell>
          <cell r="F1399">
            <v>222858</v>
          </cell>
          <cell r="H1399">
            <v>225618</v>
          </cell>
          <cell r="J1399">
            <v>218340</v>
          </cell>
        </row>
        <row r="1400">
          <cell r="A1400">
            <v>250920</v>
          </cell>
          <cell r="B1400" t="str">
            <v>PB</v>
          </cell>
          <cell r="C1400" t="str">
            <v>MASSARANDUBA</v>
          </cell>
          <cell r="D1400" t="str">
            <v>250920</v>
          </cell>
          <cell r="E1400">
            <v>31143</v>
          </cell>
          <cell r="F1400">
            <v>26251065</v>
          </cell>
          <cell r="G1400">
            <v>16909</v>
          </cell>
          <cell r="H1400">
            <v>10617845</v>
          </cell>
          <cell r="I1400">
            <v>1146</v>
          </cell>
          <cell r="J1400">
            <v>9150102</v>
          </cell>
        </row>
        <row r="1401">
          <cell r="A1401">
            <v>250930</v>
          </cell>
          <cell r="B1401" t="str">
            <v>PB</v>
          </cell>
          <cell r="C1401" t="str">
            <v>MATARACA</v>
          </cell>
          <cell r="D1401" t="str">
            <v>250930</v>
          </cell>
          <cell r="E1401">
            <v>8707</v>
          </cell>
          <cell r="F1401">
            <v>8487111</v>
          </cell>
          <cell r="G1401">
            <v>27240</v>
          </cell>
          <cell r="H1401">
            <v>8237108</v>
          </cell>
          <cell r="I1401">
            <v>40421</v>
          </cell>
          <cell r="J1401">
            <v>7121601</v>
          </cell>
        </row>
        <row r="1402">
          <cell r="A1402">
            <v>250933</v>
          </cell>
          <cell r="B1402" t="str">
            <v>PB</v>
          </cell>
          <cell r="C1402" t="str">
            <v>MATINHAS</v>
          </cell>
          <cell r="D1402" t="str">
            <v>250933</v>
          </cell>
          <cell r="E1402">
            <v>45508</v>
          </cell>
          <cell r="F1402">
            <v>7576476</v>
          </cell>
          <cell r="G1402">
            <v>49550</v>
          </cell>
          <cell r="H1402">
            <v>6918019</v>
          </cell>
          <cell r="I1402">
            <v>53245</v>
          </cell>
          <cell r="J1402">
            <v>6182887</v>
          </cell>
        </row>
        <row r="1403">
          <cell r="A1403">
            <v>250937</v>
          </cell>
          <cell r="B1403" t="str">
            <v>PB</v>
          </cell>
          <cell r="C1403" t="str">
            <v>MATO GROSSO</v>
          </cell>
          <cell r="D1403" t="str">
            <v>250937</v>
          </cell>
          <cell r="E1403">
            <v>7803</v>
          </cell>
          <cell r="F1403">
            <v>1970250</v>
          </cell>
          <cell r="G1403">
            <v>6028</v>
          </cell>
          <cell r="H1403">
            <v>2545319</v>
          </cell>
          <cell r="I1403">
            <v>15318</v>
          </cell>
          <cell r="J1403">
            <v>2054466</v>
          </cell>
        </row>
        <row r="1404">
          <cell r="A1404">
            <v>250939</v>
          </cell>
          <cell r="B1404" t="str">
            <v>PB</v>
          </cell>
          <cell r="C1404" t="str">
            <v>MATURÉIA</v>
          </cell>
          <cell r="D1404" t="str">
            <v>250939</v>
          </cell>
          <cell r="E1404">
            <v>10980</v>
          </cell>
          <cell r="F1404">
            <v>825521</v>
          </cell>
          <cell r="G1404">
            <v>14620</v>
          </cell>
          <cell r="H1404">
            <v>1137818</v>
          </cell>
          <cell r="I1404">
            <v>13780</v>
          </cell>
          <cell r="J1404">
            <v>937696</v>
          </cell>
        </row>
        <row r="1405">
          <cell r="A1405">
            <v>250950</v>
          </cell>
          <cell r="B1405" t="str">
            <v>PB</v>
          </cell>
          <cell r="C1405" t="str">
            <v>MONTADAS</v>
          </cell>
          <cell r="D1405" t="str">
            <v>250950</v>
          </cell>
          <cell r="F1405">
            <v>5681102</v>
          </cell>
          <cell r="H1405">
            <v>5927138</v>
          </cell>
          <cell r="I1405">
            <v>156</v>
          </cell>
          <cell r="J1405">
            <v>5731728</v>
          </cell>
        </row>
        <row r="1406">
          <cell r="A1406">
            <v>250960</v>
          </cell>
          <cell r="B1406" t="str">
            <v>PB</v>
          </cell>
          <cell r="C1406" t="str">
            <v>MONTE HOREBE</v>
          </cell>
          <cell r="D1406" t="str">
            <v>250960</v>
          </cell>
          <cell r="E1406">
            <v>4659</v>
          </cell>
          <cell r="F1406">
            <v>1204207</v>
          </cell>
          <cell r="G1406">
            <v>2402</v>
          </cell>
          <cell r="H1406">
            <v>932072</v>
          </cell>
          <cell r="I1406">
            <v>4457</v>
          </cell>
          <cell r="J1406">
            <v>714546</v>
          </cell>
        </row>
        <row r="1407">
          <cell r="A1407">
            <v>250970</v>
          </cell>
          <cell r="B1407" t="str">
            <v>PB</v>
          </cell>
          <cell r="C1407" t="str">
            <v>MONTEIRO</v>
          </cell>
          <cell r="D1407" t="str">
            <v>250970</v>
          </cell>
          <cell r="E1407">
            <v>261677</v>
          </cell>
          <cell r="F1407">
            <v>21307630</v>
          </cell>
          <cell r="G1407">
            <v>254822</v>
          </cell>
          <cell r="H1407">
            <v>22379918</v>
          </cell>
          <cell r="I1407">
            <v>299488</v>
          </cell>
          <cell r="J1407">
            <v>22028212</v>
          </cell>
        </row>
        <row r="1408">
          <cell r="A1408">
            <v>250980</v>
          </cell>
          <cell r="B1408" t="str">
            <v>PB</v>
          </cell>
          <cell r="C1408" t="str">
            <v>MULUNGU</v>
          </cell>
          <cell r="D1408" t="str">
            <v>250980</v>
          </cell>
          <cell r="E1408">
            <v>12659</v>
          </cell>
          <cell r="F1408">
            <v>3824194</v>
          </cell>
          <cell r="G1408">
            <v>87904</v>
          </cell>
          <cell r="H1408">
            <v>16776177</v>
          </cell>
          <cell r="I1408">
            <v>79521</v>
          </cell>
          <cell r="J1408">
            <v>18697461</v>
          </cell>
        </row>
        <row r="1409">
          <cell r="A1409">
            <v>250990</v>
          </cell>
          <cell r="B1409" t="str">
            <v>PB</v>
          </cell>
          <cell r="C1409" t="str">
            <v>NATUBA</v>
          </cell>
          <cell r="D1409" t="str">
            <v>250990</v>
          </cell>
          <cell r="E1409">
            <v>17367</v>
          </cell>
          <cell r="F1409">
            <v>4770068</v>
          </cell>
          <cell r="G1409">
            <v>16506</v>
          </cell>
          <cell r="H1409">
            <v>4296238</v>
          </cell>
          <cell r="I1409">
            <v>12426</v>
          </cell>
          <cell r="J1409">
            <v>3515622</v>
          </cell>
        </row>
        <row r="1410">
          <cell r="A1410">
            <v>251000</v>
          </cell>
          <cell r="B1410" t="str">
            <v>PB</v>
          </cell>
          <cell r="C1410" t="str">
            <v>NAZAREZINHO</v>
          </cell>
          <cell r="D1410" t="str">
            <v>251000</v>
          </cell>
          <cell r="E1410">
            <v>15077</v>
          </cell>
          <cell r="F1410">
            <v>2283954</v>
          </cell>
          <cell r="G1410">
            <v>24393</v>
          </cell>
          <cell r="H1410">
            <v>4002179</v>
          </cell>
          <cell r="I1410">
            <v>32549</v>
          </cell>
          <cell r="J1410">
            <v>4704069</v>
          </cell>
        </row>
        <row r="1411">
          <cell r="A1411">
            <v>251010</v>
          </cell>
          <cell r="B1411" t="str">
            <v>PB</v>
          </cell>
          <cell r="C1411" t="str">
            <v>NOVA FLORESTA</v>
          </cell>
          <cell r="D1411" t="str">
            <v>251010</v>
          </cell>
          <cell r="F1411">
            <v>6061051</v>
          </cell>
          <cell r="H1411">
            <v>3275429</v>
          </cell>
          <cell r="J1411">
            <v>2974930</v>
          </cell>
        </row>
        <row r="1412">
          <cell r="A1412">
            <v>251020</v>
          </cell>
          <cell r="B1412" t="str">
            <v>PB</v>
          </cell>
          <cell r="C1412" t="str">
            <v>NOVA OLINDA</v>
          </cell>
          <cell r="D1412" t="str">
            <v>251020</v>
          </cell>
          <cell r="E1412">
            <v>12222</v>
          </cell>
          <cell r="F1412">
            <v>1030340</v>
          </cell>
          <cell r="G1412">
            <v>8030</v>
          </cell>
          <cell r="H1412">
            <v>992442</v>
          </cell>
          <cell r="I1412">
            <v>15134</v>
          </cell>
          <cell r="J1412">
            <v>832885</v>
          </cell>
        </row>
        <row r="1413">
          <cell r="A1413">
            <v>251030</v>
          </cell>
          <cell r="B1413" t="str">
            <v>PB</v>
          </cell>
          <cell r="C1413" t="str">
            <v>NOVA PALMEIRA</v>
          </cell>
          <cell r="D1413" t="str">
            <v>251030</v>
          </cell>
          <cell r="E1413">
            <v>28270</v>
          </cell>
          <cell r="F1413">
            <v>4059314</v>
          </cell>
          <cell r="G1413">
            <v>25813</v>
          </cell>
          <cell r="H1413">
            <v>4225209</v>
          </cell>
          <cell r="I1413">
            <v>31980</v>
          </cell>
          <cell r="J1413">
            <v>4707528</v>
          </cell>
        </row>
        <row r="1414">
          <cell r="A1414">
            <v>251040</v>
          </cell>
          <cell r="B1414" t="str">
            <v>PB</v>
          </cell>
          <cell r="C1414" t="str">
            <v>OLHO D'ÁGUA</v>
          </cell>
          <cell r="D1414" t="str">
            <v>251040</v>
          </cell>
          <cell r="E1414">
            <v>10327</v>
          </cell>
          <cell r="F1414">
            <v>5189994</v>
          </cell>
          <cell r="G1414">
            <v>27812</v>
          </cell>
          <cell r="H1414">
            <v>7692135</v>
          </cell>
          <cell r="I1414">
            <v>32819</v>
          </cell>
          <cell r="J1414">
            <v>7042897</v>
          </cell>
        </row>
        <row r="1415">
          <cell r="A1415">
            <v>251050</v>
          </cell>
          <cell r="B1415" t="str">
            <v>PB</v>
          </cell>
          <cell r="C1415" t="str">
            <v>OLIVEDOS</v>
          </cell>
          <cell r="D1415" t="str">
            <v>251050</v>
          </cell>
          <cell r="E1415">
            <v>14368</v>
          </cell>
          <cell r="F1415">
            <v>5126253</v>
          </cell>
          <cell r="G1415">
            <v>9066</v>
          </cell>
          <cell r="H1415">
            <v>5041377</v>
          </cell>
          <cell r="I1415">
            <v>15188</v>
          </cell>
          <cell r="J1415">
            <v>4505935</v>
          </cell>
        </row>
        <row r="1416">
          <cell r="A1416">
            <v>251060</v>
          </cell>
          <cell r="B1416" t="str">
            <v>PB</v>
          </cell>
          <cell r="C1416" t="str">
            <v>OURO VELHO</v>
          </cell>
          <cell r="D1416" t="str">
            <v>251060</v>
          </cell>
          <cell r="E1416">
            <v>16660</v>
          </cell>
          <cell r="F1416">
            <v>2467810</v>
          </cell>
          <cell r="G1416">
            <v>27115</v>
          </cell>
          <cell r="H1416">
            <v>2116763</v>
          </cell>
          <cell r="I1416">
            <v>28795</v>
          </cell>
          <cell r="J1416">
            <v>2033315</v>
          </cell>
        </row>
        <row r="1417">
          <cell r="A1417">
            <v>251065</v>
          </cell>
          <cell r="B1417" t="str">
            <v>PB</v>
          </cell>
          <cell r="C1417" t="str">
            <v>PARARI</v>
          </cell>
          <cell r="D1417" t="str">
            <v>251065</v>
          </cell>
          <cell r="E1417">
            <v>11376</v>
          </cell>
          <cell r="F1417">
            <v>3350458</v>
          </cell>
          <cell r="G1417">
            <v>12399</v>
          </cell>
          <cell r="H1417">
            <v>2972699</v>
          </cell>
          <cell r="I1417">
            <v>16915</v>
          </cell>
          <cell r="J1417">
            <v>2642154</v>
          </cell>
        </row>
        <row r="1418">
          <cell r="A1418">
            <v>251070</v>
          </cell>
          <cell r="B1418" t="str">
            <v>PB</v>
          </cell>
          <cell r="C1418" t="str">
            <v>PASSAGEM</v>
          </cell>
          <cell r="D1418" t="str">
            <v>251070</v>
          </cell>
          <cell r="E1418">
            <v>1691</v>
          </cell>
          <cell r="F1418">
            <v>1364422</v>
          </cell>
          <cell r="G1418">
            <v>810</v>
          </cell>
          <cell r="H1418">
            <v>1404213</v>
          </cell>
          <cell r="I1418">
            <v>2284</v>
          </cell>
          <cell r="J1418">
            <v>727847</v>
          </cell>
        </row>
        <row r="1419">
          <cell r="A1419">
            <v>251080</v>
          </cell>
          <cell r="B1419" t="str">
            <v>PB</v>
          </cell>
          <cell r="C1419" t="str">
            <v>PATOS</v>
          </cell>
          <cell r="D1419" t="str">
            <v>251080</v>
          </cell>
          <cell r="E1419">
            <v>230056</v>
          </cell>
          <cell r="F1419">
            <v>34230572</v>
          </cell>
          <cell r="G1419">
            <v>268639</v>
          </cell>
          <cell r="H1419">
            <v>44375644</v>
          </cell>
          <cell r="I1419">
            <v>338379</v>
          </cell>
          <cell r="J1419">
            <v>39399724</v>
          </cell>
        </row>
        <row r="1420">
          <cell r="A1420">
            <v>251090</v>
          </cell>
          <cell r="B1420" t="str">
            <v>PB</v>
          </cell>
          <cell r="C1420" t="str">
            <v>PAULISTA</v>
          </cell>
          <cell r="D1420" t="str">
            <v>251090</v>
          </cell>
          <cell r="E1420">
            <v>43597</v>
          </cell>
          <cell r="F1420">
            <v>34920318</v>
          </cell>
          <cell r="G1420">
            <v>82381</v>
          </cell>
          <cell r="H1420">
            <v>30472056</v>
          </cell>
          <cell r="I1420">
            <v>110673</v>
          </cell>
          <cell r="J1420">
            <v>25310859</v>
          </cell>
        </row>
        <row r="1421">
          <cell r="A1421">
            <v>251100</v>
          </cell>
          <cell r="B1421" t="str">
            <v>PB</v>
          </cell>
          <cell r="C1421" t="str">
            <v>PEDRA BRANCA</v>
          </cell>
          <cell r="D1421" t="str">
            <v>251100</v>
          </cell>
          <cell r="E1421">
            <v>24042</v>
          </cell>
          <cell r="F1421">
            <v>1351077</v>
          </cell>
          <cell r="G1421">
            <v>24180</v>
          </cell>
          <cell r="H1421">
            <v>3000483</v>
          </cell>
          <cell r="I1421">
            <v>32673</v>
          </cell>
          <cell r="J1421">
            <v>3420513</v>
          </cell>
        </row>
        <row r="1422">
          <cell r="A1422">
            <v>251110</v>
          </cell>
          <cell r="B1422" t="str">
            <v>PB</v>
          </cell>
          <cell r="C1422" t="str">
            <v>PEDRA LAVRADA</v>
          </cell>
          <cell r="D1422" t="str">
            <v>251110</v>
          </cell>
          <cell r="E1422">
            <v>11429</v>
          </cell>
          <cell r="F1422">
            <v>1731391</v>
          </cell>
          <cell r="G1422">
            <v>27288</v>
          </cell>
          <cell r="H1422">
            <v>2523902</v>
          </cell>
          <cell r="I1422">
            <v>18129</v>
          </cell>
          <cell r="J1422">
            <v>1788727</v>
          </cell>
        </row>
        <row r="1423">
          <cell r="A1423">
            <v>251120</v>
          </cell>
          <cell r="B1423" t="str">
            <v>PB</v>
          </cell>
          <cell r="C1423" t="str">
            <v>PEDRAS DE FOGO</v>
          </cell>
          <cell r="D1423" t="str">
            <v>251120</v>
          </cell>
          <cell r="E1423">
            <v>13110</v>
          </cell>
          <cell r="F1423">
            <v>128657905</v>
          </cell>
          <cell r="G1423">
            <v>2163</v>
          </cell>
          <cell r="H1423">
            <v>140250041</v>
          </cell>
          <cell r="I1423">
            <v>28292</v>
          </cell>
          <cell r="J1423">
            <v>134321832</v>
          </cell>
        </row>
        <row r="1424">
          <cell r="A1424">
            <v>251272</v>
          </cell>
          <cell r="B1424" t="str">
            <v>PB</v>
          </cell>
          <cell r="C1424" t="str">
            <v>PEDRO RÉGIS</v>
          </cell>
          <cell r="D1424" t="str">
            <v>251272</v>
          </cell>
          <cell r="E1424">
            <v>11772</v>
          </cell>
          <cell r="F1424">
            <v>3122727</v>
          </cell>
          <cell r="G1424">
            <v>12175</v>
          </cell>
          <cell r="H1424">
            <v>3182003</v>
          </cell>
          <cell r="I1424">
            <v>8251</v>
          </cell>
          <cell r="J1424">
            <v>2748040</v>
          </cell>
        </row>
        <row r="1425">
          <cell r="A1425">
            <v>251140</v>
          </cell>
          <cell r="B1425" t="str">
            <v>PB</v>
          </cell>
          <cell r="C1425" t="str">
            <v>PICUÍ</v>
          </cell>
          <cell r="D1425" t="str">
            <v>251140</v>
          </cell>
          <cell r="E1425">
            <v>61395</v>
          </cell>
          <cell r="F1425">
            <v>6331904</v>
          </cell>
          <cell r="G1425">
            <v>47671</v>
          </cell>
          <cell r="H1425">
            <v>4835064</v>
          </cell>
          <cell r="I1425">
            <v>79253</v>
          </cell>
          <cell r="J1425">
            <v>6379091</v>
          </cell>
        </row>
        <row r="1426">
          <cell r="A1426">
            <v>251150</v>
          </cell>
          <cell r="B1426" t="str">
            <v>PB</v>
          </cell>
          <cell r="C1426" t="str">
            <v>PILAR</v>
          </cell>
          <cell r="D1426" t="str">
            <v>251150</v>
          </cell>
          <cell r="E1426">
            <v>50199</v>
          </cell>
          <cell r="F1426">
            <v>12536231</v>
          </cell>
          <cell r="G1426">
            <v>79006</v>
          </cell>
          <cell r="H1426">
            <v>12456785</v>
          </cell>
          <cell r="I1426">
            <v>73375</v>
          </cell>
          <cell r="J1426">
            <v>13229962</v>
          </cell>
        </row>
        <row r="1427">
          <cell r="A1427">
            <v>251160</v>
          </cell>
          <cell r="B1427" t="str">
            <v>PB</v>
          </cell>
          <cell r="C1427" t="str">
            <v>PILÕES</v>
          </cell>
          <cell r="D1427" t="str">
            <v>251160</v>
          </cell>
          <cell r="E1427">
            <v>32879</v>
          </cell>
          <cell r="F1427">
            <v>2805673</v>
          </cell>
          <cell r="G1427">
            <v>19915</v>
          </cell>
          <cell r="H1427">
            <v>2003066</v>
          </cell>
          <cell r="I1427">
            <v>32207</v>
          </cell>
          <cell r="J1427">
            <v>2718715</v>
          </cell>
        </row>
        <row r="1428">
          <cell r="A1428">
            <v>251170</v>
          </cell>
          <cell r="B1428" t="str">
            <v>PB</v>
          </cell>
          <cell r="C1428" t="str">
            <v>PILÕEZINHOS</v>
          </cell>
          <cell r="D1428" t="str">
            <v>251170</v>
          </cell>
          <cell r="E1428">
            <v>3109</v>
          </cell>
          <cell r="F1428">
            <v>4354455</v>
          </cell>
          <cell r="G1428">
            <v>7389</v>
          </cell>
          <cell r="H1428">
            <v>3383690</v>
          </cell>
          <cell r="I1428">
            <v>1702</v>
          </cell>
          <cell r="J1428">
            <v>3181833</v>
          </cell>
        </row>
        <row r="1429">
          <cell r="A1429">
            <v>251180</v>
          </cell>
          <cell r="B1429" t="str">
            <v>PB</v>
          </cell>
          <cell r="C1429" t="str">
            <v>PIRPIRITUBA</v>
          </cell>
          <cell r="D1429" t="str">
            <v>251180</v>
          </cell>
          <cell r="E1429">
            <v>53335</v>
          </cell>
          <cell r="F1429">
            <v>4141663</v>
          </cell>
          <cell r="G1429">
            <v>74413</v>
          </cell>
          <cell r="H1429">
            <v>4337980</v>
          </cell>
          <cell r="I1429">
            <v>41677</v>
          </cell>
          <cell r="J1429">
            <v>4243096</v>
          </cell>
        </row>
        <row r="1430">
          <cell r="A1430">
            <v>251200</v>
          </cell>
          <cell r="B1430" t="str">
            <v>PB</v>
          </cell>
          <cell r="C1430" t="str">
            <v>POCINHOS</v>
          </cell>
          <cell r="D1430" t="str">
            <v>251200</v>
          </cell>
          <cell r="E1430">
            <v>24613</v>
          </cell>
          <cell r="F1430">
            <v>19392644</v>
          </cell>
          <cell r="G1430">
            <v>16177</v>
          </cell>
          <cell r="H1430">
            <v>21320904</v>
          </cell>
          <cell r="I1430">
            <v>32264</v>
          </cell>
          <cell r="J1430">
            <v>21448788</v>
          </cell>
        </row>
        <row r="1431">
          <cell r="A1431">
            <v>251203</v>
          </cell>
          <cell r="B1431" t="str">
            <v>PB</v>
          </cell>
          <cell r="C1431" t="str">
            <v>POÇO DANTAS</v>
          </cell>
          <cell r="D1431" t="str">
            <v>251203</v>
          </cell>
          <cell r="E1431">
            <v>1010</v>
          </cell>
          <cell r="F1431">
            <v>7025715</v>
          </cell>
          <cell r="H1431">
            <v>7617772</v>
          </cell>
          <cell r="I1431">
            <v>47</v>
          </cell>
          <cell r="J1431">
            <v>7475962</v>
          </cell>
        </row>
        <row r="1432">
          <cell r="A1432">
            <v>251207</v>
          </cell>
          <cell r="B1432" t="str">
            <v>PB</v>
          </cell>
          <cell r="C1432" t="str">
            <v>POÇO DE JOSÉ DE MOURA</v>
          </cell>
          <cell r="D1432" t="str">
            <v>251207</v>
          </cell>
          <cell r="F1432">
            <v>4251516</v>
          </cell>
          <cell r="H1432">
            <v>4449244</v>
          </cell>
          <cell r="I1432">
            <v>4008</v>
          </cell>
          <cell r="J1432">
            <v>9041104</v>
          </cell>
        </row>
        <row r="1433">
          <cell r="A1433">
            <v>251210</v>
          </cell>
          <cell r="B1433" t="str">
            <v>PB</v>
          </cell>
          <cell r="C1433" t="str">
            <v>POMBAL</v>
          </cell>
          <cell r="D1433" t="str">
            <v>251210</v>
          </cell>
          <cell r="E1433">
            <v>194964</v>
          </cell>
          <cell r="F1433">
            <v>39819758</v>
          </cell>
          <cell r="G1433">
            <v>215169</v>
          </cell>
          <cell r="H1433">
            <v>50622710</v>
          </cell>
          <cell r="I1433">
            <v>282834</v>
          </cell>
          <cell r="J1433">
            <v>52347246</v>
          </cell>
        </row>
        <row r="1434">
          <cell r="A1434">
            <v>251220</v>
          </cell>
          <cell r="B1434" t="str">
            <v>PB</v>
          </cell>
          <cell r="C1434" t="str">
            <v>PRATA</v>
          </cell>
          <cell r="D1434" t="str">
            <v>251220</v>
          </cell>
          <cell r="E1434">
            <v>17905</v>
          </cell>
          <cell r="F1434">
            <v>2185966</v>
          </cell>
          <cell r="G1434">
            <v>19374</v>
          </cell>
          <cell r="H1434">
            <v>2131968</v>
          </cell>
          <cell r="I1434">
            <v>22590</v>
          </cell>
          <cell r="J1434">
            <v>2128345</v>
          </cell>
        </row>
        <row r="1435">
          <cell r="A1435">
            <v>251230</v>
          </cell>
          <cell r="B1435" t="str">
            <v>PB</v>
          </cell>
          <cell r="C1435" t="str">
            <v>PRINCESA ISABEL</v>
          </cell>
          <cell r="D1435" t="str">
            <v>251230</v>
          </cell>
          <cell r="E1435">
            <v>53149</v>
          </cell>
          <cell r="F1435">
            <v>6452295</v>
          </cell>
          <cell r="G1435">
            <v>52194</v>
          </cell>
          <cell r="H1435">
            <v>6008981</v>
          </cell>
          <cell r="I1435">
            <v>52429</v>
          </cell>
          <cell r="J1435">
            <v>6167418</v>
          </cell>
        </row>
        <row r="1436">
          <cell r="A1436">
            <v>251240</v>
          </cell>
          <cell r="B1436" t="str">
            <v>PB</v>
          </cell>
          <cell r="C1436" t="str">
            <v>PUXINANÃ</v>
          </cell>
          <cell r="D1436" t="str">
            <v>251240</v>
          </cell>
          <cell r="F1436">
            <v>2555277</v>
          </cell>
          <cell r="H1436">
            <v>2731503</v>
          </cell>
          <cell r="J1436">
            <v>2643390</v>
          </cell>
        </row>
        <row r="1437">
          <cell r="A1437">
            <v>251250</v>
          </cell>
          <cell r="B1437" t="str">
            <v>PB</v>
          </cell>
          <cell r="C1437" t="str">
            <v>QUEIMADAS</v>
          </cell>
          <cell r="D1437" t="str">
            <v>251250</v>
          </cell>
          <cell r="E1437">
            <v>165963</v>
          </cell>
          <cell r="F1437">
            <v>24655603</v>
          </cell>
          <cell r="G1437">
            <v>245164</v>
          </cell>
          <cell r="H1437">
            <v>41675378</v>
          </cell>
          <cell r="I1437">
            <v>239613</v>
          </cell>
          <cell r="J1437">
            <v>38297218</v>
          </cell>
        </row>
        <row r="1438">
          <cell r="A1438">
            <v>251260</v>
          </cell>
          <cell r="B1438" t="str">
            <v>PB</v>
          </cell>
          <cell r="C1438" t="str">
            <v>QUIXABÁ</v>
          </cell>
          <cell r="D1438" t="str">
            <v>251260</v>
          </cell>
          <cell r="E1438">
            <v>27761</v>
          </cell>
          <cell r="F1438">
            <v>4493768</v>
          </cell>
          <cell r="G1438">
            <v>27238</v>
          </cell>
          <cell r="H1438">
            <v>4210203</v>
          </cell>
          <cell r="I1438">
            <v>31537</v>
          </cell>
          <cell r="J1438">
            <v>3473397</v>
          </cell>
        </row>
        <row r="1439">
          <cell r="A1439">
            <v>251270</v>
          </cell>
          <cell r="B1439" t="str">
            <v>PB</v>
          </cell>
          <cell r="C1439" t="str">
            <v>REMÍGIO</v>
          </cell>
          <cell r="D1439" t="str">
            <v>251270</v>
          </cell>
          <cell r="E1439">
            <v>82780</v>
          </cell>
          <cell r="F1439">
            <v>19729821</v>
          </cell>
          <cell r="G1439">
            <v>105950</v>
          </cell>
          <cell r="H1439">
            <v>25648625</v>
          </cell>
          <cell r="I1439">
            <v>123016</v>
          </cell>
          <cell r="J1439">
            <v>24807628</v>
          </cell>
        </row>
        <row r="1440">
          <cell r="A1440">
            <v>251274</v>
          </cell>
          <cell r="B1440" t="str">
            <v>PB</v>
          </cell>
          <cell r="C1440" t="str">
            <v>RIACHÃO</v>
          </cell>
          <cell r="D1440" t="str">
            <v>251274</v>
          </cell>
          <cell r="E1440">
            <v>16143</v>
          </cell>
          <cell r="F1440">
            <v>1357135</v>
          </cell>
          <cell r="G1440">
            <v>19662</v>
          </cell>
          <cell r="H1440">
            <v>1541918</v>
          </cell>
          <cell r="I1440">
            <v>24796</v>
          </cell>
          <cell r="J1440">
            <v>1593117</v>
          </cell>
        </row>
        <row r="1441">
          <cell r="A1441">
            <v>251275</v>
          </cell>
          <cell r="B1441" t="str">
            <v>PB</v>
          </cell>
          <cell r="C1441" t="str">
            <v>RIACHÃO DO BACAMARTE</v>
          </cell>
          <cell r="D1441" t="str">
            <v>251275</v>
          </cell>
          <cell r="E1441">
            <v>19638</v>
          </cell>
          <cell r="F1441">
            <v>7335489</v>
          </cell>
          <cell r="G1441">
            <v>17536</v>
          </cell>
          <cell r="H1441">
            <v>7724254</v>
          </cell>
          <cell r="I1441">
            <v>20982</v>
          </cell>
          <cell r="J1441">
            <v>8058254</v>
          </cell>
        </row>
        <row r="1442">
          <cell r="A1442">
            <v>251276</v>
          </cell>
          <cell r="B1442" t="str">
            <v>PB</v>
          </cell>
          <cell r="C1442" t="str">
            <v>RIACHÃO DO POÇO</v>
          </cell>
          <cell r="D1442" t="str">
            <v>251276</v>
          </cell>
          <cell r="E1442">
            <v>22311</v>
          </cell>
          <cell r="F1442">
            <v>4182750</v>
          </cell>
          <cell r="G1442">
            <v>9919</v>
          </cell>
          <cell r="H1442">
            <v>4268766</v>
          </cell>
          <cell r="I1442">
            <v>32028</v>
          </cell>
          <cell r="J1442">
            <v>4060393</v>
          </cell>
        </row>
        <row r="1443">
          <cell r="A1443">
            <v>251278</v>
          </cell>
          <cell r="B1443" t="str">
            <v>PB</v>
          </cell>
          <cell r="C1443" t="str">
            <v>RIACHO DE SANTO ANTÔNIO</v>
          </cell>
          <cell r="D1443" t="str">
            <v>251278</v>
          </cell>
          <cell r="F1443">
            <v>3574175</v>
          </cell>
          <cell r="H1443">
            <v>898913</v>
          </cell>
          <cell r="J1443">
            <v>787176</v>
          </cell>
        </row>
        <row r="1444">
          <cell r="A1444">
            <v>251290</v>
          </cell>
          <cell r="B1444" t="str">
            <v>PB</v>
          </cell>
          <cell r="C1444" t="str">
            <v>RIO TINTO</v>
          </cell>
          <cell r="D1444" t="str">
            <v>251290</v>
          </cell>
          <cell r="E1444">
            <v>21589</v>
          </cell>
          <cell r="F1444">
            <v>5396276</v>
          </cell>
          <cell r="G1444">
            <v>2834</v>
          </cell>
          <cell r="H1444">
            <v>7599326</v>
          </cell>
          <cell r="I1444">
            <v>27</v>
          </cell>
          <cell r="J1444">
            <v>7804273</v>
          </cell>
        </row>
        <row r="1445">
          <cell r="A1445">
            <v>251300</v>
          </cell>
          <cell r="B1445" t="str">
            <v>PB</v>
          </cell>
          <cell r="C1445" t="str">
            <v>SALGADINHO</v>
          </cell>
          <cell r="D1445" t="str">
            <v>251300</v>
          </cell>
          <cell r="E1445">
            <v>38660</v>
          </cell>
          <cell r="F1445">
            <v>5123452</v>
          </cell>
          <cell r="G1445">
            <v>29857</v>
          </cell>
          <cell r="H1445">
            <v>3054906</v>
          </cell>
          <cell r="I1445">
            <v>30378</v>
          </cell>
          <cell r="J1445">
            <v>4304101</v>
          </cell>
        </row>
        <row r="1446">
          <cell r="A1446">
            <v>251310</v>
          </cell>
          <cell r="B1446" t="str">
            <v>PB</v>
          </cell>
          <cell r="C1446" t="str">
            <v>SALGADO DE SÃO FÉLIX</v>
          </cell>
          <cell r="D1446" t="str">
            <v>251310</v>
          </cell>
          <cell r="E1446">
            <v>10861</v>
          </cell>
          <cell r="F1446">
            <v>7243038</v>
          </cell>
          <cell r="G1446">
            <v>41293</v>
          </cell>
          <cell r="H1446">
            <v>6741142</v>
          </cell>
          <cell r="I1446">
            <v>56409</v>
          </cell>
          <cell r="J1446">
            <v>2545064</v>
          </cell>
        </row>
        <row r="1447">
          <cell r="A1447">
            <v>251315</v>
          </cell>
          <cell r="B1447" t="str">
            <v>PB</v>
          </cell>
          <cell r="C1447" t="str">
            <v>SANTA CECÍLIA</v>
          </cell>
          <cell r="D1447" t="str">
            <v>251315</v>
          </cell>
          <cell r="E1447">
            <v>29573</v>
          </cell>
          <cell r="F1447">
            <v>39593573</v>
          </cell>
          <cell r="G1447">
            <v>25705</v>
          </cell>
          <cell r="H1447">
            <v>25063173</v>
          </cell>
          <cell r="I1447">
            <v>52152</v>
          </cell>
          <cell r="J1447">
            <v>26624201</v>
          </cell>
        </row>
        <row r="1448">
          <cell r="A1448">
            <v>251320</v>
          </cell>
          <cell r="B1448" t="str">
            <v>PB</v>
          </cell>
          <cell r="C1448" t="str">
            <v>SANTA CRUZ</v>
          </cell>
          <cell r="D1448" t="str">
            <v>251320</v>
          </cell>
          <cell r="E1448">
            <v>1336</v>
          </cell>
          <cell r="F1448">
            <v>369084</v>
          </cell>
          <cell r="G1448">
            <v>926</v>
          </cell>
          <cell r="H1448">
            <v>221173</v>
          </cell>
          <cell r="I1448">
            <v>3454</v>
          </cell>
          <cell r="J1448">
            <v>480594</v>
          </cell>
        </row>
        <row r="1449">
          <cell r="A1449">
            <v>251330</v>
          </cell>
          <cell r="B1449" t="str">
            <v>PB</v>
          </cell>
          <cell r="C1449" t="str">
            <v>SANTA HELENA</v>
          </cell>
          <cell r="D1449" t="str">
            <v>251330</v>
          </cell>
          <cell r="E1449">
            <v>17894</v>
          </cell>
          <cell r="F1449">
            <v>3233966</v>
          </cell>
          <cell r="G1449">
            <v>12627</v>
          </cell>
          <cell r="H1449">
            <v>2932059</v>
          </cell>
          <cell r="I1449">
            <v>12587</v>
          </cell>
          <cell r="J1449">
            <v>2658577</v>
          </cell>
        </row>
        <row r="1450">
          <cell r="A1450">
            <v>251335</v>
          </cell>
          <cell r="B1450" t="str">
            <v>PB</v>
          </cell>
          <cell r="C1450" t="str">
            <v>SANTA INÊS</v>
          </cell>
          <cell r="D1450" t="str">
            <v>251335</v>
          </cell>
          <cell r="E1450">
            <v>4046</v>
          </cell>
          <cell r="F1450">
            <v>508969</v>
          </cell>
          <cell r="G1450">
            <v>3603</v>
          </cell>
          <cell r="H1450">
            <v>404436</v>
          </cell>
          <cell r="I1450">
            <v>2846</v>
          </cell>
          <cell r="J1450">
            <v>283305</v>
          </cell>
        </row>
        <row r="1451">
          <cell r="A1451">
            <v>251340</v>
          </cell>
          <cell r="B1451" t="str">
            <v>PB</v>
          </cell>
          <cell r="C1451" t="str">
            <v>SANTA LUZIA</v>
          </cell>
          <cell r="D1451" t="str">
            <v>251340</v>
          </cell>
          <cell r="E1451">
            <v>84088</v>
          </cell>
          <cell r="F1451">
            <v>6670607</v>
          </cell>
          <cell r="G1451">
            <v>81989</v>
          </cell>
          <cell r="H1451">
            <v>5074591</v>
          </cell>
          <cell r="I1451">
            <v>89878</v>
          </cell>
          <cell r="J1451">
            <v>3943111</v>
          </cell>
        </row>
        <row r="1452">
          <cell r="A1452">
            <v>251370</v>
          </cell>
          <cell r="B1452" t="str">
            <v>PB</v>
          </cell>
          <cell r="C1452" t="str">
            <v>SANTA RITA</v>
          </cell>
          <cell r="D1452" t="str">
            <v>251370</v>
          </cell>
          <cell r="E1452">
            <v>27143</v>
          </cell>
          <cell r="F1452">
            <v>136643189</v>
          </cell>
          <cell r="G1452">
            <v>31664</v>
          </cell>
          <cell r="H1452">
            <v>140016537</v>
          </cell>
          <cell r="I1452">
            <v>42793</v>
          </cell>
          <cell r="J1452">
            <v>126356884</v>
          </cell>
        </row>
        <row r="1453">
          <cell r="A1453">
            <v>251380</v>
          </cell>
          <cell r="B1453" t="str">
            <v>PB</v>
          </cell>
          <cell r="C1453" t="str">
            <v>SANTA TERESINHA</v>
          </cell>
          <cell r="D1453" t="str">
            <v>251380</v>
          </cell>
          <cell r="E1453">
            <v>25297</v>
          </cell>
          <cell r="F1453">
            <v>5212270</v>
          </cell>
          <cell r="G1453">
            <v>21638</v>
          </cell>
          <cell r="H1453">
            <v>4448294</v>
          </cell>
          <cell r="I1453">
            <v>20382</v>
          </cell>
          <cell r="J1453">
            <v>3676798</v>
          </cell>
        </row>
        <row r="1454">
          <cell r="A1454">
            <v>251350</v>
          </cell>
          <cell r="B1454" t="str">
            <v>PB</v>
          </cell>
          <cell r="C1454" t="str">
            <v>SANTANA DE MANGUEIRA</v>
          </cell>
          <cell r="D1454" t="str">
            <v>251350</v>
          </cell>
          <cell r="E1454">
            <v>34367</v>
          </cell>
          <cell r="F1454">
            <v>3134154</v>
          </cell>
          <cell r="G1454">
            <v>22123</v>
          </cell>
          <cell r="H1454">
            <v>2471590</v>
          </cell>
          <cell r="I1454">
            <v>14065</v>
          </cell>
          <cell r="J1454">
            <v>2280205</v>
          </cell>
        </row>
        <row r="1455">
          <cell r="A1455">
            <v>251360</v>
          </cell>
          <cell r="B1455" t="str">
            <v>PB</v>
          </cell>
          <cell r="C1455" t="str">
            <v>SANTANA DOS GARROTES</v>
          </cell>
          <cell r="D1455" t="str">
            <v>251360</v>
          </cell>
          <cell r="E1455">
            <v>13963</v>
          </cell>
          <cell r="F1455">
            <v>355269042</v>
          </cell>
          <cell r="G1455">
            <v>62106</v>
          </cell>
          <cell r="H1455">
            <v>379471532</v>
          </cell>
          <cell r="I1455">
            <v>33281</v>
          </cell>
          <cell r="J1455">
            <v>366096964</v>
          </cell>
        </row>
        <row r="1456">
          <cell r="A1456">
            <v>251385</v>
          </cell>
          <cell r="B1456" t="str">
            <v>PB</v>
          </cell>
          <cell r="C1456" t="str">
            <v>SANTO ANDRÉ</v>
          </cell>
          <cell r="D1456" t="str">
            <v>251385</v>
          </cell>
          <cell r="E1456">
            <v>27829</v>
          </cell>
          <cell r="F1456">
            <v>2392266</v>
          </cell>
          <cell r="G1456">
            <v>28638</v>
          </cell>
          <cell r="H1456">
            <v>2299716</v>
          </cell>
          <cell r="I1456">
            <v>24845</v>
          </cell>
          <cell r="J1456">
            <v>2516369</v>
          </cell>
        </row>
        <row r="1457">
          <cell r="A1457">
            <v>251392</v>
          </cell>
          <cell r="B1457" t="str">
            <v>PB</v>
          </cell>
          <cell r="C1457" t="str">
            <v>SÃO BENTINHO</v>
          </cell>
          <cell r="D1457" t="str">
            <v>251392</v>
          </cell>
          <cell r="E1457">
            <v>38635</v>
          </cell>
          <cell r="F1457">
            <v>3246889</v>
          </cell>
          <cell r="G1457">
            <v>31382</v>
          </cell>
          <cell r="H1457">
            <v>3063121</v>
          </cell>
          <cell r="I1457">
            <v>46320</v>
          </cell>
          <cell r="J1457">
            <v>3287710</v>
          </cell>
        </row>
        <row r="1458">
          <cell r="A1458">
            <v>251390</v>
          </cell>
          <cell r="B1458" t="str">
            <v>PB</v>
          </cell>
          <cell r="C1458" t="str">
            <v>SÃO BENTO</v>
          </cell>
          <cell r="D1458" t="str">
            <v>251390</v>
          </cell>
          <cell r="E1458">
            <v>85368</v>
          </cell>
          <cell r="F1458">
            <v>20594581</v>
          </cell>
          <cell r="G1458">
            <v>70402</v>
          </cell>
          <cell r="H1458">
            <v>12656682</v>
          </cell>
          <cell r="I1458">
            <v>65012</v>
          </cell>
          <cell r="J1458">
            <v>11858721</v>
          </cell>
        </row>
        <row r="1459">
          <cell r="A1459">
            <v>251396</v>
          </cell>
          <cell r="B1459" t="str">
            <v>PB</v>
          </cell>
          <cell r="C1459" t="str">
            <v>SÃO DOMINGOS</v>
          </cell>
          <cell r="D1459" t="str">
            <v>251396</v>
          </cell>
          <cell r="E1459">
            <v>38485</v>
          </cell>
          <cell r="F1459">
            <v>4404838</v>
          </cell>
          <cell r="G1459">
            <v>28937</v>
          </cell>
          <cell r="H1459">
            <v>4215600</v>
          </cell>
          <cell r="I1459">
            <v>33904</v>
          </cell>
          <cell r="J1459">
            <v>4439346</v>
          </cell>
        </row>
        <row r="1460">
          <cell r="A1460">
            <v>251394</v>
          </cell>
          <cell r="B1460" t="str">
            <v>PB</v>
          </cell>
          <cell r="C1460" t="str">
            <v>SÃO DOMINGOS DO CARIRI</v>
          </cell>
          <cell r="D1460" t="str">
            <v>251394</v>
          </cell>
          <cell r="E1460">
            <v>12119</v>
          </cell>
          <cell r="F1460">
            <v>4076295</v>
          </cell>
          <cell r="G1460">
            <v>21668</v>
          </cell>
          <cell r="H1460">
            <v>5118571</v>
          </cell>
          <cell r="I1460">
            <v>45699</v>
          </cell>
          <cell r="J1460">
            <v>4036224</v>
          </cell>
        </row>
        <row r="1461">
          <cell r="A1461">
            <v>251398</v>
          </cell>
          <cell r="B1461" t="str">
            <v>PB</v>
          </cell>
          <cell r="C1461" t="str">
            <v>SÃO FRANCISCO</v>
          </cell>
          <cell r="D1461" t="str">
            <v>251398</v>
          </cell>
          <cell r="E1461">
            <v>19215</v>
          </cell>
          <cell r="F1461">
            <v>8464022</v>
          </cell>
          <cell r="G1461">
            <v>21860</v>
          </cell>
          <cell r="H1461">
            <v>8790242</v>
          </cell>
          <cell r="I1461">
            <v>21101</v>
          </cell>
          <cell r="J1461">
            <v>9287756</v>
          </cell>
        </row>
        <row r="1462">
          <cell r="A1462">
            <v>251400</v>
          </cell>
          <cell r="B1462" t="str">
            <v>PB</v>
          </cell>
          <cell r="C1462" t="str">
            <v>SÃO JOÃO DO CARIRI</v>
          </cell>
          <cell r="D1462" t="str">
            <v>251400</v>
          </cell>
          <cell r="E1462">
            <v>12792</v>
          </cell>
          <cell r="F1462">
            <v>1759143</v>
          </cell>
          <cell r="G1462">
            <v>12301</v>
          </cell>
          <cell r="H1462">
            <v>1810460</v>
          </cell>
          <cell r="I1462">
            <v>9602</v>
          </cell>
          <cell r="J1462">
            <v>1512099</v>
          </cell>
        </row>
        <row r="1463">
          <cell r="A1463">
            <v>250070</v>
          </cell>
          <cell r="B1463" t="str">
            <v>PB</v>
          </cell>
          <cell r="C1463" t="str">
            <v>SÃO JOÃO DO RIO DO PEIXE</v>
          </cell>
          <cell r="D1463" t="str">
            <v>250070</v>
          </cell>
          <cell r="E1463">
            <v>6951</v>
          </cell>
          <cell r="F1463">
            <v>10353743</v>
          </cell>
          <cell r="G1463">
            <v>7979</v>
          </cell>
          <cell r="H1463">
            <v>12750855</v>
          </cell>
          <cell r="I1463">
            <v>14308</v>
          </cell>
          <cell r="J1463">
            <v>12542969</v>
          </cell>
        </row>
        <row r="1464">
          <cell r="A1464">
            <v>251410</v>
          </cell>
          <cell r="B1464" t="str">
            <v>PB</v>
          </cell>
          <cell r="C1464" t="str">
            <v>SÃO JOÃO DO TIGRE</v>
          </cell>
          <cell r="D1464" t="str">
            <v>251410</v>
          </cell>
          <cell r="F1464">
            <v>1255816</v>
          </cell>
          <cell r="H1464">
            <v>1342424</v>
          </cell>
          <cell r="J1464">
            <v>1299120</v>
          </cell>
        </row>
        <row r="1465">
          <cell r="A1465">
            <v>251420</v>
          </cell>
          <cell r="B1465" t="str">
            <v>PB</v>
          </cell>
          <cell r="C1465" t="str">
            <v>SÃO JOSÉ DA LAGOA TAPADA</v>
          </cell>
          <cell r="D1465" t="str">
            <v>251420</v>
          </cell>
          <cell r="F1465">
            <v>132704</v>
          </cell>
          <cell r="G1465">
            <v>4368</v>
          </cell>
          <cell r="H1465">
            <v>949823</v>
          </cell>
          <cell r="I1465">
            <v>9242</v>
          </cell>
          <cell r="J1465">
            <v>1334679</v>
          </cell>
        </row>
        <row r="1466">
          <cell r="A1466">
            <v>251430</v>
          </cell>
          <cell r="B1466" t="str">
            <v>PB</v>
          </cell>
          <cell r="C1466" t="str">
            <v>SÃO JOSÉ DE CAIANA</v>
          </cell>
          <cell r="D1466" t="str">
            <v>251430</v>
          </cell>
          <cell r="E1466">
            <v>15023</v>
          </cell>
          <cell r="F1466">
            <v>3429928</v>
          </cell>
          <cell r="G1466">
            <v>18795</v>
          </cell>
          <cell r="H1466">
            <v>3937804</v>
          </cell>
          <cell r="I1466">
            <v>25557</v>
          </cell>
          <cell r="J1466">
            <v>3908071</v>
          </cell>
        </row>
        <row r="1467">
          <cell r="A1467">
            <v>251440</v>
          </cell>
          <cell r="B1467" t="str">
            <v>PB</v>
          </cell>
          <cell r="C1467" t="str">
            <v>SÃO JOSÉ DE ESPINHARAS</v>
          </cell>
          <cell r="D1467" t="str">
            <v>251440</v>
          </cell>
          <cell r="E1467">
            <v>80356</v>
          </cell>
          <cell r="F1467">
            <v>7281018</v>
          </cell>
          <cell r="G1467">
            <v>66468</v>
          </cell>
          <cell r="H1467">
            <v>6394849</v>
          </cell>
          <cell r="I1467">
            <v>77904</v>
          </cell>
          <cell r="J1467">
            <v>7042809</v>
          </cell>
        </row>
        <row r="1468">
          <cell r="A1468">
            <v>251450</v>
          </cell>
          <cell r="B1468" t="str">
            <v>PB</v>
          </cell>
          <cell r="C1468" t="str">
            <v>SÃO JOSÉ DE PIRANHAS</v>
          </cell>
          <cell r="D1468" t="str">
            <v>251450</v>
          </cell>
          <cell r="E1468">
            <v>13676</v>
          </cell>
          <cell r="F1468">
            <v>3001624</v>
          </cell>
          <cell r="G1468">
            <v>12463</v>
          </cell>
          <cell r="H1468">
            <v>3108427</v>
          </cell>
          <cell r="I1468">
            <v>12520</v>
          </cell>
          <cell r="J1468">
            <v>3485854</v>
          </cell>
        </row>
        <row r="1469">
          <cell r="A1469">
            <v>251455</v>
          </cell>
          <cell r="B1469" t="str">
            <v>PB</v>
          </cell>
          <cell r="C1469" t="str">
            <v>SÃO JOSÉ DE PRINCESA</v>
          </cell>
          <cell r="D1469" t="str">
            <v>251455</v>
          </cell>
          <cell r="E1469">
            <v>4703</v>
          </cell>
          <cell r="F1469">
            <v>2738484</v>
          </cell>
          <cell r="G1469">
            <v>3676</v>
          </cell>
          <cell r="H1469">
            <v>4052756</v>
          </cell>
          <cell r="I1469">
            <v>6020</v>
          </cell>
          <cell r="J1469">
            <v>3856132</v>
          </cell>
        </row>
        <row r="1470">
          <cell r="A1470">
            <v>251460</v>
          </cell>
          <cell r="B1470" t="str">
            <v>PB</v>
          </cell>
          <cell r="C1470" t="str">
            <v>SÃO JOSÉ DO BONFIM</v>
          </cell>
          <cell r="D1470" t="str">
            <v>251460</v>
          </cell>
          <cell r="E1470">
            <v>3270</v>
          </cell>
          <cell r="F1470">
            <v>769062</v>
          </cell>
          <cell r="G1470">
            <v>3135</v>
          </cell>
          <cell r="H1470">
            <v>646858</v>
          </cell>
          <cell r="I1470">
            <v>2477</v>
          </cell>
          <cell r="J1470">
            <v>537739</v>
          </cell>
        </row>
        <row r="1471">
          <cell r="A1471">
            <v>251465</v>
          </cell>
          <cell r="B1471" t="str">
            <v>PB</v>
          </cell>
          <cell r="C1471" t="str">
            <v>SÃO JOSÉ DO BREJO DO CRUZ</v>
          </cell>
          <cell r="D1471" t="str">
            <v>251465</v>
          </cell>
          <cell r="E1471">
            <v>9927</v>
          </cell>
          <cell r="F1471">
            <v>1246375</v>
          </cell>
          <cell r="G1471">
            <v>8843</v>
          </cell>
          <cell r="H1471">
            <v>565906</v>
          </cell>
          <cell r="I1471">
            <v>11045</v>
          </cell>
          <cell r="J1471">
            <v>604124</v>
          </cell>
        </row>
        <row r="1472">
          <cell r="A1472">
            <v>251470</v>
          </cell>
          <cell r="B1472" t="str">
            <v>PB</v>
          </cell>
          <cell r="C1472" t="str">
            <v>SÃO JOSÉ DO SABUGI</v>
          </cell>
          <cell r="D1472" t="str">
            <v>251470</v>
          </cell>
          <cell r="E1472">
            <v>660</v>
          </cell>
          <cell r="F1472">
            <v>445250</v>
          </cell>
          <cell r="G1472">
            <v>8697</v>
          </cell>
          <cell r="H1472">
            <v>741860</v>
          </cell>
          <cell r="I1472">
            <v>4000</v>
          </cell>
          <cell r="J1472">
            <v>639849</v>
          </cell>
        </row>
        <row r="1473">
          <cell r="A1473">
            <v>251480</v>
          </cell>
          <cell r="B1473" t="str">
            <v>PB</v>
          </cell>
          <cell r="C1473" t="str">
            <v>SÃO JOSÉ DOS CORDEIROS</v>
          </cell>
          <cell r="D1473" t="str">
            <v>251480</v>
          </cell>
          <cell r="F1473">
            <v>161575</v>
          </cell>
          <cell r="H1473">
            <v>172329</v>
          </cell>
          <cell r="I1473">
            <v>3370</v>
          </cell>
          <cell r="J1473">
            <v>708625</v>
          </cell>
        </row>
        <row r="1474">
          <cell r="A1474">
            <v>251445</v>
          </cell>
          <cell r="B1474" t="str">
            <v>PB</v>
          </cell>
          <cell r="C1474" t="str">
            <v>SÃO JOSÉ DOS RAMOS</v>
          </cell>
          <cell r="D1474" t="str">
            <v>251445</v>
          </cell>
          <cell r="E1474">
            <v>24342</v>
          </cell>
          <cell r="F1474">
            <v>4019885</v>
          </cell>
          <cell r="G1474">
            <v>20799</v>
          </cell>
          <cell r="H1474">
            <v>4510009</v>
          </cell>
          <cell r="I1474">
            <v>30921</v>
          </cell>
          <cell r="J1474">
            <v>4572094</v>
          </cell>
        </row>
        <row r="1475">
          <cell r="A1475">
            <v>251490</v>
          </cell>
          <cell r="B1475" t="str">
            <v>PB</v>
          </cell>
          <cell r="C1475" t="str">
            <v>SÃO MAMEDE</v>
          </cell>
          <cell r="D1475" t="str">
            <v>251490</v>
          </cell>
          <cell r="F1475">
            <v>7220498</v>
          </cell>
          <cell r="H1475">
            <v>7974006</v>
          </cell>
          <cell r="J1475">
            <v>7716780</v>
          </cell>
        </row>
        <row r="1476">
          <cell r="A1476">
            <v>251500</v>
          </cell>
          <cell r="B1476" t="str">
            <v>PB</v>
          </cell>
          <cell r="C1476" t="str">
            <v>SÃO MIGUEL DE TAIPU</v>
          </cell>
          <cell r="D1476" t="str">
            <v>251500</v>
          </cell>
          <cell r="F1476">
            <v>3110946</v>
          </cell>
          <cell r="H1476">
            <v>3325494</v>
          </cell>
          <cell r="J1476">
            <v>3218220</v>
          </cell>
        </row>
        <row r="1477">
          <cell r="A1477">
            <v>251510</v>
          </cell>
          <cell r="B1477" t="str">
            <v>PB</v>
          </cell>
          <cell r="C1477" t="str">
            <v>SÃO SEBASTIÃO DE LAGOA DE ROÇA</v>
          </cell>
          <cell r="D1477" t="str">
            <v>251510</v>
          </cell>
          <cell r="E1477">
            <v>42626</v>
          </cell>
          <cell r="F1477">
            <v>5126382</v>
          </cell>
          <cell r="G1477">
            <v>46651</v>
          </cell>
          <cell r="H1477">
            <v>5832923</v>
          </cell>
          <cell r="I1477">
            <v>44146</v>
          </cell>
          <cell r="J1477">
            <v>4773993</v>
          </cell>
        </row>
        <row r="1478">
          <cell r="A1478">
            <v>251520</v>
          </cell>
          <cell r="B1478" t="str">
            <v>PB</v>
          </cell>
          <cell r="C1478" t="str">
            <v>SÃO SEBASTIÃO DO UMBUZEIRO</v>
          </cell>
          <cell r="D1478" t="str">
            <v>251520</v>
          </cell>
          <cell r="E1478">
            <v>5310</v>
          </cell>
          <cell r="F1478">
            <v>732311</v>
          </cell>
          <cell r="G1478">
            <v>2842</v>
          </cell>
          <cell r="H1478">
            <v>648721</v>
          </cell>
          <cell r="I1478">
            <v>4287</v>
          </cell>
          <cell r="J1478">
            <v>621755</v>
          </cell>
        </row>
        <row r="1479">
          <cell r="A1479">
            <v>251540</v>
          </cell>
          <cell r="B1479" t="str">
            <v>PB</v>
          </cell>
          <cell r="C1479" t="str">
            <v>SÃO VICENTE DO SERIDÓ</v>
          </cell>
          <cell r="D1479" t="str">
            <v>251540</v>
          </cell>
          <cell r="E1479">
            <v>4611</v>
          </cell>
          <cell r="F1479">
            <v>2667830</v>
          </cell>
          <cell r="G1479">
            <v>7526</v>
          </cell>
          <cell r="H1479">
            <v>3243497</v>
          </cell>
          <cell r="I1479">
            <v>18340</v>
          </cell>
          <cell r="J1479">
            <v>8425939</v>
          </cell>
        </row>
        <row r="1480">
          <cell r="A1480">
            <v>251530</v>
          </cell>
          <cell r="B1480" t="str">
            <v>PB</v>
          </cell>
          <cell r="C1480" t="str">
            <v>SAPÉ</v>
          </cell>
          <cell r="D1480" t="str">
            <v>251530</v>
          </cell>
          <cell r="E1480">
            <v>13365</v>
          </cell>
          <cell r="F1480">
            <v>11971944</v>
          </cell>
          <cell r="G1480">
            <v>21790</v>
          </cell>
          <cell r="H1480">
            <v>9836815</v>
          </cell>
          <cell r="I1480">
            <v>35975</v>
          </cell>
          <cell r="J1480">
            <v>9764521</v>
          </cell>
        </row>
        <row r="1481">
          <cell r="A1481">
            <v>251550</v>
          </cell>
          <cell r="B1481" t="str">
            <v>PB</v>
          </cell>
          <cell r="C1481" t="str">
            <v>SERRA BRANCA</v>
          </cell>
          <cell r="D1481" t="str">
            <v>251550</v>
          </cell>
          <cell r="E1481">
            <v>25213</v>
          </cell>
          <cell r="F1481">
            <v>1583685</v>
          </cell>
          <cell r="G1481">
            <v>15544</v>
          </cell>
          <cell r="H1481">
            <v>1121333</v>
          </cell>
          <cell r="I1481">
            <v>24126</v>
          </cell>
          <cell r="J1481">
            <v>1147615</v>
          </cell>
        </row>
        <row r="1482">
          <cell r="A1482">
            <v>251560</v>
          </cell>
          <cell r="B1482" t="str">
            <v>PB</v>
          </cell>
          <cell r="C1482" t="str">
            <v>SERRA DA RAIZ</v>
          </cell>
          <cell r="D1482" t="str">
            <v>251560</v>
          </cell>
          <cell r="E1482">
            <v>8028</v>
          </cell>
          <cell r="F1482">
            <v>7387672</v>
          </cell>
          <cell r="G1482">
            <v>13742</v>
          </cell>
          <cell r="H1482">
            <v>7285139</v>
          </cell>
          <cell r="I1482">
            <v>17521</v>
          </cell>
          <cell r="J1482">
            <v>8161682</v>
          </cell>
        </row>
        <row r="1483">
          <cell r="A1483">
            <v>251570</v>
          </cell>
          <cell r="B1483" t="str">
            <v>PB</v>
          </cell>
          <cell r="C1483" t="str">
            <v>SERRA GRANDE</v>
          </cell>
          <cell r="D1483" t="str">
            <v>251570</v>
          </cell>
          <cell r="E1483">
            <v>15237</v>
          </cell>
          <cell r="F1483">
            <v>3693913</v>
          </cell>
          <cell r="G1483">
            <v>12632</v>
          </cell>
          <cell r="H1483">
            <v>5180830</v>
          </cell>
          <cell r="I1483">
            <v>21690</v>
          </cell>
          <cell r="J1483">
            <v>5840896</v>
          </cell>
        </row>
        <row r="1484">
          <cell r="A1484">
            <v>251580</v>
          </cell>
          <cell r="B1484" t="str">
            <v>PB</v>
          </cell>
          <cell r="C1484" t="str">
            <v>SERRA REDONDA</v>
          </cell>
          <cell r="D1484" t="str">
            <v>251580</v>
          </cell>
        </row>
        <row r="1485">
          <cell r="A1485">
            <v>251590</v>
          </cell>
          <cell r="B1485" t="str">
            <v>PB</v>
          </cell>
          <cell r="C1485" t="str">
            <v>SERRARIA</v>
          </cell>
          <cell r="D1485" t="str">
            <v>251590</v>
          </cell>
          <cell r="E1485">
            <v>1655</v>
          </cell>
          <cell r="F1485">
            <v>361079</v>
          </cell>
          <cell r="G1485">
            <v>15618</v>
          </cell>
          <cell r="H1485">
            <v>2001817</v>
          </cell>
          <cell r="I1485">
            <v>27580</v>
          </cell>
          <cell r="J1485">
            <v>3090366</v>
          </cell>
        </row>
        <row r="1486">
          <cell r="A1486">
            <v>251593</v>
          </cell>
          <cell r="B1486" t="str">
            <v>PB</v>
          </cell>
          <cell r="C1486" t="str">
            <v>SERTÃOZINHO</v>
          </cell>
          <cell r="D1486" t="str">
            <v>251593</v>
          </cell>
          <cell r="E1486">
            <v>20404</v>
          </cell>
          <cell r="F1486">
            <v>4520144</v>
          </cell>
          <cell r="G1486">
            <v>7984</v>
          </cell>
          <cell r="H1486">
            <v>4359899</v>
          </cell>
          <cell r="I1486">
            <v>3328</v>
          </cell>
          <cell r="J1486">
            <v>4061551</v>
          </cell>
        </row>
        <row r="1487">
          <cell r="A1487">
            <v>251597</v>
          </cell>
          <cell r="B1487" t="str">
            <v>PB</v>
          </cell>
          <cell r="C1487" t="str">
            <v>SOBRADO</v>
          </cell>
          <cell r="D1487" t="str">
            <v>251597</v>
          </cell>
          <cell r="E1487">
            <v>35434</v>
          </cell>
          <cell r="F1487">
            <v>2580246</v>
          </cell>
          <cell r="G1487">
            <v>23792</v>
          </cell>
          <cell r="H1487">
            <v>2084486</v>
          </cell>
          <cell r="I1487">
            <v>43236</v>
          </cell>
          <cell r="J1487">
            <v>2087496</v>
          </cell>
        </row>
        <row r="1488">
          <cell r="A1488">
            <v>251600</v>
          </cell>
          <cell r="B1488" t="str">
            <v>PB</v>
          </cell>
          <cell r="C1488" t="str">
            <v>SOLÂNEA</v>
          </cell>
          <cell r="D1488" t="str">
            <v>251600</v>
          </cell>
          <cell r="E1488">
            <v>123788</v>
          </cell>
          <cell r="F1488">
            <v>38452044</v>
          </cell>
          <cell r="G1488">
            <v>184283</v>
          </cell>
          <cell r="H1488">
            <v>18804850</v>
          </cell>
          <cell r="I1488">
            <v>195969</v>
          </cell>
          <cell r="J1488">
            <v>16525216</v>
          </cell>
        </row>
        <row r="1489">
          <cell r="A1489">
            <v>251610</v>
          </cell>
          <cell r="B1489" t="str">
            <v>PB</v>
          </cell>
          <cell r="C1489" t="str">
            <v>SOLEDADE</v>
          </cell>
          <cell r="D1489" t="str">
            <v>251610</v>
          </cell>
          <cell r="E1489">
            <v>9078</v>
          </cell>
          <cell r="F1489">
            <v>1012461</v>
          </cell>
          <cell r="G1489">
            <v>17640</v>
          </cell>
          <cell r="H1489">
            <v>1148445</v>
          </cell>
          <cell r="I1489">
            <v>23629</v>
          </cell>
          <cell r="J1489">
            <v>1406073</v>
          </cell>
        </row>
        <row r="1490">
          <cell r="A1490">
            <v>251615</v>
          </cell>
          <cell r="B1490" t="str">
            <v>PB</v>
          </cell>
          <cell r="C1490" t="str">
            <v>SOSSÊGO</v>
          </cell>
          <cell r="D1490" t="str">
            <v>251615</v>
          </cell>
          <cell r="E1490">
            <v>57798</v>
          </cell>
          <cell r="F1490">
            <v>2589297</v>
          </cell>
          <cell r="G1490">
            <v>51554</v>
          </cell>
          <cell r="H1490">
            <v>3112076</v>
          </cell>
          <cell r="I1490">
            <v>66624</v>
          </cell>
          <cell r="J1490">
            <v>3878726</v>
          </cell>
        </row>
        <row r="1491">
          <cell r="A1491">
            <v>251620</v>
          </cell>
          <cell r="B1491" t="str">
            <v>PB</v>
          </cell>
          <cell r="C1491" t="str">
            <v>SOUSA</v>
          </cell>
          <cell r="D1491" t="str">
            <v>251620</v>
          </cell>
          <cell r="E1491">
            <v>8870</v>
          </cell>
          <cell r="F1491">
            <v>2572062</v>
          </cell>
          <cell r="G1491">
            <v>32432</v>
          </cell>
          <cell r="H1491">
            <v>4374748</v>
          </cell>
          <cell r="I1491">
            <v>21400</v>
          </cell>
          <cell r="J1491">
            <v>3624270</v>
          </cell>
        </row>
        <row r="1492">
          <cell r="A1492">
            <v>251630</v>
          </cell>
          <cell r="B1492" t="str">
            <v>PB</v>
          </cell>
          <cell r="C1492" t="str">
            <v>SUMÉ</v>
          </cell>
          <cell r="D1492" t="str">
            <v>251630</v>
          </cell>
          <cell r="E1492">
            <v>46735</v>
          </cell>
          <cell r="F1492">
            <v>3328380</v>
          </cell>
          <cell r="G1492">
            <v>47096</v>
          </cell>
          <cell r="H1492">
            <v>2592539</v>
          </cell>
          <cell r="I1492">
            <v>65462</v>
          </cell>
          <cell r="J1492">
            <v>3556768</v>
          </cell>
        </row>
        <row r="1493">
          <cell r="A1493">
            <v>251640</v>
          </cell>
          <cell r="B1493" t="str">
            <v>PB</v>
          </cell>
          <cell r="C1493" t="str">
            <v>TACIMA</v>
          </cell>
          <cell r="D1493" t="str">
            <v>251640</v>
          </cell>
          <cell r="E1493">
            <v>8929</v>
          </cell>
          <cell r="F1493">
            <v>10580915</v>
          </cell>
          <cell r="G1493">
            <v>11983</v>
          </cell>
          <cell r="H1493">
            <v>9763514</v>
          </cell>
          <cell r="I1493">
            <v>10767</v>
          </cell>
          <cell r="J1493">
            <v>8406049</v>
          </cell>
        </row>
        <row r="1494">
          <cell r="A1494">
            <v>251650</v>
          </cell>
          <cell r="B1494" t="str">
            <v>PB</v>
          </cell>
          <cell r="C1494" t="str">
            <v>TAPEROÁ</v>
          </cell>
          <cell r="D1494" t="str">
            <v>251650</v>
          </cell>
          <cell r="E1494">
            <v>46711</v>
          </cell>
          <cell r="F1494">
            <v>2130325</v>
          </cell>
          <cell r="G1494">
            <v>37280</v>
          </cell>
          <cell r="H1494">
            <v>2695016</v>
          </cell>
          <cell r="I1494">
            <v>47997</v>
          </cell>
          <cell r="J1494">
            <v>1937654</v>
          </cell>
        </row>
        <row r="1495">
          <cell r="A1495">
            <v>251660</v>
          </cell>
          <cell r="B1495" t="str">
            <v>PB</v>
          </cell>
          <cell r="C1495" t="str">
            <v>TAVARES</v>
          </cell>
          <cell r="D1495" t="str">
            <v>251660</v>
          </cell>
          <cell r="E1495">
            <v>4214</v>
          </cell>
          <cell r="F1495">
            <v>2446778</v>
          </cell>
          <cell r="G1495">
            <v>20251</v>
          </cell>
          <cell r="H1495">
            <v>2279641</v>
          </cell>
          <cell r="I1495">
            <v>23576</v>
          </cell>
          <cell r="J1495">
            <v>2482972</v>
          </cell>
        </row>
        <row r="1496">
          <cell r="A1496">
            <v>251670</v>
          </cell>
          <cell r="B1496" t="str">
            <v>PB</v>
          </cell>
          <cell r="C1496" t="str">
            <v>TEIXEIRA</v>
          </cell>
          <cell r="D1496" t="str">
            <v>251670</v>
          </cell>
          <cell r="E1496">
            <v>1068</v>
          </cell>
          <cell r="F1496">
            <v>3224434</v>
          </cell>
          <cell r="G1496">
            <v>3909</v>
          </cell>
          <cell r="H1496">
            <v>2821680</v>
          </cell>
          <cell r="I1496">
            <v>22832</v>
          </cell>
          <cell r="J1496">
            <v>3477141</v>
          </cell>
        </row>
        <row r="1497">
          <cell r="A1497">
            <v>251675</v>
          </cell>
          <cell r="B1497" t="str">
            <v>PB</v>
          </cell>
          <cell r="C1497" t="str">
            <v>TENÓRIO</v>
          </cell>
          <cell r="D1497" t="str">
            <v>251675</v>
          </cell>
          <cell r="E1497">
            <v>12915</v>
          </cell>
          <cell r="F1497">
            <v>8243917</v>
          </cell>
          <cell r="G1497">
            <v>12665</v>
          </cell>
          <cell r="H1497">
            <v>9896203</v>
          </cell>
          <cell r="I1497">
            <v>13546</v>
          </cell>
          <cell r="J1497">
            <v>9165025</v>
          </cell>
        </row>
        <row r="1498">
          <cell r="A1498">
            <v>251680</v>
          </cell>
          <cell r="B1498" t="str">
            <v>PB</v>
          </cell>
          <cell r="C1498" t="str">
            <v>TRIUNFO</v>
          </cell>
          <cell r="D1498" t="str">
            <v>251680</v>
          </cell>
          <cell r="F1498">
            <v>2310354</v>
          </cell>
          <cell r="G1498">
            <v>10106</v>
          </cell>
          <cell r="H1498">
            <v>2226857</v>
          </cell>
          <cell r="I1498">
            <v>3441</v>
          </cell>
          <cell r="J1498">
            <v>1789994</v>
          </cell>
        </row>
        <row r="1499">
          <cell r="A1499">
            <v>251690</v>
          </cell>
          <cell r="B1499" t="str">
            <v>PB</v>
          </cell>
          <cell r="C1499" t="str">
            <v>UIRAÚNA</v>
          </cell>
          <cell r="D1499" t="str">
            <v>251690</v>
          </cell>
          <cell r="E1499">
            <v>6445</v>
          </cell>
          <cell r="F1499">
            <v>4928499</v>
          </cell>
          <cell r="G1499">
            <v>18729</v>
          </cell>
          <cell r="H1499">
            <v>7355493</v>
          </cell>
          <cell r="I1499">
            <v>24665</v>
          </cell>
          <cell r="J1499">
            <v>7007595</v>
          </cell>
        </row>
        <row r="1500">
          <cell r="A1500">
            <v>251700</v>
          </cell>
          <cell r="B1500" t="str">
            <v>PB</v>
          </cell>
          <cell r="C1500" t="str">
            <v>UMBUZEIRO</v>
          </cell>
          <cell r="D1500" t="str">
            <v>251700</v>
          </cell>
          <cell r="E1500">
            <v>25691</v>
          </cell>
          <cell r="F1500">
            <v>1026909</v>
          </cell>
          <cell r="G1500">
            <v>27991</v>
          </cell>
          <cell r="H1500">
            <v>1822676</v>
          </cell>
          <cell r="I1500">
            <v>42747</v>
          </cell>
          <cell r="J1500">
            <v>2591387</v>
          </cell>
        </row>
        <row r="1501">
          <cell r="A1501">
            <v>251710</v>
          </cell>
          <cell r="B1501" t="str">
            <v>PB</v>
          </cell>
          <cell r="C1501" t="str">
            <v>VÁRZEA</v>
          </cell>
          <cell r="D1501" t="str">
            <v>251710</v>
          </cell>
          <cell r="E1501">
            <v>5974</v>
          </cell>
          <cell r="F1501">
            <v>2015342</v>
          </cell>
          <cell r="G1501">
            <v>8481</v>
          </cell>
          <cell r="H1501">
            <v>2584771</v>
          </cell>
          <cell r="I1501">
            <v>11943</v>
          </cell>
          <cell r="J1501">
            <v>4366357</v>
          </cell>
        </row>
        <row r="1502">
          <cell r="A1502">
            <v>251720</v>
          </cell>
          <cell r="B1502" t="str">
            <v>PB</v>
          </cell>
          <cell r="C1502" t="str">
            <v>VIEIRÓPOLIS</v>
          </cell>
          <cell r="D1502" t="str">
            <v>251720</v>
          </cell>
          <cell r="E1502">
            <v>1772</v>
          </cell>
          <cell r="F1502">
            <v>7007980</v>
          </cell>
          <cell r="G1502">
            <v>929</v>
          </cell>
          <cell r="H1502">
            <v>7565282</v>
          </cell>
          <cell r="I1502">
            <v>255</v>
          </cell>
          <cell r="J1502">
            <v>6006150</v>
          </cell>
        </row>
        <row r="1503">
          <cell r="A1503">
            <v>250550</v>
          </cell>
          <cell r="B1503" t="str">
            <v>PB</v>
          </cell>
          <cell r="C1503" t="str">
            <v>VISTA SERRANA</v>
          </cell>
          <cell r="D1503" t="str">
            <v>250550</v>
          </cell>
          <cell r="E1503">
            <v>32535</v>
          </cell>
          <cell r="F1503">
            <v>4081994</v>
          </cell>
          <cell r="G1503">
            <v>33341</v>
          </cell>
          <cell r="H1503">
            <v>4667785</v>
          </cell>
          <cell r="I1503">
            <v>38172</v>
          </cell>
          <cell r="J1503">
            <v>4674618</v>
          </cell>
        </row>
        <row r="1504">
          <cell r="A1504">
            <v>251740</v>
          </cell>
          <cell r="B1504" t="str">
            <v>PB</v>
          </cell>
          <cell r="C1504" t="str">
            <v>ZABELÊ</v>
          </cell>
          <cell r="D1504" t="str">
            <v>251740</v>
          </cell>
          <cell r="E1504">
            <v>637</v>
          </cell>
          <cell r="F1504">
            <v>2781760</v>
          </cell>
          <cell r="G1504">
            <v>1308</v>
          </cell>
          <cell r="H1504">
            <v>3144261</v>
          </cell>
          <cell r="I1504">
            <v>9131</v>
          </cell>
          <cell r="J1504">
            <v>3445325</v>
          </cell>
        </row>
        <row r="1505">
          <cell r="A1505">
            <v>410010</v>
          </cell>
          <cell r="B1505" t="str">
            <v>PR</v>
          </cell>
          <cell r="C1505" t="str">
            <v>ABATIÁ</v>
          </cell>
          <cell r="D1505" t="str">
            <v>410010</v>
          </cell>
          <cell r="E1505">
            <v>94378</v>
          </cell>
          <cell r="F1505">
            <v>7217584</v>
          </cell>
          <cell r="G1505">
            <v>93525</v>
          </cell>
          <cell r="H1505">
            <v>5913894</v>
          </cell>
          <cell r="I1505">
            <v>98377</v>
          </cell>
          <cell r="J1505">
            <v>5490774</v>
          </cell>
        </row>
        <row r="1506">
          <cell r="A1506">
            <v>410020</v>
          </cell>
          <cell r="B1506" t="str">
            <v>PR</v>
          </cell>
          <cell r="C1506" t="str">
            <v>ADRIANÓPOLIS</v>
          </cell>
          <cell r="D1506" t="str">
            <v>410020</v>
          </cell>
          <cell r="E1506">
            <v>31382</v>
          </cell>
          <cell r="F1506">
            <v>17388380</v>
          </cell>
          <cell r="G1506">
            <v>18536</v>
          </cell>
          <cell r="H1506">
            <v>24806483</v>
          </cell>
          <cell r="I1506">
            <v>29849</v>
          </cell>
          <cell r="J1506">
            <v>17230002</v>
          </cell>
        </row>
        <row r="1507">
          <cell r="A1507">
            <v>410030</v>
          </cell>
          <cell r="B1507" t="str">
            <v>PR</v>
          </cell>
          <cell r="C1507" t="str">
            <v>AGUDOS DO SUL</v>
          </cell>
          <cell r="D1507" t="str">
            <v>410030</v>
          </cell>
          <cell r="F1507">
            <v>8243395</v>
          </cell>
          <cell r="H1507">
            <v>8811905</v>
          </cell>
          <cell r="J1507">
            <v>8527650</v>
          </cell>
        </row>
        <row r="1508">
          <cell r="A1508">
            <v>410040</v>
          </cell>
          <cell r="B1508" t="str">
            <v>PR</v>
          </cell>
          <cell r="C1508" t="str">
            <v>ALMIRANTE TAMANDARÉ</v>
          </cell>
          <cell r="D1508" t="str">
            <v>410040</v>
          </cell>
          <cell r="F1508">
            <v>59977133</v>
          </cell>
          <cell r="H1508">
            <v>64113487</v>
          </cell>
          <cell r="J1508">
            <v>62045310</v>
          </cell>
        </row>
        <row r="1509">
          <cell r="A1509">
            <v>410045</v>
          </cell>
          <cell r="B1509" t="str">
            <v>PR</v>
          </cell>
          <cell r="C1509" t="str">
            <v>ALTAMIRA DO PARANÁ</v>
          </cell>
          <cell r="D1509" t="str">
            <v>410045</v>
          </cell>
          <cell r="F1509">
            <v>8786826</v>
          </cell>
          <cell r="H1509">
            <v>9392814</v>
          </cell>
          <cell r="J1509">
            <v>9089820</v>
          </cell>
        </row>
        <row r="1510">
          <cell r="A1510">
            <v>412862</v>
          </cell>
          <cell r="B1510" t="str">
            <v>PR</v>
          </cell>
          <cell r="C1510" t="str">
            <v>ALTO PARAÍSO</v>
          </cell>
          <cell r="D1510" t="str">
            <v>412862</v>
          </cell>
          <cell r="E1510">
            <v>82950</v>
          </cell>
          <cell r="F1510">
            <v>17993659</v>
          </cell>
          <cell r="G1510">
            <v>52961</v>
          </cell>
          <cell r="H1510">
            <v>19201413</v>
          </cell>
          <cell r="I1510">
            <v>62596</v>
          </cell>
          <cell r="J1510">
            <v>18504583</v>
          </cell>
        </row>
        <row r="1511">
          <cell r="A1511">
            <v>410060</v>
          </cell>
          <cell r="B1511" t="str">
            <v>PR</v>
          </cell>
          <cell r="C1511" t="str">
            <v>ALTO PARANÁ</v>
          </cell>
          <cell r="D1511" t="str">
            <v>410060</v>
          </cell>
          <cell r="F1511">
            <v>0</v>
          </cell>
          <cell r="H1511">
            <v>0</v>
          </cell>
          <cell r="J1511">
            <v>0</v>
          </cell>
        </row>
        <row r="1512">
          <cell r="A1512">
            <v>410070</v>
          </cell>
          <cell r="B1512" t="str">
            <v>PR</v>
          </cell>
          <cell r="C1512" t="str">
            <v>ALTO PIQUIRI</v>
          </cell>
          <cell r="D1512" t="str">
            <v>410070</v>
          </cell>
          <cell r="E1512">
            <v>46182</v>
          </cell>
          <cell r="F1512">
            <v>4955487</v>
          </cell>
          <cell r="G1512">
            <v>44247</v>
          </cell>
          <cell r="H1512">
            <v>4491868</v>
          </cell>
          <cell r="I1512">
            <v>46791</v>
          </cell>
          <cell r="J1512">
            <v>6078835</v>
          </cell>
        </row>
        <row r="1513">
          <cell r="A1513">
            <v>410050</v>
          </cell>
          <cell r="B1513" t="str">
            <v>PR</v>
          </cell>
          <cell r="C1513" t="str">
            <v>ALTÔNIA</v>
          </cell>
          <cell r="D1513" t="str">
            <v>410050</v>
          </cell>
          <cell r="F1513">
            <v>4113331</v>
          </cell>
          <cell r="H1513">
            <v>4397009</v>
          </cell>
          <cell r="J1513">
            <v>4255170</v>
          </cell>
        </row>
        <row r="1514">
          <cell r="A1514">
            <v>410090</v>
          </cell>
          <cell r="B1514" t="str">
            <v>PR</v>
          </cell>
          <cell r="C1514" t="str">
            <v>AMAPORÃ</v>
          </cell>
          <cell r="D1514" t="str">
            <v>410090</v>
          </cell>
          <cell r="F1514">
            <v>14131671</v>
          </cell>
          <cell r="H1514">
            <v>15106269</v>
          </cell>
          <cell r="J1514">
            <v>14618970</v>
          </cell>
        </row>
        <row r="1515">
          <cell r="A1515">
            <v>410105</v>
          </cell>
          <cell r="B1515" t="str">
            <v>PR</v>
          </cell>
          <cell r="C1515" t="str">
            <v>ANAHY</v>
          </cell>
          <cell r="D1515" t="str">
            <v>410105</v>
          </cell>
          <cell r="F1515">
            <v>16532262</v>
          </cell>
          <cell r="H1515">
            <v>17672418</v>
          </cell>
          <cell r="J1515">
            <v>17102340</v>
          </cell>
        </row>
        <row r="1516">
          <cell r="A1516">
            <v>410115</v>
          </cell>
          <cell r="B1516" t="str">
            <v>PR</v>
          </cell>
          <cell r="C1516" t="str">
            <v>ÂNGULO</v>
          </cell>
          <cell r="D1516" t="str">
            <v>410115</v>
          </cell>
          <cell r="F1516">
            <v>1044</v>
          </cell>
          <cell r="H1516">
            <v>1116</v>
          </cell>
          <cell r="J1516">
            <v>1080</v>
          </cell>
        </row>
        <row r="1517">
          <cell r="A1517">
            <v>410150</v>
          </cell>
          <cell r="B1517" t="str">
            <v>PR</v>
          </cell>
          <cell r="C1517" t="str">
            <v>ARAPONGAS</v>
          </cell>
          <cell r="D1517" t="str">
            <v>410150</v>
          </cell>
          <cell r="F1517">
            <v>24542410</v>
          </cell>
          <cell r="H1517">
            <v>26234990</v>
          </cell>
          <cell r="J1517">
            <v>25388700</v>
          </cell>
        </row>
        <row r="1518">
          <cell r="A1518">
            <v>410165</v>
          </cell>
          <cell r="B1518" t="str">
            <v>PR</v>
          </cell>
          <cell r="C1518" t="str">
            <v>ARAPUÃ</v>
          </cell>
          <cell r="D1518" t="str">
            <v>410165</v>
          </cell>
          <cell r="F1518">
            <v>11749814</v>
          </cell>
          <cell r="H1518">
            <v>12560146</v>
          </cell>
          <cell r="J1518">
            <v>12154980</v>
          </cell>
        </row>
        <row r="1519">
          <cell r="A1519">
            <v>410180</v>
          </cell>
          <cell r="B1519" t="str">
            <v>PR</v>
          </cell>
          <cell r="C1519" t="str">
            <v>ARAUCÁRIA</v>
          </cell>
          <cell r="D1519" t="str">
            <v>410180</v>
          </cell>
          <cell r="F1519">
            <v>73372958</v>
          </cell>
          <cell r="H1519">
            <v>78433162</v>
          </cell>
          <cell r="J1519">
            <v>75903060</v>
          </cell>
        </row>
        <row r="1520">
          <cell r="A1520">
            <v>410185</v>
          </cell>
          <cell r="B1520" t="str">
            <v>PR</v>
          </cell>
          <cell r="C1520" t="str">
            <v>ARIRANHA DO IVAÍ</v>
          </cell>
          <cell r="D1520" t="str">
            <v>410185</v>
          </cell>
          <cell r="E1520">
            <v>86385</v>
          </cell>
          <cell r="F1520">
            <v>18934481</v>
          </cell>
          <cell r="G1520">
            <v>85911</v>
          </cell>
          <cell r="H1520">
            <v>19172644</v>
          </cell>
          <cell r="I1520">
            <v>98373</v>
          </cell>
          <cell r="J1520">
            <v>17239922</v>
          </cell>
        </row>
        <row r="1521">
          <cell r="A1521">
            <v>410230</v>
          </cell>
          <cell r="B1521" t="str">
            <v>PR</v>
          </cell>
          <cell r="C1521" t="str">
            <v>BALSA NOVA</v>
          </cell>
          <cell r="D1521" t="str">
            <v>410230</v>
          </cell>
          <cell r="E1521">
            <v>357130</v>
          </cell>
          <cell r="F1521">
            <v>55033350</v>
          </cell>
          <cell r="G1521">
            <v>353913</v>
          </cell>
          <cell r="H1521">
            <v>69476994</v>
          </cell>
          <cell r="I1521">
            <v>412112</v>
          </cell>
          <cell r="J1521">
            <v>58386511</v>
          </cell>
        </row>
        <row r="1522">
          <cell r="A1522">
            <v>410270</v>
          </cell>
          <cell r="B1522" t="str">
            <v>PR</v>
          </cell>
          <cell r="C1522" t="str">
            <v>BARRA DO JACARÉ</v>
          </cell>
          <cell r="D1522" t="str">
            <v>410270</v>
          </cell>
          <cell r="F1522">
            <v>1806294</v>
          </cell>
          <cell r="H1522">
            <v>1930866</v>
          </cell>
          <cell r="J1522">
            <v>1868580</v>
          </cell>
        </row>
        <row r="1523">
          <cell r="A1523">
            <v>410275</v>
          </cell>
          <cell r="B1523" t="str">
            <v>PR</v>
          </cell>
          <cell r="C1523" t="str">
            <v>BELA VISTA DA CAROBA</v>
          </cell>
          <cell r="D1523" t="str">
            <v>410275</v>
          </cell>
          <cell r="F1523">
            <v>885660</v>
          </cell>
          <cell r="H1523">
            <v>946740</v>
          </cell>
          <cell r="J1523">
            <v>916200</v>
          </cell>
        </row>
        <row r="1524">
          <cell r="A1524">
            <v>410300</v>
          </cell>
          <cell r="B1524" t="str">
            <v>PR</v>
          </cell>
          <cell r="C1524" t="str">
            <v>BOA ESPERANÇA</v>
          </cell>
          <cell r="D1524" t="str">
            <v>410300</v>
          </cell>
          <cell r="F1524">
            <v>4671030</v>
          </cell>
          <cell r="H1524">
            <v>4993170</v>
          </cell>
          <cell r="J1524">
            <v>4832100</v>
          </cell>
        </row>
        <row r="1525">
          <cell r="A1525">
            <v>410302</v>
          </cell>
          <cell r="B1525" t="str">
            <v>PR</v>
          </cell>
          <cell r="C1525" t="str">
            <v>BOA ESPERANÇA DO IGUAÇU</v>
          </cell>
          <cell r="D1525" t="str">
            <v>410302</v>
          </cell>
          <cell r="F1525">
            <v>1450</v>
          </cell>
          <cell r="H1525">
            <v>1550</v>
          </cell>
          <cell r="J1525">
            <v>1500</v>
          </cell>
        </row>
        <row r="1526">
          <cell r="A1526">
            <v>410304</v>
          </cell>
          <cell r="B1526" t="str">
            <v>PR</v>
          </cell>
          <cell r="C1526" t="str">
            <v>BOA VENTURA DE SÃO ROQUE</v>
          </cell>
          <cell r="D1526" t="str">
            <v>410304</v>
          </cell>
          <cell r="E1526">
            <v>78994</v>
          </cell>
          <cell r="F1526">
            <v>20664926</v>
          </cell>
          <cell r="G1526">
            <v>55225</v>
          </cell>
          <cell r="H1526">
            <v>22459194</v>
          </cell>
          <cell r="I1526">
            <v>123839</v>
          </cell>
          <cell r="J1526">
            <v>21781407</v>
          </cell>
        </row>
        <row r="1527">
          <cell r="A1527">
            <v>410315</v>
          </cell>
          <cell r="B1527" t="str">
            <v>PR</v>
          </cell>
          <cell r="C1527" t="str">
            <v>BOM JESUS DO SUL</v>
          </cell>
          <cell r="D1527" t="str">
            <v>410315</v>
          </cell>
          <cell r="F1527">
            <v>0</v>
          </cell>
          <cell r="H1527">
            <v>0</v>
          </cell>
          <cell r="J1527">
            <v>0</v>
          </cell>
        </row>
        <row r="1528">
          <cell r="A1528">
            <v>410320</v>
          </cell>
          <cell r="B1528" t="str">
            <v>PR</v>
          </cell>
          <cell r="C1528" t="str">
            <v>BOM SUCESSO</v>
          </cell>
          <cell r="D1528" t="str">
            <v>410320</v>
          </cell>
          <cell r="F1528">
            <v>846278</v>
          </cell>
          <cell r="H1528">
            <v>904642</v>
          </cell>
          <cell r="J1528">
            <v>875460</v>
          </cell>
        </row>
        <row r="1529">
          <cell r="A1529">
            <v>410322</v>
          </cell>
          <cell r="B1529" t="str">
            <v>PR</v>
          </cell>
          <cell r="C1529" t="str">
            <v>BOM SUCESSO DO SUL</v>
          </cell>
          <cell r="D1529" t="str">
            <v>410322</v>
          </cell>
          <cell r="F1529">
            <v>12742571</v>
          </cell>
          <cell r="H1529">
            <v>13621369</v>
          </cell>
          <cell r="J1529">
            <v>13181970</v>
          </cell>
        </row>
        <row r="1530">
          <cell r="A1530">
            <v>410335</v>
          </cell>
          <cell r="B1530" t="str">
            <v>PR</v>
          </cell>
          <cell r="C1530" t="str">
            <v>BRAGANEY</v>
          </cell>
          <cell r="D1530" t="str">
            <v>410335</v>
          </cell>
          <cell r="F1530">
            <v>23618847</v>
          </cell>
          <cell r="H1530">
            <v>25247733</v>
          </cell>
          <cell r="J1530">
            <v>24433290</v>
          </cell>
        </row>
        <row r="1531">
          <cell r="A1531">
            <v>410345</v>
          </cell>
          <cell r="B1531" t="str">
            <v>PR</v>
          </cell>
          <cell r="C1531" t="str">
            <v>CAFELÂNDIA</v>
          </cell>
          <cell r="D1531" t="str">
            <v>410345</v>
          </cell>
          <cell r="F1531">
            <v>2146</v>
          </cell>
          <cell r="H1531">
            <v>2294</v>
          </cell>
          <cell r="J1531">
            <v>2220</v>
          </cell>
        </row>
        <row r="1532">
          <cell r="A1532">
            <v>410347</v>
          </cell>
          <cell r="B1532" t="str">
            <v>PR</v>
          </cell>
          <cell r="C1532" t="str">
            <v>CAFEZAL DO SUL</v>
          </cell>
          <cell r="D1532" t="str">
            <v>410347</v>
          </cell>
          <cell r="E1532">
            <v>9234</v>
          </cell>
          <cell r="F1532">
            <v>33529951</v>
          </cell>
          <cell r="G1532">
            <v>10063</v>
          </cell>
          <cell r="H1532">
            <v>39181840</v>
          </cell>
          <cell r="I1532">
            <v>16176</v>
          </cell>
          <cell r="J1532">
            <v>39389290</v>
          </cell>
        </row>
        <row r="1533">
          <cell r="A1533">
            <v>410350</v>
          </cell>
          <cell r="B1533" t="str">
            <v>PR</v>
          </cell>
          <cell r="C1533" t="str">
            <v>CALIFÓRNIA</v>
          </cell>
          <cell r="D1533" t="str">
            <v>410350</v>
          </cell>
          <cell r="F1533">
            <v>25048953</v>
          </cell>
          <cell r="H1533">
            <v>26776467</v>
          </cell>
          <cell r="J1533">
            <v>25912710</v>
          </cell>
        </row>
        <row r="1534">
          <cell r="A1534">
            <v>410370</v>
          </cell>
          <cell r="B1534" t="str">
            <v>PR</v>
          </cell>
          <cell r="C1534" t="str">
            <v>CAMBÉ</v>
          </cell>
          <cell r="D1534" t="str">
            <v>410370</v>
          </cell>
          <cell r="F1534">
            <v>223170544</v>
          </cell>
          <cell r="H1534">
            <v>238561616</v>
          </cell>
          <cell r="J1534">
            <v>230866080</v>
          </cell>
        </row>
        <row r="1535">
          <cell r="A1535">
            <v>410395</v>
          </cell>
          <cell r="B1535" t="str">
            <v>PR</v>
          </cell>
          <cell r="C1535" t="str">
            <v>CAMPINA DO SIMÃO</v>
          </cell>
          <cell r="D1535" t="str">
            <v>410395</v>
          </cell>
          <cell r="E1535">
            <v>42150</v>
          </cell>
          <cell r="F1535">
            <v>37949884</v>
          </cell>
          <cell r="G1535">
            <v>62210</v>
          </cell>
          <cell r="H1535">
            <v>42517047</v>
          </cell>
          <cell r="I1535">
            <v>65437</v>
          </cell>
          <cell r="J1535">
            <v>40997398</v>
          </cell>
        </row>
        <row r="1536">
          <cell r="A1536">
            <v>410400</v>
          </cell>
          <cell r="B1536" t="str">
            <v>PR</v>
          </cell>
          <cell r="C1536" t="str">
            <v>CAMPINA GRANDE DO SUL</v>
          </cell>
          <cell r="D1536" t="str">
            <v>410400</v>
          </cell>
          <cell r="F1536">
            <v>65361737</v>
          </cell>
          <cell r="H1536">
            <v>69869443</v>
          </cell>
          <cell r="J1536">
            <v>67615590</v>
          </cell>
        </row>
        <row r="1537">
          <cell r="A1537">
            <v>410410</v>
          </cell>
          <cell r="B1537" t="str">
            <v>PR</v>
          </cell>
          <cell r="C1537" t="str">
            <v>CAMPO DO TENENTE</v>
          </cell>
          <cell r="D1537" t="str">
            <v>410410</v>
          </cell>
          <cell r="F1537">
            <v>21469715</v>
          </cell>
          <cell r="H1537">
            <v>22950385</v>
          </cell>
          <cell r="J1537">
            <v>22210050</v>
          </cell>
        </row>
        <row r="1538">
          <cell r="A1538">
            <v>410440</v>
          </cell>
          <cell r="B1538" t="str">
            <v>PR</v>
          </cell>
          <cell r="C1538" t="str">
            <v>CÂNDIDO DE ABREU</v>
          </cell>
          <cell r="D1538" t="str">
            <v>410440</v>
          </cell>
          <cell r="F1538">
            <v>34269735</v>
          </cell>
          <cell r="H1538">
            <v>36633165</v>
          </cell>
          <cell r="J1538">
            <v>35451450</v>
          </cell>
        </row>
        <row r="1539">
          <cell r="A1539">
            <v>410445</v>
          </cell>
          <cell r="B1539" t="str">
            <v>PR</v>
          </cell>
          <cell r="C1539" t="str">
            <v>CANTAGALO</v>
          </cell>
          <cell r="D1539" t="str">
            <v>410445</v>
          </cell>
          <cell r="F1539">
            <v>39169604</v>
          </cell>
          <cell r="H1539">
            <v>41870956</v>
          </cell>
          <cell r="J1539">
            <v>40520280</v>
          </cell>
        </row>
        <row r="1540">
          <cell r="A1540">
            <v>410470</v>
          </cell>
          <cell r="B1540" t="str">
            <v>PR</v>
          </cell>
          <cell r="C1540" t="str">
            <v>CARLÓPOLIS</v>
          </cell>
          <cell r="D1540" t="str">
            <v>410470</v>
          </cell>
          <cell r="F1540">
            <v>9280</v>
          </cell>
          <cell r="H1540">
            <v>9920</v>
          </cell>
          <cell r="J1540">
            <v>9600</v>
          </cell>
        </row>
        <row r="1541">
          <cell r="A1541">
            <v>410500</v>
          </cell>
          <cell r="B1541" t="str">
            <v>PR</v>
          </cell>
          <cell r="C1541" t="str">
            <v>CATANDUVAS</v>
          </cell>
          <cell r="D1541" t="str">
            <v>410500</v>
          </cell>
          <cell r="F1541">
            <v>1450</v>
          </cell>
          <cell r="H1541">
            <v>1550</v>
          </cell>
          <cell r="J1541">
            <v>1500</v>
          </cell>
        </row>
        <row r="1542">
          <cell r="A1542">
            <v>410520</v>
          </cell>
          <cell r="B1542" t="str">
            <v>PR</v>
          </cell>
          <cell r="C1542" t="str">
            <v>CERRO AZUL</v>
          </cell>
          <cell r="D1542" t="str">
            <v>410520</v>
          </cell>
          <cell r="F1542">
            <v>10137037</v>
          </cell>
          <cell r="H1542">
            <v>10836143</v>
          </cell>
          <cell r="J1542">
            <v>10486590</v>
          </cell>
        </row>
        <row r="1543">
          <cell r="A1543">
            <v>410530</v>
          </cell>
          <cell r="B1543" t="str">
            <v>PR</v>
          </cell>
          <cell r="C1543" t="str">
            <v>CÉU AZUL</v>
          </cell>
          <cell r="D1543" t="str">
            <v>410530</v>
          </cell>
          <cell r="F1543">
            <v>29</v>
          </cell>
          <cell r="H1543">
            <v>31</v>
          </cell>
          <cell r="J1543">
            <v>30</v>
          </cell>
        </row>
        <row r="1544">
          <cell r="A1544">
            <v>410580</v>
          </cell>
          <cell r="B1544" t="str">
            <v>PR</v>
          </cell>
          <cell r="C1544" t="str">
            <v>COLOMBO</v>
          </cell>
          <cell r="D1544" t="str">
            <v>410580</v>
          </cell>
          <cell r="F1544">
            <v>70785114</v>
          </cell>
          <cell r="H1544">
            <v>75666846</v>
          </cell>
          <cell r="J1544">
            <v>73225980</v>
          </cell>
        </row>
        <row r="1545">
          <cell r="A1545">
            <v>410590</v>
          </cell>
          <cell r="B1545" t="str">
            <v>PR</v>
          </cell>
          <cell r="C1545" t="str">
            <v>COLORADO</v>
          </cell>
          <cell r="D1545" t="str">
            <v>410590</v>
          </cell>
          <cell r="F1545">
            <v>3023830</v>
          </cell>
          <cell r="H1545">
            <v>3232370</v>
          </cell>
          <cell r="J1545">
            <v>3128100</v>
          </cell>
        </row>
        <row r="1546">
          <cell r="A1546">
            <v>410600</v>
          </cell>
          <cell r="B1546" t="str">
            <v>PR</v>
          </cell>
          <cell r="C1546" t="str">
            <v>CONGONHINHAS</v>
          </cell>
          <cell r="D1546" t="str">
            <v>410600</v>
          </cell>
          <cell r="F1546">
            <v>15774115</v>
          </cell>
          <cell r="H1546">
            <v>16861985</v>
          </cell>
          <cell r="J1546">
            <v>16318050</v>
          </cell>
        </row>
        <row r="1547">
          <cell r="A1547">
            <v>410610</v>
          </cell>
          <cell r="B1547" t="str">
            <v>PR</v>
          </cell>
          <cell r="C1547" t="str">
            <v>CONSELHEIRO MAIRINCK</v>
          </cell>
          <cell r="D1547" t="str">
            <v>410610</v>
          </cell>
          <cell r="F1547">
            <v>0</v>
          </cell>
          <cell r="H1547">
            <v>0</v>
          </cell>
          <cell r="J1547">
            <v>0</v>
          </cell>
        </row>
        <row r="1548">
          <cell r="A1548">
            <v>410620</v>
          </cell>
          <cell r="B1548" t="str">
            <v>PR</v>
          </cell>
          <cell r="C1548" t="str">
            <v>CONTENDA</v>
          </cell>
          <cell r="D1548" t="str">
            <v>410620</v>
          </cell>
          <cell r="F1548">
            <v>55992214</v>
          </cell>
          <cell r="H1548">
            <v>59853746</v>
          </cell>
          <cell r="J1548">
            <v>57922980</v>
          </cell>
        </row>
        <row r="1549">
          <cell r="A1549">
            <v>410630</v>
          </cell>
          <cell r="B1549" t="str">
            <v>PR</v>
          </cell>
          <cell r="C1549" t="str">
            <v>CORBÉLIA</v>
          </cell>
          <cell r="D1549" t="str">
            <v>410630</v>
          </cell>
          <cell r="F1549">
            <v>182526</v>
          </cell>
          <cell r="H1549">
            <v>195114</v>
          </cell>
          <cell r="J1549">
            <v>188820</v>
          </cell>
        </row>
        <row r="1550">
          <cell r="A1550">
            <v>410655</v>
          </cell>
          <cell r="B1550" t="str">
            <v>PR</v>
          </cell>
          <cell r="C1550" t="str">
            <v>CORUMBATAÍ DO SUL</v>
          </cell>
          <cell r="D1550" t="str">
            <v>410655</v>
          </cell>
          <cell r="F1550">
            <v>136184</v>
          </cell>
          <cell r="H1550">
            <v>145576</v>
          </cell>
          <cell r="J1550">
            <v>140880</v>
          </cell>
        </row>
        <row r="1551">
          <cell r="A1551">
            <v>410680</v>
          </cell>
          <cell r="B1551" t="str">
            <v>PR</v>
          </cell>
          <cell r="C1551" t="str">
            <v>CRUZ MACHADO</v>
          </cell>
          <cell r="D1551" t="str">
            <v>410680</v>
          </cell>
          <cell r="F1551">
            <v>27486287</v>
          </cell>
          <cell r="H1551">
            <v>29381893</v>
          </cell>
          <cell r="J1551">
            <v>28434090</v>
          </cell>
        </row>
        <row r="1552">
          <cell r="A1552">
            <v>410657</v>
          </cell>
          <cell r="B1552" t="str">
            <v>PR</v>
          </cell>
          <cell r="C1552" t="str">
            <v>CRUZEIRO DO IGUAÇU</v>
          </cell>
          <cell r="D1552" t="str">
            <v>410657</v>
          </cell>
          <cell r="F1552">
            <v>2059</v>
          </cell>
          <cell r="H1552">
            <v>2201</v>
          </cell>
          <cell r="J1552">
            <v>2130</v>
          </cell>
        </row>
        <row r="1553">
          <cell r="A1553">
            <v>410685</v>
          </cell>
          <cell r="B1553" t="str">
            <v>PR</v>
          </cell>
          <cell r="C1553" t="str">
            <v>CRUZMALTINA</v>
          </cell>
          <cell r="D1553" t="str">
            <v>410685</v>
          </cell>
          <cell r="E1553">
            <v>24620</v>
          </cell>
          <cell r="F1553">
            <v>12930105</v>
          </cell>
          <cell r="G1553">
            <v>23135</v>
          </cell>
          <cell r="H1553">
            <v>13133428</v>
          </cell>
          <cell r="I1553">
            <v>25249</v>
          </cell>
          <cell r="J1553">
            <v>12466934</v>
          </cell>
        </row>
        <row r="1554">
          <cell r="A1554">
            <v>410700</v>
          </cell>
          <cell r="B1554" t="str">
            <v>PR</v>
          </cell>
          <cell r="C1554" t="str">
            <v>CURIÚVA</v>
          </cell>
          <cell r="D1554" t="str">
            <v>410700</v>
          </cell>
          <cell r="F1554">
            <v>63303433</v>
          </cell>
          <cell r="H1554">
            <v>67669187</v>
          </cell>
          <cell r="J1554">
            <v>65486310</v>
          </cell>
        </row>
        <row r="1555">
          <cell r="A1555">
            <v>410715</v>
          </cell>
          <cell r="B1555" t="str">
            <v>PR</v>
          </cell>
          <cell r="C1555" t="str">
            <v>DIAMANTE D'OESTE</v>
          </cell>
          <cell r="D1555" t="str">
            <v>410715</v>
          </cell>
          <cell r="F1555">
            <v>5400757</v>
          </cell>
          <cell r="H1555">
            <v>5773223</v>
          </cell>
          <cell r="J1555">
            <v>5586990</v>
          </cell>
        </row>
        <row r="1556">
          <cell r="A1556">
            <v>410710</v>
          </cell>
          <cell r="B1556" t="str">
            <v>PR</v>
          </cell>
          <cell r="C1556" t="str">
            <v>DIAMANTE DO NORTE</v>
          </cell>
          <cell r="D1556" t="str">
            <v>410710</v>
          </cell>
          <cell r="E1556">
            <v>39973</v>
          </cell>
          <cell r="F1556">
            <v>11962533</v>
          </cell>
          <cell r="G1556">
            <v>44257</v>
          </cell>
          <cell r="H1556">
            <v>13426692</v>
          </cell>
          <cell r="I1556">
            <v>43226</v>
          </cell>
          <cell r="J1556">
            <v>12690934</v>
          </cell>
        </row>
        <row r="1557">
          <cell r="A1557">
            <v>410712</v>
          </cell>
          <cell r="B1557" t="str">
            <v>PR</v>
          </cell>
          <cell r="C1557" t="str">
            <v>DIAMANTE DO SUL</v>
          </cell>
          <cell r="D1557" t="str">
            <v>410712</v>
          </cell>
          <cell r="F1557">
            <v>952563</v>
          </cell>
          <cell r="H1557">
            <v>1018257</v>
          </cell>
          <cell r="J1557">
            <v>985410</v>
          </cell>
        </row>
        <row r="1558">
          <cell r="A1558">
            <v>410725</v>
          </cell>
          <cell r="B1558" t="str">
            <v>PR</v>
          </cell>
          <cell r="C1558" t="str">
            <v>DOURADINA</v>
          </cell>
          <cell r="D1558" t="str">
            <v>410725</v>
          </cell>
          <cell r="F1558">
            <v>15051551</v>
          </cell>
          <cell r="H1558">
            <v>16089589</v>
          </cell>
          <cell r="J1558">
            <v>15570570</v>
          </cell>
        </row>
        <row r="1559">
          <cell r="A1559">
            <v>412863</v>
          </cell>
          <cell r="B1559" t="str">
            <v>PR</v>
          </cell>
          <cell r="C1559" t="str">
            <v>DOUTOR ULYSSES</v>
          </cell>
          <cell r="D1559" t="str">
            <v>412863</v>
          </cell>
          <cell r="F1559">
            <v>7588720</v>
          </cell>
          <cell r="H1559">
            <v>8112080</v>
          </cell>
          <cell r="J1559">
            <v>7850400</v>
          </cell>
        </row>
        <row r="1560">
          <cell r="A1560">
            <v>410752</v>
          </cell>
          <cell r="B1560" t="str">
            <v>PR</v>
          </cell>
          <cell r="C1560" t="str">
            <v>ESPERANÇA NOVA</v>
          </cell>
          <cell r="D1560" t="str">
            <v>410752</v>
          </cell>
          <cell r="E1560">
            <v>28404</v>
          </cell>
          <cell r="F1560">
            <v>6413795</v>
          </cell>
          <cell r="G1560">
            <v>30536</v>
          </cell>
          <cell r="H1560">
            <v>6137972</v>
          </cell>
          <cell r="I1560">
            <v>34733</v>
          </cell>
          <cell r="J1560">
            <v>5220945</v>
          </cell>
        </row>
        <row r="1561">
          <cell r="A1561">
            <v>410754</v>
          </cell>
          <cell r="B1561" t="str">
            <v>PR</v>
          </cell>
          <cell r="C1561" t="str">
            <v>ESPIGÃO ALTO DO IGUAÇU</v>
          </cell>
          <cell r="D1561" t="str">
            <v>410754</v>
          </cell>
          <cell r="F1561">
            <v>13891493</v>
          </cell>
          <cell r="H1561">
            <v>14849527</v>
          </cell>
          <cell r="J1561">
            <v>14370510</v>
          </cell>
        </row>
        <row r="1562">
          <cell r="A1562">
            <v>410755</v>
          </cell>
          <cell r="B1562" t="str">
            <v>PR</v>
          </cell>
          <cell r="C1562" t="str">
            <v>FAROL</v>
          </cell>
          <cell r="D1562" t="str">
            <v>410755</v>
          </cell>
          <cell r="F1562">
            <v>10532278</v>
          </cell>
          <cell r="H1562">
            <v>11258642</v>
          </cell>
          <cell r="J1562">
            <v>10895460</v>
          </cell>
        </row>
        <row r="1563">
          <cell r="A1563">
            <v>410770</v>
          </cell>
          <cell r="B1563" t="str">
            <v>PR</v>
          </cell>
          <cell r="C1563" t="str">
            <v>FÊNIX</v>
          </cell>
          <cell r="D1563" t="str">
            <v>410770</v>
          </cell>
          <cell r="F1563">
            <v>25278720</v>
          </cell>
          <cell r="H1563">
            <v>27022080</v>
          </cell>
          <cell r="J1563">
            <v>26150400</v>
          </cell>
        </row>
        <row r="1564">
          <cell r="A1564">
            <v>410773</v>
          </cell>
          <cell r="B1564" t="str">
            <v>PR</v>
          </cell>
          <cell r="C1564" t="str">
            <v>FERNANDES PINHEIRO</v>
          </cell>
          <cell r="D1564" t="str">
            <v>410773</v>
          </cell>
          <cell r="F1564">
            <v>22070073</v>
          </cell>
          <cell r="H1564">
            <v>23592147</v>
          </cell>
          <cell r="J1564">
            <v>22831110</v>
          </cell>
        </row>
        <row r="1565">
          <cell r="A1565">
            <v>410785</v>
          </cell>
          <cell r="B1565" t="str">
            <v>PR</v>
          </cell>
          <cell r="C1565" t="str">
            <v>FLOR DA SERRA DO SUL</v>
          </cell>
          <cell r="D1565" t="str">
            <v>410785</v>
          </cell>
          <cell r="F1565">
            <v>1450</v>
          </cell>
          <cell r="H1565">
            <v>1550</v>
          </cell>
          <cell r="J1565">
            <v>1500</v>
          </cell>
        </row>
        <row r="1566">
          <cell r="A1566">
            <v>410780</v>
          </cell>
          <cell r="B1566" t="str">
            <v>PR</v>
          </cell>
          <cell r="C1566" t="str">
            <v>FLORAÍ</v>
          </cell>
          <cell r="D1566" t="str">
            <v>410780</v>
          </cell>
          <cell r="E1566">
            <v>105274</v>
          </cell>
          <cell r="F1566">
            <v>8510021</v>
          </cell>
          <cell r="G1566">
            <v>96642</v>
          </cell>
          <cell r="H1566">
            <v>8878854</v>
          </cell>
          <cell r="I1566">
            <v>129307</v>
          </cell>
          <cell r="J1566">
            <v>10918573</v>
          </cell>
        </row>
        <row r="1567">
          <cell r="A1567">
            <v>410850</v>
          </cell>
          <cell r="B1567" t="str">
            <v>PR</v>
          </cell>
          <cell r="C1567" t="str">
            <v>GENERAL CARNEIRO</v>
          </cell>
          <cell r="D1567" t="str">
            <v>410850</v>
          </cell>
          <cell r="F1567">
            <v>15382267</v>
          </cell>
          <cell r="H1567">
            <v>16443113</v>
          </cell>
          <cell r="J1567">
            <v>15912690</v>
          </cell>
        </row>
        <row r="1568">
          <cell r="A1568">
            <v>410855</v>
          </cell>
          <cell r="B1568" t="str">
            <v>PR</v>
          </cell>
          <cell r="C1568" t="str">
            <v>GODOY MOREIRA</v>
          </cell>
          <cell r="D1568" t="str">
            <v>410855</v>
          </cell>
          <cell r="E1568">
            <v>14566</v>
          </cell>
          <cell r="F1568">
            <v>3342810</v>
          </cell>
          <cell r="G1568">
            <v>14135</v>
          </cell>
          <cell r="H1568">
            <v>3420282</v>
          </cell>
          <cell r="I1568">
            <v>16340</v>
          </cell>
          <cell r="J1568">
            <v>2994853</v>
          </cell>
        </row>
        <row r="1569">
          <cell r="A1569">
            <v>410870</v>
          </cell>
          <cell r="B1569" t="str">
            <v>PR</v>
          </cell>
          <cell r="C1569" t="str">
            <v>GRANDES RIOS</v>
          </cell>
          <cell r="D1569" t="str">
            <v>410870</v>
          </cell>
          <cell r="F1569">
            <v>31610</v>
          </cell>
          <cell r="H1569">
            <v>33790</v>
          </cell>
          <cell r="J1569">
            <v>32700</v>
          </cell>
        </row>
        <row r="1570">
          <cell r="A1570">
            <v>410895</v>
          </cell>
          <cell r="B1570" t="str">
            <v>PR</v>
          </cell>
          <cell r="C1570" t="str">
            <v>GUAMIRANGA</v>
          </cell>
          <cell r="D1570" t="str">
            <v>410895</v>
          </cell>
          <cell r="F1570">
            <v>40410949</v>
          </cell>
          <cell r="H1570">
            <v>43197911</v>
          </cell>
          <cell r="J1570">
            <v>41804430</v>
          </cell>
        </row>
        <row r="1571">
          <cell r="A1571">
            <v>410900</v>
          </cell>
          <cell r="B1571" t="str">
            <v>PR</v>
          </cell>
          <cell r="C1571" t="str">
            <v>GUAPIRAMA</v>
          </cell>
          <cell r="D1571" t="str">
            <v>410900</v>
          </cell>
          <cell r="F1571">
            <v>6844029</v>
          </cell>
          <cell r="H1571">
            <v>7316031</v>
          </cell>
          <cell r="J1571">
            <v>7080030</v>
          </cell>
        </row>
        <row r="1572">
          <cell r="A1572">
            <v>410910</v>
          </cell>
          <cell r="B1572" t="str">
            <v>PR</v>
          </cell>
          <cell r="C1572" t="str">
            <v>GUAPOREMA</v>
          </cell>
          <cell r="D1572" t="str">
            <v>410910</v>
          </cell>
          <cell r="F1572">
            <v>2811840</v>
          </cell>
          <cell r="H1572">
            <v>3005760</v>
          </cell>
          <cell r="J1572">
            <v>2908800</v>
          </cell>
        </row>
        <row r="1573">
          <cell r="A1573">
            <v>410920</v>
          </cell>
          <cell r="B1573" t="str">
            <v>PR</v>
          </cell>
          <cell r="C1573" t="str">
            <v>GUARACI</v>
          </cell>
          <cell r="D1573" t="str">
            <v>410920</v>
          </cell>
          <cell r="F1573">
            <v>5518758</v>
          </cell>
          <cell r="H1573">
            <v>5899362</v>
          </cell>
          <cell r="J1573">
            <v>5709060</v>
          </cell>
        </row>
        <row r="1574">
          <cell r="A1574">
            <v>410930</v>
          </cell>
          <cell r="B1574" t="str">
            <v>PR</v>
          </cell>
          <cell r="C1574" t="str">
            <v>GUARANIAÇU</v>
          </cell>
          <cell r="D1574" t="str">
            <v>410930</v>
          </cell>
          <cell r="F1574">
            <v>2378</v>
          </cell>
          <cell r="H1574">
            <v>2542</v>
          </cell>
          <cell r="J1574">
            <v>2460</v>
          </cell>
        </row>
        <row r="1575">
          <cell r="A1575">
            <v>410950</v>
          </cell>
          <cell r="B1575" t="str">
            <v>PR</v>
          </cell>
          <cell r="C1575" t="str">
            <v>GUARAQUEÇABA</v>
          </cell>
          <cell r="D1575" t="str">
            <v>410950</v>
          </cell>
          <cell r="E1575">
            <v>15309</v>
          </cell>
          <cell r="F1575">
            <v>3611638</v>
          </cell>
          <cell r="G1575">
            <v>21243</v>
          </cell>
          <cell r="H1575">
            <v>3670823</v>
          </cell>
          <cell r="I1575">
            <v>19451</v>
          </cell>
          <cell r="J1575">
            <v>3446595</v>
          </cell>
        </row>
        <row r="1576">
          <cell r="A1576">
            <v>410960</v>
          </cell>
          <cell r="B1576" t="str">
            <v>PR</v>
          </cell>
          <cell r="C1576" t="str">
            <v>GUARATUBA</v>
          </cell>
          <cell r="D1576" t="str">
            <v>410960</v>
          </cell>
          <cell r="F1576">
            <v>105462937</v>
          </cell>
          <cell r="H1576">
            <v>112736243</v>
          </cell>
          <cell r="J1576">
            <v>109099590</v>
          </cell>
        </row>
        <row r="1577">
          <cell r="A1577">
            <v>410970</v>
          </cell>
          <cell r="B1577" t="str">
            <v>PR</v>
          </cell>
          <cell r="C1577" t="str">
            <v>IBAITI</v>
          </cell>
          <cell r="D1577" t="str">
            <v>410970</v>
          </cell>
          <cell r="E1577">
            <v>262042</v>
          </cell>
          <cell r="F1577">
            <v>41078915</v>
          </cell>
          <cell r="G1577">
            <v>285386</v>
          </cell>
          <cell r="H1577">
            <v>38313113</v>
          </cell>
          <cell r="I1577">
            <v>305580</v>
          </cell>
          <cell r="J1577">
            <v>35929611</v>
          </cell>
        </row>
        <row r="1578">
          <cell r="A1578">
            <v>410975</v>
          </cell>
          <cell r="B1578" t="str">
            <v>PR</v>
          </cell>
          <cell r="C1578" t="str">
            <v>IBEMA</v>
          </cell>
          <cell r="D1578" t="str">
            <v>410975</v>
          </cell>
          <cell r="F1578">
            <v>29</v>
          </cell>
          <cell r="H1578">
            <v>31</v>
          </cell>
          <cell r="J1578">
            <v>30</v>
          </cell>
        </row>
        <row r="1579">
          <cell r="A1579">
            <v>410980</v>
          </cell>
          <cell r="B1579" t="str">
            <v>PR</v>
          </cell>
          <cell r="C1579" t="str">
            <v>IBIPORÃ</v>
          </cell>
          <cell r="D1579" t="str">
            <v>410980</v>
          </cell>
          <cell r="F1579">
            <v>0</v>
          </cell>
          <cell r="H1579">
            <v>0</v>
          </cell>
          <cell r="J1579">
            <v>0</v>
          </cell>
        </row>
        <row r="1580">
          <cell r="A1580">
            <v>411005</v>
          </cell>
          <cell r="B1580" t="str">
            <v>PR</v>
          </cell>
          <cell r="C1580" t="str">
            <v>IGUATU</v>
          </cell>
          <cell r="D1580" t="str">
            <v>411005</v>
          </cell>
          <cell r="E1580">
            <v>93191</v>
          </cell>
          <cell r="F1580">
            <v>11231034</v>
          </cell>
          <cell r="G1580">
            <v>94501</v>
          </cell>
          <cell r="H1580">
            <v>11566273</v>
          </cell>
          <cell r="I1580">
            <v>104090</v>
          </cell>
          <cell r="J1580">
            <v>9740686</v>
          </cell>
        </row>
        <row r="1581">
          <cell r="A1581">
            <v>411020</v>
          </cell>
          <cell r="B1581" t="str">
            <v>PR</v>
          </cell>
          <cell r="C1581" t="str">
            <v>INÁCIO MARTINS</v>
          </cell>
          <cell r="D1581" t="str">
            <v>411020</v>
          </cell>
          <cell r="F1581">
            <v>18258980</v>
          </cell>
          <cell r="H1581">
            <v>19518220</v>
          </cell>
          <cell r="J1581">
            <v>18888600</v>
          </cell>
        </row>
        <row r="1582">
          <cell r="A1582">
            <v>411030</v>
          </cell>
          <cell r="B1582" t="str">
            <v>PR</v>
          </cell>
          <cell r="C1582" t="str">
            <v>INAJÁ</v>
          </cell>
          <cell r="D1582" t="str">
            <v>411030</v>
          </cell>
          <cell r="E1582">
            <v>12274</v>
          </cell>
          <cell r="F1582">
            <v>9907451</v>
          </cell>
          <cell r="G1582">
            <v>13422</v>
          </cell>
          <cell r="H1582">
            <v>11489822</v>
          </cell>
          <cell r="I1582">
            <v>10749</v>
          </cell>
          <cell r="J1582">
            <v>11176825</v>
          </cell>
        </row>
        <row r="1583">
          <cell r="A1583">
            <v>411080</v>
          </cell>
          <cell r="B1583" t="str">
            <v>PR</v>
          </cell>
          <cell r="C1583" t="str">
            <v>IRETAMA</v>
          </cell>
          <cell r="D1583" t="str">
            <v>411080</v>
          </cell>
          <cell r="F1583">
            <v>9584239</v>
          </cell>
          <cell r="H1583">
            <v>10245221</v>
          </cell>
          <cell r="J1583">
            <v>9914730</v>
          </cell>
        </row>
        <row r="1584">
          <cell r="A1584">
            <v>411110</v>
          </cell>
          <cell r="B1584" t="str">
            <v>PR</v>
          </cell>
          <cell r="C1584" t="str">
            <v>ITAMBÉ</v>
          </cell>
          <cell r="D1584" t="str">
            <v>411110</v>
          </cell>
          <cell r="F1584">
            <v>2900</v>
          </cell>
          <cell r="H1584">
            <v>3100</v>
          </cell>
          <cell r="J1584">
            <v>3000</v>
          </cell>
        </row>
        <row r="1585">
          <cell r="A1585">
            <v>411130</v>
          </cell>
          <cell r="B1585" t="str">
            <v>PR</v>
          </cell>
          <cell r="C1585" t="str">
            <v>ITAÚNA DO SUL</v>
          </cell>
          <cell r="D1585" t="str">
            <v>411130</v>
          </cell>
          <cell r="F1585">
            <v>596559</v>
          </cell>
          <cell r="H1585">
            <v>637701</v>
          </cell>
          <cell r="J1585">
            <v>617130</v>
          </cell>
        </row>
        <row r="1586">
          <cell r="A1586">
            <v>411150</v>
          </cell>
          <cell r="B1586" t="str">
            <v>PR</v>
          </cell>
          <cell r="C1586" t="str">
            <v>IVAIPORÃ</v>
          </cell>
          <cell r="D1586" t="str">
            <v>411150</v>
          </cell>
          <cell r="F1586">
            <v>43475727</v>
          </cell>
          <cell r="H1586">
            <v>46474053</v>
          </cell>
          <cell r="J1586">
            <v>44974890</v>
          </cell>
        </row>
        <row r="1587">
          <cell r="A1587">
            <v>411155</v>
          </cell>
          <cell r="B1587" t="str">
            <v>PR</v>
          </cell>
          <cell r="C1587" t="str">
            <v>IVATÉ</v>
          </cell>
          <cell r="D1587" t="str">
            <v>411155</v>
          </cell>
          <cell r="E1587">
            <v>68828</v>
          </cell>
          <cell r="F1587">
            <v>10817642</v>
          </cell>
          <cell r="G1587">
            <v>71620</v>
          </cell>
          <cell r="H1587">
            <v>10812861</v>
          </cell>
          <cell r="I1587">
            <v>76530</v>
          </cell>
          <cell r="J1587">
            <v>10801027</v>
          </cell>
        </row>
        <row r="1588">
          <cell r="A1588">
            <v>411170</v>
          </cell>
          <cell r="B1588" t="str">
            <v>PR</v>
          </cell>
          <cell r="C1588" t="str">
            <v>JABOTI</v>
          </cell>
          <cell r="D1588" t="str">
            <v>411170</v>
          </cell>
          <cell r="F1588">
            <v>4096490</v>
          </cell>
          <cell r="G1588">
            <v>100289</v>
          </cell>
          <cell r="H1588">
            <v>14618632</v>
          </cell>
          <cell r="I1588">
            <v>124148</v>
          </cell>
          <cell r="J1588">
            <v>13613763</v>
          </cell>
        </row>
        <row r="1589">
          <cell r="A1589">
            <v>411180</v>
          </cell>
          <cell r="B1589" t="str">
            <v>PR</v>
          </cell>
          <cell r="C1589" t="str">
            <v>JACAREZINHO</v>
          </cell>
          <cell r="D1589" t="str">
            <v>411180</v>
          </cell>
          <cell r="F1589">
            <v>1856000</v>
          </cell>
          <cell r="H1589">
            <v>1984000</v>
          </cell>
          <cell r="J1589">
            <v>1920000</v>
          </cell>
        </row>
        <row r="1590">
          <cell r="A1590">
            <v>411190</v>
          </cell>
          <cell r="B1590" t="str">
            <v>PR</v>
          </cell>
          <cell r="C1590" t="str">
            <v>JAGUAPITÃ</v>
          </cell>
          <cell r="D1590" t="str">
            <v>411190</v>
          </cell>
          <cell r="F1590">
            <v>3866106</v>
          </cell>
          <cell r="H1590">
            <v>4132734</v>
          </cell>
          <cell r="J1590">
            <v>3999420</v>
          </cell>
        </row>
        <row r="1591">
          <cell r="A1591">
            <v>411200</v>
          </cell>
          <cell r="B1591" t="str">
            <v>PR</v>
          </cell>
          <cell r="C1591" t="str">
            <v>JAGUARIAÍVA</v>
          </cell>
          <cell r="D1591" t="str">
            <v>411200</v>
          </cell>
          <cell r="F1591">
            <v>8237856</v>
          </cell>
          <cell r="H1591">
            <v>8805984</v>
          </cell>
          <cell r="J1591">
            <v>8521920</v>
          </cell>
        </row>
        <row r="1592">
          <cell r="A1592">
            <v>411220</v>
          </cell>
          <cell r="B1592" t="str">
            <v>PR</v>
          </cell>
          <cell r="C1592" t="str">
            <v>JANIÓPOLIS</v>
          </cell>
          <cell r="D1592" t="str">
            <v>411220</v>
          </cell>
          <cell r="F1592">
            <v>5514464434</v>
          </cell>
          <cell r="H1592">
            <v>5894772326</v>
          </cell>
          <cell r="J1592">
            <v>5704618380</v>
          </cell>
        </row>
        <row r="1593">
          <cell r="A1593">
            <v>411230</v>
          </cell>
          <cell r="B1593" t="str">
            <v>PR</v>
          </cell>
          <cell r="C1593" t="str">
            <v>JAPIRA</v>
          </cell>
          <cell r="D1593" t="str">
            <v>411230</v>
          </cell>
          <cell r="F1593">
            <v>0</v>
          </cell>
          <cell r="H1593">
            <v>0</v>
          </cell>
          <cell r="J1593">
            <v>0</v>
          </cell>
        </row>
        <row r="1594">
          <cell r="A1594">
            <v>411250</v>
          </cell>
          <cell r="B1594" t="str">
            <v>PR</v>
          </cell>
          <cell r="C1594" t="str">
            <v>JARDIM ALEGRE</v>
          </cell>
          <cell r="D1594" t="str">
            <v>411250</v>
          </cell>
          <cell r="F1594">
            <v>20499288</v>
          </cell>
          <cell r="H1594">
            <v>21913032</v>
          </cell>
          <cell r="J1594">
            <v>21206160</v>
          </cell>
        </row>
        <row r="1595">
          <cell r="A1595">
            <v>411275</v>
          </cell>
          <cell r="B1595" t="str">
            <v>PR</v>
          </cell>
          <cell r="C1595" t="str">
            <v>JESUÍTAS</v>
          </cell>
          <cell r="D1595" t="str">
            <v>411275</v>
          </cell>
          <cell r="F1595">
            <v>1218</v>
          </cell>
          <cell r="H1595">
            <v>1302</v>
          </cell>
          <cell r="J1595">
            <v>1260</v>
          </cell>
        </row>
        <row r="1596">
          <cell r="A1596">
            <v>411290</v>
          </cell>
          <cell r="B1596" t="str">
            <v>PR</v>
          </cell>
          <cell r="C1596" t="str">
            <v>JUNDIAÍ DO SUL</v>
          </cell>
          <cell r="D1596" t="str">
            <v>411290</v>
          </cell>
          <cell r="F1596">
            <v>423487</v>
          </cell>
          <cell r="H1596">
            <v>452693</v>
          </cell>
          <cell r="J1596">
            <v>438090</v>
          </cell>
        </row>
        <row r="1597">
          <cell r="A1597">
            <v>411295</v>
          </cell>
          <cell r="B1597" t="str">
            <v>PR</v>
          </cell>
          <cell r="C1597" t="str">
            <v>JURANDA</v>
          </cell>
          <cell r="D1597" t="str">
            <v>411295</v>
          </cell>
          <cell r="F1597">
            <v>11485595</v>
          </cell>
          <cell r="H1597">
            <v>12277705</v>
          </cell>
          <cell r="J1597">
            <v>11881650</v>
          </cell>
        </row>
        <row r="1598">
          <cell r="A1598">
            <v>411300</v>
          </cell>
          <cell r="B1598" t="str">
            <v>PR</v>
          </cell>
          <cell r="C1598" t="str">
            <v>JUSSARA</v>
          </cell>
          <cell r="D1598" t="str">
            <v>411300</v>
          </cell>
          <cell r="F1598">
            <v>2362717</v>
          </cell>
          <cell r="H1598">
            <v>2525663</v>
          </cell>
          <cell r="J1598">
            <v>2444190</v>
          </cell>
        </row>
        <row r="1599">
          <cell r="A1599">
            <v>411310</v>
          </cell>
          <cell r="B1599" t="str">
            <v>PR</v>
          </cell>
          <cell r="C1599" t="str">
            <v>KALORÉ</v>
          </cell>
          <cell r="D1599" t="str">
            <v>411310</v>
          </cell>
          <cell r="F1599">
            <v>22729446</v>
          </cell>
          <cell r="H1599">
            <v>24296994</v>
          </cell>
          <cell r="J1599">
            <v>23513220</v>
          </cell>
        </row>
        <row r="1600">
          <cell r="A1600">
            <v>411325</v>
          </cell>
          <cell r="B1600" t="str">
            <v>PR</v>
          </cell>
          <cell r="C1600" t="str">
            <v>LARANJAL</v>
          </cell>
          <cell r="D1600" t="str">
            <v>411325</v>
          </cell>
          <cell r="E1600">
            <v>146502</v>
          </cell>
          <cell r="F1600">
            <v>16368607</v>
          </cell>
          <cell r="G1600">
            <v>90506</v>
          </cell>
          <cell r="H1600">
            <v>15668068</v>
          </cell>
          <cell r="I1600">
            <v>122546</v>
          </cell>
          <cell r="J1600">
            <v>14792452</v>
          </cell>
        </row>
        <row r="1601">
          <cell r="A1601">
            <v>411330</v>
          </cell>
          <cell r="B1601" t="str">
            <v>PR</v>
          </cell>
          <cell r="C1601" t="str">
            <v>LARANJEIRAS DO SUL</v>
          </cell>
          <cell r="D1601" t="str">
            <v>411330</v>
          </cell>
          <cell r="F1601">
            <v>6332092</v>
          </cell>
          <cell r="H1601">
            <v>6768788</v>
          </cell>
          <cell r="J1601">
            <v>6550440</v>
          </cell>
        </row>
        <row r="1602">
          <cell r="A1602">
            <v>411340</v>
          </cell>
          <cell r="B1602" t="str">
            <v>PR</v>
          </cell>
          <cell r="C1602" t="str">
            <v>LEÓPOLIS</v>
          </cell>
          <cell r="D1602" t="str">
            <v>411340</v>
          </cell>
          <cell r="E1602">
            <v>76754</v>
          </cell>
          <cell r="F1602">
            <v>27686779</v>
          </cell>
          <cell r="G1602">
            <v>65349</v>
          </cell>
          <cell r="H1602">
            <v>27573424</v>
          </cell>
          <cell r="I1602">
            <v>89677</v>
          </cell>
          <cell r="J1602">
            <v>25161862</v>
          </cell>
        </row>
        <row r="1603">
          <cell r="A1603">
            <v>411342</v>
          </cell>
          <cell r="B1603" t="str">
            <v>PR</v>
          </cell>
          <cell r="C1603" t="str">
            <v>LIDIANÓPOLIS</v>
          </cell>
          <cell r="D1603" t="str">
            <v>411342</v>
          </cell>
          <cell r="E1603">
            <v>46291</v>
          </cell>
          <cell r="F1603">
            <v>6497261</v>
          </cell>
          <cell r="H1603">
            <v>6598474</v>
          </cell>
          <cell r="J1603">
            <v>6385620</v>
          </cell>
        </row>
        <row r="1604">
          <cell r="A1604">
            <v>411345</v>
          </cell>
          <cell r="B1604" t="str">
            <v>PR</v>
          </cell>
          <cell r="C1604" t="str">
            <v>LINDOESTE</v>
          </cell>
          <cell r="D1604" t="str">
            <v>411345</v>
          </cell>
          <cell r="F1604">
            <v>716562160</v>
          </cell>
          <cell r="H1604">
            <v>765980240</v>
          </cell>
          <cell r="J1604">
            <v>741271200</v>
          </cell>
        </row>
        <row r="1605">
          <cell r="A1605">
            <v>411360</v>
          </cell>
          <cell r="B1605" t="str">
            <v>PR</v>
          </cell>
          <cell r="C1605" t="str">
            <v>LOBATO</v>
          </cell>
          <cell r="D1605" t="str">
            <v>411360</v>
          </cell>
          <cell r="F1605">
            <v>10431590</v>
          </cell>
          <cell r="H1605">
            <v>11151010</v>
          </cell>
          <cell r="J1605">
            <v>10791300</v>
          </cell>
        </row>
        <row r="1606">
          <cell r="A1606">
            <v>411373</v>
          </cell>
          <cell r="B1606" t="str">
            <v>PR</v>
          </cell>
          <cell r="C1606" t="str">
            <v>LUIZIANA</v>
          </cell>
          <cell r="D1606" t="str">
            <v>411373</v>
          </cell>
          <cell r="E1606">
            <v>25106</v>
          </cell>
          <cell r="F1606">
            <v>17338551</v>
          </cell>
          <cell r="G1606">
            <v>29566</v>
          </cell>
          <cell r="H1606">
            <v>16641240</v>
          </cell>
          <cell r="I1606">
            <v>28698</v>
          </cell>
          <cell r="J1606">
            <v>14551326</v>
          </cell>
        </row>
        <row r="1607">
          <cell r="A1607">
            <v>411375</v>
          </cell>
          <cell r="B1607" t="str">
            <v>PR</v>
          </cell>
          <cell r="C1607" t="str">
            <v>LUNARDELLI</v>
          </cell>
          <cell r="D1607" t="str">
            <v>411375</v>
          </cell>
          <cell r="E1607">
            <v>72853</v>
          </cell>
          <cell r="F1607">
            <v>8049187</v>
          </cell>
          <cell r="G1607">
            <v>61071</v>
          </cell>
          <cell r="H1607">
            <v>7417596</v>
          </cell>
          <cell r="I1607">
            <v>72711</v>
          </cell>
          <cell r="J1607">
            <v>7114770</v>
          </cell>
        </row>
        <row r="1608">
          <cell r="A1608">
            <v>411400</v>
          </cell>
          <cell r="B1608" t="str">
            <v>PR</v>
          </cell>
          <cell r="C1608" t="str">
            <v>MAMBORÊ</v>
          </cell>
          <cell r="D1608" t="str">
            <v>411400</v>
          </cell>
          <cell r="F1608">
            <v>45653859</v>
          </cell>
          <cell r="H1608">
            <v>48802401</v>
          </cell>
          <cell r="J1608">
            <v>47228130</v>
          </cell>
        </row>
        <row r="1609">
          <cell r="A1609">
            <v>411410</v>
          </cell>
          <cell r="B1609" t="str">
            <v>PR</v>
          </cell>
          <cell r="C1609" t="str">
            <v>MANDAGUAÇU</v>
          </cell>
          <cell r="D1609" t="str">
            <v>411410</v>
          </cell>
          <cell r="E1609">
            <v>423789</v>
          </cell>
          <cell r="F1609">
            <v>45603520</v>
          </cell>
          <cell r="G1609">
            <v>471905</v>
          </cell>
          <cell r="H1609">
            <v>44051057</v>
          </cell>
          <cell r="I1609">
            <v>426320</v>
          </cell>
          <cell r="J1609">
            <v>40797266</v>
          </cell>
        </row>
        <row r="1610">
          <cell r="A1610">
            <v>411435</v>
          </cell>
          <cell r="B1610" t="str">
            <v>PR</v>
          </cell>
          <cell r="C1610" t="str">
            <v>MANFRINÓPOLIS</v>
          </cell>
          <cell r="D1610" t="str">
            <v>411435</v>
          </cell>
          <cell r="F1610">
            <v>2948662</v>
          </cell>
          <cell r="H1610">
            <v>3152018</v>
          </cell>
          <cell r="J1610">
            <v>3050340</v>
          </cell>
        </row>
        <row r="1611">
          <cell r="A1611">
            <v>411450</v>
          </cell>
          <cell r="B1611" t="str">
            <v>PR</v>
          </cell>
          <cell r="C1611" t="str">
            <v>MANOEL RIBAS</v>
          </cell>
          <cell r="D1611" t="str">
            <v>411450</v>
          </cell>
          <cell r="F1611">
            <v>41534467</v>
          </cell>
          <cell r="H1611">
            <v>44398913</v>
          </cell>
          <cell r="J1611">
            <v>42966690</v>
          </cell>
        </row>
        <row r="1612">
          <cell r="A1612">
            <v>411470</v>
          </cell>
          <cell r="B1612" t="str">
            <v>PR</v>
          </cell>
          <cell r="C1612" t="str">
            <v>MARIA HELENA</v>
          </cell>
          <cell r="D1612" t="str">
            <v>411470</v>
          </cell>
          <cell r="F1612">
            <v>731206</v>
          </cell>
          <cell r="H1612">
            <v>781634</v>
          </cell>
          <cell r="J1612">
            <v>756420</v>
          </cell>
        </row>
        <row r="1613">
          <cell r="A1613">
            <v>411500</v>
          </cell>
          <cell r="B1613" t="str">
            <v>PR</v>
          </cell>
          <cell r="C1613" t="str">
            <v>MARILENA</v>
          </cell>
          <cell r="D1613" t="str">
            <v>411500</v>
          </cell>
          <cell r="E1613">
            <v>62759</v>
          </cell>
          <cell r="F1613">
            <v>5753731</v>
          </cell>
          <cell r="G1613">
            <v>26392</v>
          </cell>
          <cell r="H1613">
            <v>7600369</v>
          </cell>
          <cell r="I1613">
            <v>42560</v>
          </cell>
          <cell r="J1613">
            <v>9163438</v>
          </cell>
        </row>
        <row r="1614">
          <cell r="A1614">
            <v>411510</v>
          </cell>
          <cell r="B1614" t="str">
            <v>PR</v>
          </cell>
          <cell r="C1614" t="str">
            <v>MARILUZ</v>
          </cell>
          <cell r="D1614" t="str">
            <v>411510</v>
          </cell>
          <cell r="E1614">
            <v>80743</v>
          </cell>
          <cell r="F1614">
            <v>20654719</v>
          </cell>
          <cell r="G1614">
            <v>111681</v>
          </cell>
          <cell r="H1614">
            <v>20642577</v>
          </cell>
          <cell r="I1614">
            <v>110938</v>
          </cell>
          <cell r="J1614">
            <v>19683240</v>
          </cell>
        </row>
        <row r="1615">
          <cell r="A1615">
            <v>411540</v>
          </cell>
          <cell r="B1615" t="str">
            <v>PR</v>
          </cell>
          <cell r="C1615" t="str">
            <v>MARMELEIRO</v>
          </cell>
          <cell r="D1615" t="str">
            <v>411540</v>
          </cell>
          <cell r="F1615">
            <v>1305</v>
          </cell>
          <cell r="H1615">
            <v>1395</v>
          </cell>
          <cell r="J1615">
            <v>1350</v>
          </cell>
        </row>
        <row r="1616">
          <cell r="A1616">
            <v>411545</v>
          </cell>
          <cell r="B1616" t="str">
            <v>PR</v>
          </cell>
          <cell r="C1616" t="str">
            <v>MARQUINHO</v>
          </cell>
          <cell r="D1616" t="str">
            <v>411545</v>
          </cell>
          <cell r="E1616">
            <v>59020</v>
          </cell>
          <cell r="F1616">
            <v>12004451</v>
          </cell>
          <cell r="G1616">
            <v>46070</v>
          </cell>
          <cell r="H1616">
            <v>11484891</v>
          </cell>
          <cell r="I1616">
            <v>68716</v>
          </cell>
          <cell r="J1616">
            <v>10658686</v>
          </cell>
        </row>
        <row r="1617">
          <cell r="A1617">
            <v>411570</v>
          </cell>
          <cell r="B1617" t="str">
            <v>PR</v>
          </cell>
          <cell r="C1617" t="str">
            <v>MATINHOS</v>
          </cell>
          <cell r="D1617" t="str">
            <v>411570</v>
          </cell>
          <cell r="F1617">
            <v>58314418</v>
          </cell>
          <cell r="H1617">
            <v>62336102</v>
          </cell>
          <cell r="J1617">
            <v>60325260</v>
          </cell>
        </row>
        <row r="1618">
          <cell r="A1618">
            <v>411573</v>
          </cell>
          <cell r="B1618" t="str">
            <v>PR</v>
          </cell>
          <cell r="C1618" t="str">
            <v>MATO RICO</v>
          </cell>
          <cell r="D1618" t="str">
            <v>411573</v>
          </cell>
          <cell r="E1618">
            <v>25980</v>
          </cell>
          <cell r="F1618">
            <v>38732539</v>
          </cell>
          <cell r="G1618">
            <v>23432</v>
          </cell>
          <cell r="H1618">
            <v>41114151</v>
          </cell>
          <cell r="I1618">
            <v>39682</v>
          </cell>
          <cell r="J1618">
            <v>40205934</v>
          </cell>
        </row>
        <row r="1619">
          <cell r="A1619">
            <v>411590</v>
          </cell>
          <cell r="B1619" t="str">
            <v>PR</v>
          </cell>
          <cell r="C1619" t="str">
            <v>MIRADOR</v>
          </cell>
          <cell r="D1619" t="str">
            <v>411590</v>
          </cell>
          <cell r="F1619">
            <v>0</v>
          </cell>
          <cell r="H1619">
            <v>0</v>
          </cell>
          <cell r="J1619">
            <v>0</v>
          </cell>
        </row>
        <row r="1620">
          <cell r="A1620">
            <v>411620</v>
          </cell>
          <cell r="B1620" t="str">
            <v>PR</v>
          </cell>
          <cell r="C1620" t="str">
            <v>MORRETES</v>
          </cell>
          <cell r="D1620" t="str">
            <v>411620</v>
          </cell>
          <cell r="F1620">
            <v>0</v>
          </cell>
          <cell r="H1620">
            <v>0</v>
          </cell>
          <cell r="J1620">
            <v>0</v>
          </cell>
        </row>
        <row r="1621">
          <cell r="A1621">
            <v>411630</v>
          </cell>
          <cell r="B1621" t="str">
            <v>PR</v>
          </cell>
          <cell r="C1621" t="str">
            <v>MUNHOZ DE MELO</v>
          </cell>
          <cell r="D1621" t="str">
            <v>411630</v>
          </cell>
          <cell r="F1621">
            <v>4200969</v>
          </cell>
          <cell r="H1621">
            <v>4490691</v>
          </cell>
          <cell r="J1621">
            <v>4345830</v>
          </cell>
        </row>
        <row r="1622">
          <cell r="A1622">
            <v>411640</v>
          </cell>
          <cell r="B1622" t="str">
            <v>PR</v>
          </cell>
          <cell r="C1622" t="str">
            <v>NOSSA SENHORA DAS GRAÇAS</v>
          </cell>
          <cell r="D1622" t="str">
            <v>411640</v>
          </cell>
          <cell r="E1622">
            <v>54772</v>
          </cell>
          <cell r="F1622">
            <v>6416607</v>
          </cell>
          <cell r="G1622">
            <v>45659</v>
          </cell>
          <cell r="H1622">
            <v>5660555</v>
          </cell>
          <cell r="I1622">
            <v>53315</v>
          </cell>
          <cell r="J1622">
            <v>4591344</v>
          </cell>
        </row>
        <row r="1623">
          <cell r="A1623">
            <v>411680</v>
          </cell>
          <cell r="B1623" t="str">
            <v>PR</v>
          </cell>
          <cell r="C1623" t="str">
            <v>NOVA CANTU</v>
          </cell>
          <cell r="D1623" t="str">
            <v>411680</v>
          </cell>
          <cell r="F1623">
            <v>685270</v>
          </cell>
          <cell r="H1623">
            <v>732530</v>
          </cell>
          <cell r="J1623">
            <v>708900</v>
          </cell>
        </row>
        <row r="1624">
          <cell r="A1624">
            <v>411690</v>
          </cell>
          <cell r="B1624" t="str">
            <v>PR</v>
          </cell>
          <cell r="C1624" t="str">
            <v>NOVA ESPERANÇA</v>
          </cell>
          <cell r="D1624" t="str">
            <v>411690</v>
          </cell>
          <cell r="F1624">
            <v>71050</v>
          </cell>
          <cell r="H1624">
            <v>75950</v>
          </cell>
          <cell r="J1624">
            <v>73500</v>
          </cell>
        </row>
        <row r="1625">
          <cell r="A1625">
            <v>411705</v>
          </cell>
          <cell r="B1625" t="str">
            <v>PR</v>
          </cell>
          <cell r="C1625" t="str">
            <v>NOVA LARANJEIRAS</v>
          </cell>
          <cell r="D1625" t="str">
            <v>411705</v>
          </cell>
          <cell r="E1625">
            <v>116381</v>
          </cell>
          <cell r="F1625">
            <v>43487140</v>
          </cell>
          <cell r="G1625">
            <v>96475</v>
          </cell>
          <cell r="H1625">
            <v>43336613</v>
          </cell>
          <cell r="I1625">
            <v>110338</v>
          </cell>
          <cell r="J1625">
            <v>38349361</v>
          </cell>
        </row>
        <row r="1626">
          <cell r="A1626">
            <v>411721</v>
          </cell>
          <cell r="B1626" t="str">
            <v>PR</v>
          </cell>
          <cell r="C1626" t="str">
            <v>NOVA SANTA BÁRBARA</v>
          </cell>
          <cell r="D1626" t="str">
            <v>411721</v>
          </cell>
          <cell r="E1626">
            <v>20021</v>
          </cell>
          <cell r="F1626">
            <v>5611968</v>
          </cell>
          <cell r="G1626">
            <v>19717</v>
          </cell>
          <cell r="H1626">
            <v>5636434</v>
          </cell>
          <cell r="I1626">
            <v>19768</v>
          </cell>
          <cell r="J1626">
            <v>5337749</v>
          </cell>
        </row>
        <row r="1627">
          <cell r="A1627">
            <v>411727</v>
          </cell>
          <cell r="B1627" t="str">
            <v>PR</v>
          </cell>
          <cell r="C1627" t="str">
            <v>NOVA TEBAS</v>
          </cell>
          <cell r="D1627" t="str">
            <v>411727</v>
          </cell>
          <cell r="F1627">
            <v>3362376</v>
          </cell>
          <cell r="H1627">
            <v>3594264</v>
          </cell>
          <cell r="J1627">
            <v>3478320</v>
          </cell>
        </row>
        <row r="1628">
          <cell r="A1628">
            <v>411729</v>
          </cell>
          <cell r="B1628" t="str">
            <v>PR</v>
          </cell>
          <cell r="C1628" t="str">
            <v>NOVO ITACOLOMI</v>
          </cell>
          <cell r="D1628" t="str">
            <v>411729</v>
          </cell>
          <cell r="F1628">
            <v>2554465</v>
          </cell>
          <cell r="H1628">
            <v>2730635</v>
          </cell>
          <cell r="J1628">
            <v>2642550</v>
          </cell>
        </row>
        <row r="1629">
          <cell r="A1629">
            <v>411730</v>
          </cell>
          <cell r="B1629" t="str">
            <v>PR</v>
          </cell>
          <cell r="C1629" t="str">
            <v>ORTIGUEIRA</v>
          </cell>
          <cell r="D1629" t="str">
            <v>411730</v>
          </cell>
          <cell r="F1629">
            <v>22356042</v>
          </cell>
          <cell r="H1629">
            <v>23897838</v>
          </cell>
          <cell r="J1629">
            <v>23126940</v>
          </cell>
        </row>
        <row r="1630">
          <cell r="A1630">
            <v>411745</v>
          </cell>
          <cell r="B1630" t="str">
            <v>PR</v>
          </cell>
          <cell r="C1630" t="str">
            <v>OURO VERDE DO OESTE</v>
          </cell>
          <cell r="D1630" t="str">
            <v>411745</v>
          </cell>
          <cell r="F1630">
            <v>7648344</v>
          </cell>
          <cell r="H1630">
            <v>8175816</v>
          </cell>
          <cell r="J1630">
            <v>7912080</v>
          </cell>
        </row>
        <row r="1631">
          <cell r="A1631">
            <v>411750</v>
          </cell>
          <cell r="B1631" t="str">
            <v>PR</v>
          </cell>
          <cell r="C1631" t="str">
            <v>PAIÇANDU</v>
          </cell>
          <cell r="D1631" t="str">
            <v>411750</v>
          </cell>
          <cell r="F1631">
            <v>30603236</v>
          </cell>
          <cell r="H1631">
            <v>32713804</v>
          </cell>
          <cell r="J1631">
            <v>31658520</v>
          </cell>
        </row>
        <row r="1632">
          <cell r="A1632">
            <v>411770</v>
          </cell>
          <cell r="B1632" t="str">
            <v>PR</v>
          </cell>
          <cell r="C1632" t="str">
            <v>PALMEIRA</v>
          </cell>
          <cell r="D1632" t="str">
            <v>411770</v>
          </cell>
          <cell r="F1632">
            <v>55052962</v>
          </cell>
          <cell r="H1632">
            <v>58849718</v>
          </cell>
          <cell r="J1632">
            <v>56951340</v>
          </cell>
        </row>
        <row r="1633">
          <cell r="A1633">
            <v>411780</v>
          </cell>
          <cell r="B1633" t="str">
            <v>PR</v>
          </cell>
          <cell r="C1633" t="str">
            <v>PALMITAL</v>
          </cell>
          <cell r="D1633" t="str">
            <v>411780</v>
          </cell>
          <cell r="E1633">
            <v>39036</v>
          </cell>
          <cell r="F1633">
            <v>50631122</v>
          </cell>
          <cell r="G1633">
            <v>34495</v>
          </cell>
          <cell r="H1633">
            <v>53663774</v>
          </cell>
          <cell r="I1633">
            <v>42481</v>
          </cell>
          <cell r="J1633">
            <v>52003970</v>
          </cell>
        </row>
        <row r="1634">
          <cell r="A1634">
            <v>411820</v>
          </cell>
          <cell r="B1634" t="str">
            <v>PR</v>
          </cell>
          <cell r="C1634" t="str">
            <v>PARANAGUÁ</v>
          </cell>
          <cell r="D1634" t="str">
            <v>411820</v>
          </cell>
          <cell r="F1634">
            <v>122254778</v>
          </cell>
          <cell r="H1634">
            <v>130686142</v>
          </cell>
          <cell r="J1634">
            <v>126470460</v>
          </cell>
        </row>
        <row r="1635">
          <cell r="A1635">
            <v>411830</v>
          </cell>
          <cell r="B1635" t="str">
            <v>PR</v>
          </cell>
          <cell r="C1635" t="str">
            <v>PARANAPOEMA</v>
          </cell>
          <cell r="D1635" t="str">
            <v>411830</v>
          </cell>
          <cell r="E1635">
            <v>53247</v>
          </cell>
          <cell r="F1635">
            <v>5251856</v>
          </cell>
          <cell r="G1635">
            <v>40295</v>
          </cell>
          <cell r="H1635">
            <v>5839857</v>
          </cell>
          <cell r="I1635">
            <v>55776</v>
          </cell>
          <cell r="J1635">
            <v>5125580</v>
          </cell>
        </row>
        <row r="1636">
          <cell r="A1636">
            <v>411860</v>
          </cell>
          <cell r="B1636" t="str">
            <v>PR</v>
          </cell>
          <cell r="C1636" t="str">
            <v>PAULA FREITAS</v>
          </cell>
          <cell r="D1636" t="str">
            <v>411860</v>
          </cell>
          <cell r="F1636">
            <v>2665912</v>
          </cell>
          <cell r="H1636">
            <v>2849768</v>
          </cell>
          <cell r="J1636">
            <v>2757840</v>
          </cell>
        </row>
        <row r="1637">
          <cell r="A1637">
            <v>411870</v>
          </cell>
          <cell r="B1637" t="str">
            <v>PR</v>
          </cell>
          <cell r="C1637" t="str">
            <v>PAULO FRONTIN</v>
          </cell>
          <cell r="D1637" t="str">
            <v>411870</v>
          </cell>
          <cell r="F1637">
            <v>28304232</v>
          </cell>
          <cell r="H1637">
            <v>30256248</v>
          </cell>
          <cell r="J1637">
            <v>29280240</v>
          </cell>
        </row>
        <row r="1638">
          <cell r="A1638">
            <v>411880</v>
          </cell>
          <cell r="B1638" t="str">
            <v>PR</v>
          </cell>
          <cell r="C1638" t="str">
            <v>PEABIRU</v>
          </cell>
          <cell r="D1638" t="str">
            <v>411880</v>
          </cell>
          <cell r="F1638">
            <v>1919916</v>
          </cell>
          <cell r="H1638">
            <v>2052324</v>
          </cell>
          <cell r="J1638">
            <v>1986120</v>
          </cell>
        </row>
        <row r="1639">
          <cell r="A1639">
            <v>411885</v>
          </cell>
          <cell r="B1639" t="str">
            <v>PR</v>
          </cell>
          <cell r="C1639" t="str">
            <v>PEROBAL</v>
          </cell>
          <cell r="D1639" t="str">
            <v>411885</v>
          </cell>
          <cell r="E1639">
            <v>52939</v>
          </cell>
          <cell r="F1639">
            <v>4132262</v>
          </cell>
          <cell r="G1639">
            <v>51764</v>
          </cell>
          <cell r="H1639">
            <v>4182634</v>
          </cell>
          <cell r="I1639">
            <v>64305</v>
          </cell>
          <cell r="J1639">
            <v>5042260</v>
          </cell>
        </row>
        <row r="1640">
          <cell r="A1640">
            <v>411910</v>
          </cell>
          <cell r="B1640" t="str">
            <v>PR</v>
          </cell>
          <cell r="C1640" t="str">
            <v>PIÊN</v>
          </cell>
          <cell r="D1640" t="str">
            <v>411910</v>
          </cell>
          <cell r="F1640">
            <v>2415816</v>
          </cell>
          <cell r="H1640">
            <v>2582424</v>
          </cell>
          <cell r="J1640">
            <v>2499120</v>
          </cell>
        </row>
        <row r="1641">
          <cell r="A1641">
            <v>411920</v>
          </cell>
          <cell r="B1641" t="str">
            <v>PR</v>
          </cell>
          <cell r="C1641" t="str">
            <v>PINHALÃO</v>
          </cell>
          <cell r="D1641" t="str">
            <v>411920</v>
          </cell>
          <cell r="E1641">
            <v>83691</v>
          </cell>
          <cell r="F1641">
            <v>39091737</v>
          </cell>
          <cell r="G1641">
            <v>91286</v>
          </cell>
          <cell r="H1641">
            <v>43989075</v>
          </cell>
          <cell r="I1641">
            <v>98010</v>
          </cell>
          <cell r="J1641">
            <v>41864640</v>
          </cell>
        </row>
        <row r="1642">
          <cell r="A1642">
            <v>411930</v>
          </cell>
          <cell r="B1642" t="str">
            <v>PR</v>
          </cell>
          <cell r="C1642" t="str">
            <v>PINHÃO</v>
          </cell>
          <cell r="D1642" t="str">
            <v>411930</v>
          </cell>
          <cell r="F1642">
            <v>85678383</v>
          </cell>
          <cell r="H1642">
            <v>91587237</v>
          </cell>
          <cell r="J1642">
            <v>88632810</v>
          </cell>
        </row>
        <row r="1643">
          <cell r="A1643">
            <v>411960</v>
          </cell>
          <cell r="B1643" t="str">
            <v>PR</v>
          </cell>
          <cell r="C1643" t="str">
            <v>PITANGA</v>
          </cell>
          <cell r="D1643" t="str">
            <v>411960</v>
          </cell>
          <cell r="E1643">
            <v>270374</v>
          </cell>
          <cell r="F1643">
            <v>40987189</v>
          </cell>
          <cell r="G1643">
            <v>240364</v>
          </cell>
          <cell r="H1643">
            <v>39879483</v>
          </cell>
          <cell r="I1643">
            <v>294495</v>
          </cell>
          <cell r="J1643">
            <v>43833729</v>
          </cell>
        </row>
        <row r="1644">
          <cell r="A1644">
            <v>411965</v>
          </cell>
          <cell r="B1644" t="str">
            <v>PR</v>
          </cell>
          <cell r="C1644" t="str">
            <v>PITANGUEIRAS</v>
          </cell>
          <cell r="D1644" t="str">
            <v>411965</v>
          </cell>
          <cell r="F1644">
            <v>5668079</v>
          </cell>
          <cell r="H1644">
            <v>6058981</v>
          </cell>
          <cell r="J1644">
            <v>5863530</v>
          </cell>
        </row>
        <row r="1645">
          <cell r="A1645">
            <v>411970</v>
          </cell>
          <cell r="B1645" t="str">
            <v>PR</v>
          </cell>
          <cell r="C1645" t="str">
            <v>PLANALTINA DO PARANÁ</v>
          </cell>
          <cell r="D1645" t="str">
            <v>411970</v>
          </cell>
          <cell r="F1645">
            <v>7100157</v>
          </cell>
          <cell r="H1645">
            <v>7589823</v>
          </cell>
          <cell r="J1645">
            <v>7344990</v>
          </cell>
        </row>
        <row r="1646">
          <cell r="A1646">
            <v>411995</v>
          </cell>
          <cell r="B1646" t="str">
            <v>PR</v>
          </cell>
          <cell r="C1646" t="str">
            <v>PONTAL DO PARANÁ</v>
          </cell>
          <cell r="D1646" t="str">
            <v>411995</v>
          </cell>
          <cell r="F1646">
            <v>50233307</v>
          </cell>
          <cell r="H1646">
            <v>53697673</v>
          </cell>
          <cell r="J1646">
            <v>51965490</v>
          </cell>
        </row>
        <row r="1647">
          <cell r="A1647">
            <v>412010</v>
          </cell>
          <cell r="B1647" t="str">
            <v>PR</v>
          </cell>
          <cell r="C1647" t="str">
            <v>PORTO AMAZONAS</v>
          </cell>
          <cell r="D1647" t="str">
            <v>412010</v>
          </cell>
          <cell r="F1647">
            <v>2498089</v>
          </cell>
          <cell r="H1647">
            <v>2670371</v>
          </cell>
          <cell r="J1647">
            <v>2584230</v>
          </cell>
        </row>
        <row r="1648">
          <cell r="A1648">
            <v>412015</v>
          </cell>
          <cell r="B1648" t="str">
            <v>PR</v>
          </cell>
          <cell r="C1648" t="str">
            <v>PORTO BARREIRO</v>
          </cell>
          <cell r="D1648" t="str">
            <v>412015</v>
          </cell>
          <cell r="F1648">
            <v>12770614</v>
          </cell>
          <cell r="H1648">
            <v>13651346</v>
          </cell>
          <cell r="J1648">
            <v>13210980</v>
          </cell>
        </row>
        <row r="1649">
          <cell r="A1649">
            <v>412030</v>
          </cell>
          <cell r="B1649" t="str">
            <v>PR</v>
          </cell>
          <cell r="C1649" t="str">
            <v>PORTO VITÓRIA</v>
          </cell>
          <cell r="D1649" t="str">
            <v>412030</v>
          </cell>
          <cell r="F1649">
            <v>19066050</v>
          </cell>
          <cell r="H1649">
            <v>20380950</v>
          </cell>
          <cell r="J1649">
            <v>19723500</v>
          </cell>
        </row>
        <row r="1650">
          <cell r="A1650">
            <v>412040</v>
          </cell>
          <cell r="B1650" t="str">
            <v>PR</v>
          </cell>
          <cell r="C1650" t="str">
            <v>PRESIDENTE CASTELO BRANCO</v>
          </cell>
          <cell r="D1650" t="str">
            <v>412040</v>
          </cell>
          <cell r="F1650">
            <v>37961</v>
          </cell>
          <cell r="H1650">
            <v>40579</v>
          </cell>
          <cell r="J1650">
            <v>39270</v>
          </cell>
        </row>
        <row r="1651">
          <cell r="A1651">
            <v>412050</v>
          </cell>
          <cell r="B1651" t="str">
            <v>PR</v>
          </cell>
          <cell r="C1651" t="str">
            <v>PRIMEIRO DE MAIO</v>
          </cell>
          <cell r="D1651" t="str">
            <v>412050</v>
          </cell>
          <cell r="F1651">
            <v>1024454</v>
          </cell>
          <cell r="H1651">
            <v>1095106</v>
          </cell>
          <cell r="J1651">
            <v>1059780</v>
          </cell>
        </row>
        <row r="1652">
          <cell r="A1652">
            <v>412070</v>
          </cell>
          <cell r="B1652" t="str">
            <v>PR</v>
          </cell>
          <cell r="C1652" t="str">
            <v>QUATIGUÁ</v>
          </cell>
          <cell r="D1652" t="str">
            <v>412070</v>
          </cell>
          <cell r="E1652">
            <v>139567</v>
          </cell>
          <cell r="F1652">
            <v>34228662</v>
          </cell>
          <cell r="G1652">
            <v>148374</v>
          </cell>
          <cell r="H1652">
            <v>32157013</v>
          </cell>
          <cell r="I1652">
            <v>180700</v>
          </cell>
          <cell r="J1652">
            <v>27731418</v>
          </cell>
        </row>
        <row r="1653">
          <cell r="A1653">
            <v>412080</v>
          </cell>
          <cell r="B1653" t="str">
            <v>PR</v>
          </cell>
          <cell r="C1653" t="str">
            <v>QUATRO BARRAS</v>
          </cell>
          <cell r="D1653" t="str">
            <v>412080</v>
          </cell>
          <cell r="E1653">
            <v>57731</v>
          </cell>
          <cell r="F1653">
            <v>408568715</v>
          </cell>
          <cell r="G1653">
            <v>66386</v>
          </cell>
          <cell r="H1653">
            <v>397721772</v>
          </cell>
          <cell r="I1653">
            <v>60054</v>
          </cell>
          <cell r="J1653">
            <v>356740545</v>
          </cell>
        </row>
        <row r="1654">
          <cell r="A1654">
            <v>412090</v>
          </cell>
          <cell r="B1654" t="str">
            <v>PR</v>
          </cell>
          <cell r="C1654" t="str">
            <v>QUEDAS DO IGUAÇU</v>
          </cell>
          <cell r="D1654" t="str">
            <v>412090</v>
          </cell>
          <cell r="F1654">
            <v>589922640</v>
          </cell>
          <cell r="H1654">
            <v>630606960</v>
          </cell>
          <cell r="J1654">
            <v>610264800</v>
          </cell>
        </row>
        <row r="1655">
          <cell r="A1655">
            <v>412110</v>
          </cell>
          <cell r="B1655" t="str">
            <v>PR</v>
          </cell>
          <cell r="C1655" t="str">
            <v>QUINTA DO SOL</v>
          </cell>
          <cell r="D1655" t="str">
            <v>412110</v>
          </cell>
          <cell r="F1655">
            <v>1959820</v>
          </cell>
          <cell r="H1655">
            <v>2094980</v>
          </cell>
          <cell r="J1655">
            <v>2027400</v>
          </cell>
        </row>
        <row r="1656">
          <cell r="A1656">
            <v>412120</v>
          </cell>
          <cell r="B1656" t="str">
            <v>PR</v>
          </cell>
          <cell r="C1656" t="str">
            <v>QUITANDINHA</v>
          </cell>
          <cell r="D1656" t="str">
            <v>412120</v>
          </cell>
          <cell r="E1656">
            <v>185964</v>
          </cell>
          <cell r="F1656">
            <v>80189074</v>
          </cell>
          <cell r="G1656">
            <v>346708</v>
          </cell>
          <cell r="H1656">
            <v>86637272</v>
          </cell>
          <cell r="I1656">
            <v>395247</v>
          </cell>
          <cell r="J1656">
            <v>80490960</v>
          </cell>
        </row>
        <row r="1657">
          <cell r="A1657">
            <v>412150</v>
          </cell>
          <cell r="B1657" t="str">
            <v>PR</v>
          </cell>
          <cell r="C1657" t="str">
            <v>REBOUÇAS</v>
          </cell>
          <cell r="D1657" t="str">
            <v>412150</v>
          </cell>
          <cell r="F1657">
            <v>5704938</v>
          </cell>
          <cell r="H1657">
            <v>6098382</v>
          </cell>
          <cell r="J1657">
            <v>5901660</v>
          </cell>
        </row>
        <row r="1658">
          <cell r="A1658">
            <v>412170</v>
          </cell>
          <cell r="B1658" t="str">
            <v>PR</v>
          </cell>
          <cell r="C1658" t="str">
            <v>RESERVA</v>
          </cell>
          <cell r="D1658" t="str">
            <v>412170</v>
          </cell>
          <cell r="F1658">
            <v>0</v>
          </cell>
          <cell r="H1658">
            <v>0</v>
          </cell>
          <cell r="J1658">
            <v>0</v>
          </cell>
        </row>
        <row r="1659">
          <cell r="A1659">
            <v>412175</v>
          </cell>
          <cell r="B1659" t="str">
            <v>PR</v>
          </cell>
          <cell r="C1659" t="str">
            <v>RESERVA DO IGUAÇU</v>
          </cell>
          <cell r="D1659" t="str">
            <v>412175</v>
          </cell>
          <cell r="E1659">
            <v>70970</v>
          </cell>
          <cell r="F1659">
            <v>10020426</v>
          </cell>
          <cell r="G1659">
            <v>68441</v>
          </cell>
          <cell r="H1659">
            <v>10130368</v>
          </cell>
          <cell r="I1659">
            <v>89769</v>
          </cell>
          <cell r="J1659">
            <v>12578630</v>
          </cell>
        </row>
        <row r="1660">
          <cell r="A1660">
            <v>412190</v>
          </cell>
          <cell r="B1660" t="str">
            <v>PR</v>
          </cell>
          <cell r="C1660" t="str">
            <v>RIBEIRÃO DO PINHAL</v>
          </cell>
          <cell r="D1660" t="str">
            <v>412190</v>
          </cell>
          <cell r="E1660">
            <v>124884</v>
          </cell>
          <cell r="F1660">
            <v>86496342</v>
          </cell>
          <cell r="G1660">
            <v>123719</v>
          </cell>
          <cell r="H1660">
            <v>90165636</v>
          </cell>
          <cell r="I1660">
            <v>139584</v>
          </cell>
          <cell r="J1660">
            <v>33824168</v>
          </cell>
        </row>
        <row r="1661">
          <cell r="A1661">
            <v>412200</v>
          </cell>
          <cell r="B1661" t="str">
            <v>PR</v>
          </cell>
          <cell r="C1661" t="str">
            <v>RIO AZUL</v>
          </cell>
          <cell r="D1661" t="str">
            <v>412200</v>
          </cell>
          <cell r="F1661">
            <v>108766588</v>
          </cell>
          <cell r="H1661">
            <v>116267732</v>
          </cell>
          <cell r="J1661">
            <v>112517160</v>
          </cell>
        </row>
        <row r="1662">
          <cell r="A1662">
            <v>412210</v>
          </cell>
          <cell r="B1662" t="str">
            <v>PR</v>
          </cell>
          <cell r="C1662" t="str">
            <v>RIO BOM</v>
          </cell>
          <cell r="D1662" t="str">
            <v>412210</v>
          </cell>
          <cell r="E1662">
            <v>19722</v>
          </cell>
          <cell r="F1662">
            <v>3693252</v>
          </cell>
          <cell r="G1662">
            <v>25507</v>
          </cell>
          <cell r="H1662">
            <v>3457258</v>
          </cell>
          <cell r="I1662">
            <v>21756</v>
          </cell>
          <cell r="J1662">
            <v>2917225</v>
          </cell>
        </row>
        <row r="1663">
          <cell r="A1663">
            <v>412215</v>
          </cell>
          <cell r="B1663" t="str">
            <v>PR</v>
          </cell>
          <cell r="C1663" t="str">
            <v>RIO BONITO DO IGUAÇU</v>
          </cell>
          <cell r="D1663" t="str">
            <v>412215</v>
          </cell>
          <cell r="F1663">
            <v>40572160</v>
          </cell>
          <cell r="H1663">
            <v>43370240</v>
          </cell>
          <cell r="J1663">
            <v>41971200</v>
          </cell>
        </row>
        <row r="1664">
          <cell r="A1664">
            <v>412217</v>
          </cell>
          <cell r="B1664" t="str">
            <v>PR</v>
          </cell>
          <cell r="C1664" t="str">
            <v>RIO BRANCO DO IVAÍ</v>
          </cell>
          <cell r="D1664" t="str">
            <v>412217</v>
          </cell>
          <cell r="E1664">
            <v>42897</v>
          </cell>
          <cell r="F1664">
            <v>7233201</v>
          </cell>
          <cell r="G1664">
            <v>30173</v>
          </cell>
          <cell r="H1664">
            <v>7476156</v>
          </cell>
          <cell r="I1664">
            <v>66655</v>
          </cell>
          <cell r="J1664">
            <v>7074352</v>
          </cell>
        </row>
        <row r="1665">
          <cell r="A1665">
            <v>412240</v>
          </cell>
          <cell r="B1665" t="str">
            <v>PR</v>
          </cell>
          <cell r="C1665" t="str">
            <v>ROLÂNDIA</v>
          </cell>
          <cell r="D1665" t="str">
            <v>412240</v>
          </cell>
          <cell r="F1665">
            <v>287042</v>
          </cell>
          <cell r="H1665">
            <v>306838</v>
          </cell>
          <cell r="J1665">
            <v>296940</v>
          </cell>
        </row>
        <row r="1666">
          <cell r="A1666">
            <v>412250</v>
          </cell>
          <cell r="B1666" t="str">
            <v>PR</v>
          </cell>
          <cell r="C1666" t="str">
            <v>RONCADOR</v>
          </cell>
          <cell r="D1666" t="str">
            <v>412250</v>
          </cell>
          <cell r="F1666">
            <v>27547564</v>
          </cell>
          <cell r="H1666">
            <v>29447396</v>
          </cell>
          <cell r="J1666">
            <v>28497480</v>
          </cell>
        </row>
        <row r="1667">
          <cell r="A1667">
            <v>412265</v>
          </cell>
          <cell r="B1667" t="str">
            <v>PR</v>
          </cell>
          <cell r="C1667" t="str">
            <v>ROSÁRIO DO IVAÍ</v>
          </cell>
          <cell r="D1667" t="str">
            <v>412265</v>
          </cell>
          <cell r="E1667">
            <v>153886</v>
          </cell>
          <cell r="F1667">
            <v>19541588</v>
          </cell>
          <cell r="G1667">
            <v>148750</v>
          </cell>
          <cell r="H1667">
            <v>18826484</v>
          </cell>
          <cell r="I1667">
            <v>145426</v>
          </cell>
          <cell r="J1667">
            <v>18285694</v>
          </cell>
        </row>
        <row r="1668">
          <cell r="A1668">
            <v>412280</v>
          </cell>
          <cell r="B1668" t="str">
            <v>PR</v>
          </cell>
          <cell r="C1668" t="str">
            <v>SALGADO FILHO</v>
          </cell>
          <cell r="D1668" t="str">
            <v>412280</v>
          </cell>
          <cell r="E1668">
            <v>10796</v>
          </cell>
          <cell r="F1668">
            <v>7576276</v>
          </cell>
          <cell r="G1668">
            <v>18624</v>
          </cell>
          <cell r="H1668">
            <v>8133640</v>
          </cell>
          <cell r="I1668">
            <v>38538</v>
          </cell>
          <cell r="J1668">
            <v>7673520</v>
          </cell>
        </row>
        <row r="1669">
          <cell r="A1669">
            <v>412310</v>
          </cell>
          <cell r="B1669" t="str">
            <v>PR</v>
          </cell>
          <cell r="C1669" t="str">
            <v>SANTA AMÉLIA</v>
          </cell>
          <cell r="D1669" t="str">
            <v>412310</v>
          </cell>
          <cell r="E1669">
            <v>69278</v>
          </cell>
          <cell r="F1669">
            <v>6020409</v>
          </cell>
          <cell r="G1669">
            <v>65807</v>
          </cell>
          <cell r="H1669">
            <v>5151687</v>
          </cell>
          <cell r="I1669">
            <v>71983</v>
          </cell>
          <cell r="J1669">
            <v>4226126</v>
          </cell>
        </row>
        <row r="1670">
          <cell r="A1670">
            <v>412320</v>
          </cell>
          <cell r="B1670" t="str">
            <v>PR</v>
          </cell>
          <cell r="C1670" t="str">
            <v>SANTA CECÍLIA DO PAVÃO</v>
          </cell>
          <cell r="D1670" t="str">
            <v>412320</v>
          </cell>
          <cell r="E1670">
            <v>46078</v>
          </cell>
          <cell r="F1670">
            <v>14501132</v>
          </cell>
          <cell r="G1670">
            <v>94207</v>
          </cell>
          <cell r="H1670">
            <v>14946057</v>
          </cell>
          <cell r="I1670">
            <v>94648</v>
          </cell>
          <cell r="J1670">
            <v>13373343</v>
          </cell>
        </row>
        <row r="1671">
          <cell r="A1671">
            <v>412380</v>
          </cell>
          <cell r="B1671" t="str">
            <v>PR</v>
          </cell>
          <cell r="C1671" t="str">
            <v>SANTA IZABEL DO OESTE</v>
          </cell>
          <cell r="D1671" t="str">
            <v>412380</v>
          </cell>
          <cell r="F1671">
            <v>2030</v>
          </cell>
          <cell r="H1671">
            <v>2170</v>
          </cell>
          <cell r="J1671">
            <v>2100</v>
          </cell>
        </row>
        <row r="1672">
          <cell r="A1672">
            <v>412385</v>
          </cell>
          <cell r="B1672" t="str">
            <v>PR</v>
          </cell>
          <cell r="C1672" t="str">
            <v>SANTA MARIA DO OESTE</v>
          </cell>
          <cell r="D1672" t="str">
            <v>412385</v>
          </cell>
          <cell r="E1672">
            <v>91424</v>
          </cell>
          <cell r="F1672">
            <v>30760478</v>
          </cell>
          <cell r="G1672">
            <v>83065</v>
          </cell>
          <cell r="H1672">
            <v>30878615</v>
          </cell>
          <cell r="I1672">
            <v>103494</v>
          </cell>
          <cell r="J1672">
            <v>30775595</v>
          </cell>
        </row>
        <row r="1673">
          <cell r="A1673">
            <v>412390</v>
          </cell>
          <cell r="B1673" t="str">
            <v>PR</v>
          </cell>
          <cell r="C1673" t="str">
            <v>SANTA MARIANA</v>
          </cell>
          <cell r="D1673" t="str">
            <v>412390</v>
          </cell>
          <cell r="F1673">
            <v>13209355</v>
          </cell>
          <cell r="H1673">
            <v>14120345</v>
          </cell>
          <cell r="J1673">
            <v>13664850</v>
          </cell>
        </row>
        <row r="1674">
          <cell r="A1674">
            <v>412395</v>
          </cell>
          <cell r="B1674" t="str">
            <v>PR</v>
          </cell>
          <cell r="C1674" t="str">
            <v>SANTA MÔNICA</v>
          </cell>
          <cell r="D1674" t="str">
            <v>412395</v>
          </cell>
          <cell r="E1674">
            <v>42901</v>
          </cell>
          <cell r="F1674">
            <v>11064055</v>
          </cell>
          <cell r="G1674">
            <v>39459</v>
          </cell>
          <cell r="H1674">
            <v>13325383</v>
          </cell>
          <cell r="I1674">
            <v>76222</v>
          </cell>
          <cell r="J1674">
            <v>12761104</v>
          </cell>
        </row>
        <row r="1675">
          <cell r="A1675">
            <v>412402</v>
          </cell>
          <cell r="B1675" t="str">
            <v>PR</v>
          </cell>
          <cell r="C1675" t="str">
            <v>SANTA TEREZA DO OESTE</v>
          </cell>
          <cell r="D1675" t="str">
            <v>412402</v>
          </cell>
          <cell r="F1675">
            <v>2175</v>
          </cell>
          <cell r="H1675">
            <v>2325</v>
          </cell>
          <cell r="J1675">
            <v>2250</v>
          </cell>
        </row>
        <row r="1676">
          <cell r="A1676">
            <v>412400</v>
          </cell>
          <cell r="B1676" t="str">
            <v>PR</v>
          </cell>
          <cell r="C1676" t="str">
            <v>SANTANA DO ITARARÉ</v>
          </cell>
          <cell r="D1676" t="str">
            <v>412400</v>
          </cell>
          <cell r="E1676">
            <v>53678</v>
          </cell>
          <cell r="F1676">
            <v>6821701</v>
          </cell>
          <cell r="G1676">
            <v>51499</v>
          </cell>
          <cell r="H1676">
            <v>6969891</v>
          </cell>
          <cell r="I1676">
            <v>55063</v>
          </cell>
          <cell r="J1676">
            <v>5874224</v>
          </cell>
        </row>
        <row r="1677">
          <cell r="A1677">
            <v>412410</v>
          </cell>
          <cell r="B1677" t="str">
            <v>PR</v>
          </cell>
          <cell r="C1677" t="str">
            <v>SANTO ANTÔNIO DA PLATINA</v>
          </cell>
          <cell r="D1677" t="str">
            <v>412410</v>
          </cell>
          <cell r="F1677">
            <v>11600</v>
          </cell>
          <cell r="H1677">
            <v>12400</v>
          </cell>
          <cell r="J1677">
            <v>12000</v>
          </cell>
        </row>
        <row r="1678">
          <cell r="A1678">
            <v>412470</v>
          </cell>
          <cell r="B1678" t="str">
            <v>PR</v>
          </cell>
          <cell r="C1678" t="str">
            <v>SÃO JERÔNIMO DA SERRA</v>
          </cell>
          <cell r="D1678" t="str">
            <v>412470</v>
          </cell>
          <cell r="F1678">
            <v>6131325</v>
          </cell>
          <cell r="H1678">
            <v>6554175</v>
          </cell>
          <cell r="J1678">
            <v>6342750</v>
          </cell>
        </row>
        <row r="1679">
          <cell r="A1679">
            <v>412500</v>
          </cell>
          <cell r="B1679" t="str">
            <v>PR</v>
          </cell>
          <cell r="C1679" t="str">
            <v>SÃO JOÃO DO IVAÍ</v>
          </cell>
          <cell r="D1679" t="str">
            <v>412500</v>
          </cell>
          <cell r="E1679">
            <v>98409</v>
          </cell>
          <cell r="F1679">
            <v>6219915</v>
          </cell>
          <cell r="G1679">
            <v>75142</v>
          </cell>
          <cell r="H1679">
            <v>4580438</v>
          </cell>
          <cell r="I1679">
            <v>97830</v>
          </cell>
          <cell r="J1679">
            <v>4803018</v>
          </cell>
        </row>
        <row r="1680">
          <cell r="A1680">
            <v>412540</v>
          </cell>
          <cell r="B1680" t="str">
            <v>PR</v>
          </cell>
          <cell r="C1680" t="str">
            <v>SÃO JOSÉ DA BOA VISTA</v>
          </cell>
          <cell r="D1680" t="str">
            <v>412540</v>
          </cell>
          <cell r="E1680">
            <v>66668</v>
          </cell>
          <cell r="F1680">
            <v>688117213</v>
          </cell>
          <cell r="G1680">
            <v>63114</v>
          </cell>
          <cell r="H1680">
            <v>735287026</v>
          </cell>
          <cell r="I1680">
            <v>83844</v>
          </cell>
          <cell r="J1680">
            <v>712462691</v>
          </cell>
        </row>
        <row r="1681">
          <cell r="A1681">
            <v>412545</v>
          </cell>
          <cell r="B1681" t="str">
            <v>PR</v>
          </cell>
          <cell r="C1681" t="str">
            <v>SÃO JOSÉ DAS PALMEIRAS</v>
          </cell>
          <cell r="D1681" t="str">
            <v>412545</v>
          </cell>
          <cell r="E1681">
            <v>65281</v>
          </cell>
          <cell r="F1681">
            <v>18893981</v>
          </cell>
          <cell r="G1681">
            <v>83551</v>
          </cell>
          <cell r="H1681">
            <v>21107259</v>
          </cell>
          <cell r="I1681">
            <v>74447</v>
          </cell>
          <cell r="J1681">
            <v>24044122</v>
          </cell>
        </row>
        <row r="1682">
          <cell r="A1682">
            <v>412610</v>
          </cell>
          <cell r="B1682" t="str">
            <v>PR</v>
          </cell>
          <cell r="C1682" t="str">
            <v>SÃO TOMÉ</v>
          </cell>
          <cell r="D1682" t="str">
            <v>412610</v>
          </cell>
          <cell r="F1682">
            <v>1404412</v>
          </cell>
          <cell r="H1682">
            <v>1501268</v>
          </cell>
          <cell r="J1682">
            <v>1452840</v>
          </cell>
        </row>
        <row r="1683">
          <cell r="A1683">
            <v>412620</v>
          </cell>
          <cell r="B1683" t="str">
            <v>PR</v>
          </cell>
          <cell r="C1683" t="str">
            <v>SAPOPEMA</v>
          </cell>
          <cell r="D1683" t="str">
            <v>412620</v>
          </cell>
          <cell r="E1683">
            <v>40124</v>
          </cell>
          <cell r="F1683">
            <v>14970577</v>
          </cell>
          <cell r="G1683">
            <v>44341</v>
          </cell>
          <cell r="H1683">
            <v>15776916</v>
          </cell>
          <cell r="I1683">
            <v>59838</v>
          </cell>
          <cell r="J1683">
            <v>15075376</v>
          </cell>
        </row>
        <row r="1684">
          <cell r="A1684">
            <v>412625</v>
          </cell>
          <cell r="B1684" t="str">
            <v>PR</v>
          </cell>
          <cell r="C1684" t="str">
            <v>SARANDI</v>
          </cell>
          <cell r="D1684" t="str">
            <v>412625</v>
          </cell>
          <cell r="E1684">
            <v>372884</v>
          </cell>
          <cell r="F1684">
            <v>144035221</v>
          </cell>
          <cell r="G1684">
            <v>345414</v>
          </cell>
          <cell r="H1684">
            <v>140322118</v>
          </cell>
          <cell r="I1684">
            <v>415681</v>
          </cell>
          <cell r="J1684">
            <v>151331048</v>
          </cell>
        </row>
        <row r="1685">
          <cell r="A1685">
            <v>412650</v>
          </cell>
          <cell r="B1685" t="str">
            <v>PR</v>
          </cell>
          <cell r="C1685" t="str">
            <v>SERTANÓPOLIS</v>
          </cell>
          <cell r="D1685" t="str">
            <v>412650</v>
          </cell>
          <cell r="F1685">
            <v>23205771</v>
          </cell>
          <cell r="H1685">
            <v>24806169</v>
          </cell>
          <cell r="J1685">
            <v>24005970</v>
          </cell>
        </row>
        <row r="1686">
          <cell r="A1686">
            <v>412667</v>
          </cell>
          <cell r="B1686" t="str">
            <v>PR</v>
          </cell>
          <cell r="C1686" t="str">
            <v>TAMARANA</v>
          </cell>
          <cell r="D1686" t="str">
            <v>412667</v>
          </cell>
          <cell r="E1686">
            <v>212766</v>
          </cell>
          <cell r="F1686">
            <v>41583809</v>
          </cell>
          <cell r="G1686">
            <v>266145</v>
          </cell>
          <cell r="H1686">
            <v>45191210</v>
          </cell>
          <cell r="I1686">
            <v>276471</v>
          </cell>
          <cell r="J1686">
            <v>47158594</v>
          </cell>
        </row>
        <row r="1687">
          <cell r="A1687">
            <v>412670</v>
          </cell>
          <cell r="B1687" t="str">
            <v>PR</v>
          </cell>
          <cell r="C1687" t="str">
            <v>TAMBOARA</v>
          </cell>
          <cell r="D1687" t="str">
            <v>412670</v>
          </cell>
          <cell r="E1687">
            <v>69491</v>
          </cell>
          <cell r="F1687">
            <v>7679453</v>
          </cell>
          <cell r="G1687">
            <v>67611</v>
          </cell>
          <cell r="H1687">
            <v>7307125</v>
          </cell>
          <cell r="I1687">
            <v>52825</v>
          </cell>
          <cell r="J1687">
            <v>5862656</v>
          </cell>
        </row>
        <row r="1688">
          <cell r="A1688">
            <v>412680</v>
          </cell>
          <cell r="B1688" t="str">
            <v>PR</v>
          </cell>
          <cell r="C1688" t="str">
            <v>TAPEJARA</v>
          </cell>
          <cell r="D1688" t="str">
            <v>412680</v>
          </cell>
          <cell r="F1688">
            <v>1756501</v>
          </cell>
          <cell r="H1688">
            <v>1877639</v>
          </cell>
          <cell r="J1688">
            <v>1817070</v>
          </cell>
        </row>
        <row r="1689">
          <cell r="A1689">
            <v>412720</v>
          </cell>
          <cell r="B1689" t="str">
            <v>PR</v>
          </cell>
          <cell r="C1689" t="str">
            <v>TERRA BOA</v>
          </cell>
          <cell r="D1689" t="str">
            <v>412720</v>
          </cell>
          <cell r="F1689">
            <v>5468240</v>
          </cell>
          <cell r="H1689">
            <v>5845360</v>
          </cell>
          <cell r="J1689">
            <v>5656800</v>
          </cell>
        </row>
        <row r="1690">
          <cell r="A1690">
            <v>412750</v>
          </cell>
          <cell r="B1690" t="str">
            <v>PR</v>
          </cell>
          <cell r="C1690" t="str">
            <v>TIBAGI</v>
          </cell>
          <cell r="D1690" t="str">
            <v>412750</v>
          </cell>
          <cell r="F1690">
            <v>1363</v>
          </cell>
          <cell r="H1690">
            <v>1457</v>
          </cell>
          <cell r="J1690">
            <v>1410</v>
          </cell>
        </row>
        <row r="1691">
          <cell r="A1691">
            <v>412788</v>
          </cell>
          <cell r="B1691" t="str">
            <v>PR</v>
          </cell>
          <cell r="C1691" t="str">
            <v>TUNAS DO PARANÁ</v>
          </cell>
          <cell r="D1691" t="str">
            <v>412788</v>
          </cell>
          <cell r="F1691">
            <v>3038678</v>
          </cell>
          <cell r="H1691">
            <v>3248242</v>
          </cell>
          <cell r="J1691">
            <v>3143460</v>
          </cell>
        </row>
        <row r="1692">
          <cell r="A1692">
            <v>412790</v>
          </cell>
          <cell r="B1692" t="str">
            <v>PR</v>
          </cell>
          <cell r="C1692" t="str">
            <v>TUNEIRAS DO OESTE</v>
          </cell>
          <cell r="D1692" t="str">
            <v>412790</v>
          </cell>
          <cell r="F1692">
            <v>0</v>
          </cell>
          <cell r="H1692">
            <v>0</v>
          </cell>
          <cell r="J1692">
            <v>0</v>
          </cell>
        </row>
        <row r="1693">
          <cell r="A1693">
            <v>412796</v>
          </cell>
          <cell r="B1693" t="str">
            <v>PR</v>
          </cell>
          <cell r="C1693" t="str">
            <v>TURVO</v>
          </cell>
          <cell r="D1693" t="str">
            <v>412796</v>
          </cell>
          <cell r="F1693">
            <v>33885601</v>
          </cell>
          <cell r="H1693">
            <v>36222539</v>
          </cell>
          <cell r="J1693">
            <v>35054070</v>
          </cell>
        </row>
        <row r="1694">
          <cell r="A1694">
            <v>412820</v>
          </cell>
          <cell r="B1694" t="str">
            <v>PR</v>
          </cell>
          <cell r="C1694" t="str">
            <v>UNIÃO DA VITÓRIA</v>
          </cell>
          <cell r="D1694" t="str">
            <v>412820</v>
          </cell>
          <cell r="F1694">
            <v>119062139</v>
          </cell>
          <cell r="H1694">
            <v>127273321</v>
          </cell>
          <cell r="J1694">
            <v>123167730</v>
          </cell>
        </row>
        <row r="1695">
          <cell r="A1695">
            <v>412830</v>
          </cell>
          <cell r="B1695" t="str">
            <v>PR</v>
          </cell>
          <cell r="C1695" t="str">
            <v>UNIFLOR</v>
          </cell>
          <cell r="D1695" t="str">
            <v>412830</v>
          </cell>
          <cell r="F1695">
            <v>121597</v>
          </cell>
          <cell r="H1695">
            <v>129983</v>
          </cell>
          <cell r="J1695">
            <v>125790</v>
          </cell>
        </row>
        <row r="1696">
          <cell r="A1696">
            <v>412840</v>
          </cell>
          <cell r="B1696" t="str">
            <v>PR</v>
          </cell>
          <cell r="C1696" t="str">
            <v>URAÍ</v>
          </cell>
          <cell r="D1696" t="str">
            <v>412840</v>
          </cell>
          <cell r="F1696">
            <v>8634721</v>
          </cell>
          <cell r="H1696">
            <v>9230219</v>
          </cell>
          <cell r="J1696">
            <v>8932470</v>
          </cell>
        </row>
        <row r="1697">
          <cell r="A1697">
            <v>412853</v>
          </cell>
          <cell r="B1697" t="str">
            <v>PR</v>
          </cell>
          <cell r="C1697" t="str">
            <v>VENTANIA</v>
          </cell>
          <cell r="D1697" t="str">
            <v>412853</v>
          </cell>
          <cell r="F1697">
            <v>30600858</v>
          </cell>
          <cell r="H1697">
            <v>32711262</v>
          </cell>
          <cell r="J1697">
            <v>31656060</v>
          </cell>
        </row>
        <row r="1698">
          <cell r="A1698">
            <v>412855</v>
          </cell>
          <cell r="B1698" t="str">
            <v>PR</v>
          </cell>
          <cell r="C1698" t="str">
            <v>VERA CRUZ DO OESTE</v>
          </cell>
          <cell r="D1698" t="str">
            <v>412855</v>
          </cell>
          <cell r="E1698">
            <v>1715</v>
          </cell>
          <cell r="F1698">
            <v>9309997</v>
          </cell>
          <cell r="G1698">
            <v>1789</v>
          </cell>
          <cell r="H1698">
            <v>9758763</v>
          </cell>
          <cell r="I1698">
            <v>1344</v>
          </cell>
          <cell r="J1698">
            <v>9316239</v>
          </cell>
        </row>
        <row r="1699">
          <cell r="A1699">
            <v>412865</v>
          </cell>
          <cell r="B1699" t="str">
            <v>PR</v>
          </cell>
          <cell r="C1699" t="str">
            <v>VIRMOND</v>
          </cell>
          <cell r="D1699" t="str">
            <v>412865</v>
          </cell>
          <cell r="E1699">
            <v>21499</v>
          </cell>
          <cell r="F1699">
            <v>8049675</v>
          </cell>
          <cell r="G1699">
            <v>15232</v>
          </cell>
          <cell r="H1699">
            <v>12835307</v>
          </cell>
          <cell r="J1699">
            <v>12407100</v>
          </cell>
        </row>
        <row r="1700">
          <cell r="A1700">
            <v>412850</v>
          </cell>
          <cell r="B1700" t="str">
            <v>PR</v>
          </cell>
          <cell r="C1700" t="str">
            <v>WENCESLAU BRAZ</v>
          </cell>
          <cell r="D1700" t="str">
            <v>412850</v>
          </cell>
          <cell r="E1700">
            <v>48192</v>
          </cell>
          <cell r="F1700">
            <v>4930054</v>
          </cell>
          <cell r="G1700">
            <v>43241</v>
          </cell>
          <cell r="H1700">
            <v>4692314</v>
          </cell>
          <cell r="I1700">
            <v>46498</v>
          </cell>
          <cell r="J1700">
            <v>4789769</v>
          </cell>
        </row>
        <row r="1701">
          <cell r="A1701">
            <v>412880</v>
          </cell>
          <cell r="B1701" t="str">
            <v>PR</v>
          </cell>
          <cell r="C1701" t="str">
            <v>XAMBRÊ</v>
          </cell>
          <cell r="D1701" t="str">
            <v>412880</v>
          </cell>
          <cell r="E1701">
            <v>76748</v>
          </cell>
          <cell r="F1701">
            <v>11189514</v>
          </cell>
          <cell r="G1701">
            <v>80775</v>
          </cell>
          <cell r="H1701">
            <v>11175211</v>
          </cell>
          <cell r="I1701">
            <v>92814</v>
          </cell>
          <cell r="J1701">
            <v>10880260</v>
          </cell>
        </row>
        <row r="1702">
          <cell r="A1702">
            <v>260005</v>
          </cell>
          <cell r="B1702" t="str">
            <v>PE</v>
          </cell>
          <cell r="C1702" t="str">
            <v>ABREU E LIMA</v>
          </cell>
          <cell r="D1702" t="str">
            <v>260005</v>
          </cell>
          <cell r="E1702">
            <v>188855</v>
          </cell>
          <cell r="F1702">
            <v>32897089</v>
          </cell>
          <cell r="G1702">
            <v>189341</v>
          </cell>
          <cell r="H1702">
            <v>77667116</v>
          </cell>
          <cell r="I1702">
            <v>294489</v>
          </cell>
          <cell r="J1702">
            <v>240635511</v>
          </cell>
        </row>
        <row r="1703">
          <cell r="A1703">
            <v>260010</v>
          </cell>
          <cell r="B1703" t="str">
            <v>PE</v>
          </cell>
          <cell r="C1703" t="str">
            <v>AFOGADOS DA INGAZEIRA</v>
          </cell>
          <cell r="D1703" t="str">
            <v>260010</v>
          </cell>
          <cell r="E1703">
            <v>304674</v>
          </cell>
          <cell r="F1703">
            <v>74770441</v>
          </cell>
          <cell r="G1703">
            <v>318299</v>
          </cell>
          <cell r="H1703">
            <v>76614903</v>
          </cell>
          <cell r="I1703">
            <v>401583</v>
          </cell>
          <cell r="J1703">
            <v>69039749</v>
          </cell>
        </row>
        <row r="1704">
          <cell r="A1704">
            <v>260020</v>
          </cell>
          <cell r="B1704" t="str">
            <v>PE</v>
          </cell>
          <cell r="C1704" t="str">
            <v>AFRÂNIO</v>
          </cell>
          <cell r="D1704" t="str">
            <v>260020</v>
          </cell>
          <cell r="F1704">
            <v>190791</v>
          </cell>
          <cell r="H1704">
            <v>203949</v>
          </cell>
          <cell r="J1704">
            <v>197370</v>
          </cell>
        </row>
        <row r="1705">
          <cell r="A1705">
            <v>260030</v>
          </cell>
          <cell r="B1705" t="str">
            <v>PE</v>
          </cell>
          <cell r="C1705" t="str">
            <v>AGRESTINA</v>
          </cell>
          <cell r="D1705" t="str">
            <v>260030</v>
          </cell>
          <cell r="E1705">
            <v>1800</v>
          </cell>
          <cell r="F1705">
            <v>374211454</v>
          </cell>
          <cell r="G1705">
            <v>3645</v>
          </cell>
          <cell r="H1705">
            <v>400719799</v>
          </cell>
          <cell r="I1705">
            <v>18033</v>
          </cell>
          <cell r="J1705">
            <v>386892997</v>
          </cell>
        </row>
        <row r="1706">
          <cell r="A1706">
            <v>260040</v>
          </cell>
          <cell r="B1706" t="str">
            <v>PE</v>
          </cell>
          <cell r="C1706" t="str">
            <v>ÁGUA PRETA</v>
          </cell>
          <cell r="D1706" t="str">
            <v>260040</v>
          </cell>
          <cell r="F1706">
            <v>95120</v>
          </cell>
          <cell r="H1706">
            <v>101680</v>
          </cell>
          <cell r="J1706">
            <v>98400</v>
          </cell>
        </row>
        <row r="1707">
          <cell r="A1707">
            <v>260050</v>
          </cell>
          <cell r="B1707" t="str">
            <v>PE</v>
          </cell>
          <cell r="C1707" t="str">
            <v>ÁGUAS BELAS</v>
          </cell>
          <cell r="D1707" t="str">
            <v>260050</v>
          </cell>
          <cell r="E1707">
            <v>50798</v>
          </cell>
          <cell r="F1707">
            <v>67069068</v>
          </cell>
          <cell r="G1707">
            <v>47109</v>
          </cell>
          <cell r="H1707">
            <v>71899994</v>
          </cell>
          <cell r="I1707">
            <v>64271</v>
          </cell>
          <cell r="J1707">
            <v>68591902</v>
          </cell>
        </row>
        <row r="1708">
          <cell r="A1708">
            <v>260060</v>
          </cell>
          <cell r="B1708" t="str">
            <v>PE</v>
          </cell>
          <cell r="C1708" t="str">
            <v>ALAGOINHA</v>
          </cell>
          <cell r="D1708" t="str">
            <v>260060</v>
          </cell>
          <cell r="E1708">
            <v>17640</v>
          </cell>
          <cell r="F1708">
            <v>10393063</v>
          </cell>
          <cell r="G1708">
            <v>30873</v>
          </cell>
          <cell r="H1708">
            <v>19642598</v>
          </cell>
          <cell r="I1708">
            <v>144028</v>
          </cell>
          <cell r="J1708">
            <v>17854354</v>
          </cell>
        </row>
        <row r="1709">
          <cell r="A1709">
            <v>260070</v>
          </cell>
          <cell r="B1709" t="str">
            <v>PE</v>
          </cell>
          <cell r="C1709" t="str">
            <v>ALIANÇA</v>
          </cell>
          <cell r="D1709" t="str">
            <v>260070</v>
          </cell>
          <cell r="E1709">
            <v>94988</v>
          </cell>
          <cell r="F1709">
            <v>6129741</v>
          </cell>
          <cell r="G1709">
            <v>46106</v>
          </cell>
          <cell r="H1709">
            <v>6762510</v>
          </cell>
          <cell r="I1709">
            <v>80734</v>
          </cell>
          <cell r="J1709">
            <v>5090012</v>
          </cell>
        </row>
        <row r="1710">
          <cell r="A1710">
            <v>260080</v>
          </cell>
          <cell r="B1710" t="str">
            <v>PE</v>
          </cell>
          <cell r="C1710" t="str">
            <v>ALTINHO</v>
          </cell>
          <cell r="D1710" t="str">
            <v>260080</v>
          </cell>
          <cell r="F1710">
            <v>12848907</v>
          </cell>
          <cell r="H1710">
            <v>14690612</v>
          </cell>
          <cell r="I1710">
            <v>963</v>
          </cell>
          <cell r="J1710">
            <v>12228523</v>
          </cell>
        </row>
        <row r="1711">
          <cell r="A1711">
            <v>260090</v>
          </cell>
          <cell r="B1711" t="str">
            <v>PE</v>
          </cell>
          <cell r="C1711" t="str">
            <v>AMARAJI</v>
          </cell>
          <cell r="D1711" t="str">
            <v>260090</v>
          </cell>
          <cell r="F1711">
            <v>8618597</v>
          </cell>
          <cell r="H1711">
            <v>9212983</v>
          </cell>
          <cell r="J1711">
            <v>8915790</v>
          </cell>
        </row>
        <row r="1712">
          <cell r="A1712">
            <v>260100</v>
          </cell>
          <cell r="B1712" t="str">
            <v>PE</v>
          </cell>
          <cell r="C1712" t="str">
            <v>ANGELIM</v>
          </cell>
          <cell r="D1712" t="str">
            <v>260100</v>
          </cell>
          <cell r="E1712">
            <v>7825</v>
          </cell>
          <cell r="F1712">
            <v>757529</v>
          </cell>
          <cell r="G1712">
            <v>544</v>
          </cell>
          <cell r="H1712">
            <v>800678</v>
          </cell>
          <cell r="I1712">
            <v>4246</v>
          </cell>
          <cell r="J1712">
            <v>1055996</v>
          </cell>
        </row>
        <row r="1713">
          <cell r="A1713">
            <v>260105</v>
          </cell>
          <cell r="B1713" t="str">
            <v>PE</v>
          </cell>
          <cell r="C1713" t="str">
            <v>ARAÇOIABA</v>
          </cell>
          <cell r="D1713" t="str">
            <v>260105</v>
          </cell>
        </row>
        <row r="1714">
          <cell r="A1714">
            <v>260110</v>
          </cell>
          <cell r="B1714" t="str">
            <v>PE</v>
          </cell>
          <cell r="C1714" t="str">
            <v>ARARIPINA</v>
          </cell>
          <cell r="D1714" t="str">
            <v>260110</v>
          </cell>
          <cell r="E1714">
            <v>390272</v>
          </cell>
          <cell r="F1714">
            <v>110716078</v>
          </cell>
          <cell r="G1714">
            <v>329389</v>
          </cell>
          <cell r="H1714">
            <v>106598685</v>
          </cell>
          <cell r="I1714">
            <v>376087</v>
          </cell>
          <cell r="J1714">
            <v>100744847</v>
          </cell>
        </row>
        <row r="1715">
          <cell r="A1715">
            <v>260120</v>
          </cell>
          <cell r="B1715" t="str">
            <v>PE</v>
          </cell>
          <cell r="C1715" t="str">
            <v>ARCOVERDE</v>
          </cell>
          <cell r="D1715" t="str">
            <v>260120</v>
          </cell>
          <cell r="E1715">
            <v>192632</v>
          </cell>
          <cell r="F1715">
            <v>35454290</v>
          </cell>
          <cell r="G1715">
            <v>186207</v>
          </cell>
          <cell r="H1715">
            <v>39684027</v>
          </cell>
          <cell r="I1715">
            <v>244879</v>
          </cell>
          <cell r="J1715">
            <v>34277759</v>
          </cell>
        </row>
        <row r="1716">
          <cell r="A1716">
            <v>260130</v>
          </cell>
          <cell r="B1716" t="str">
            <v>PE</v>
          </cell>
          <cell r="C1716" t="str">
            <v>BARRA DE GUABIRABA</v>
          </cell>
          <cell r="D1716" t="str">
            <v>260130</v>
          </cell>
          <cell r="E1716">
            <v>3026</v>
          </cell>
          <cell r="F1716">
            <v>2056219</v>
          </cell>
          <cell r="G1716">
            <v>3407</v>
          </cell>
          <cell r="H1716">
            <v>2008390</v>
          </cell>
          <cell r="I1716">
            <v>4834</v>
          </cell>
          <cell r="J1716">
            <v>1844808</v>
          </cell>
        </row>
        <row r="1717">
          <cell r="A1717">
            <v>260140</v>
          </cell>
          <cell r="B1717" t="str">
            <v>PE</v>
          </cell>
          <cell r="C1717" t="str">
            <v>BARREIROS</v>
          </cell>
          <cell r="D1717" t="str">
            <v>260140</v>
          </cell>
          <cell r="F1717">
            <v>173130</v>
          </cell>
          <cell r="H1717">
            <v>185070</v>
          </cell>
          <cell r="J1717">
            <v>179100</v>
          </cell>
        </row>
        <row r="1718">
          <cell r="A1718">
            <v>260150</v>
          </cell>
          <cell r="B1718" t="str">
            <v>PE</v>
          </cell>
          <cell r="C1718" t="str">
            <v>BELÉM DE MARIA</v>
          </cell>
          <cell r="D1718" t="str">
            <v>260150</v>
          </cell>
          <cell r="E1718">
            <v>13073</v>
          </cell>
          <cell r="F1718">
            <v>9200854</v>
          </cell>
          <cell r="G1718">
            <v>14520</v>
          </cell>
          <cell r="H1718">
            <v>9812213</v>
          </cell>
          <cell r="I1718">
            <v>20874</v>
          </cell>
          <cell r="J1718">
            <v>8100154</v>
          </cell>
        </row>
        <row r="1719">
          <cell r="A1719">
            <v>260160</v>
          </cell>
          <cell r="B1719" t="str">
            <v>PE</v>
          </cell>
          <cell r="C1719" t="str">
            <v>BELÉM DO SÃO FRANCISCO</v>
          </cell>
          <cell r="D1719" t="str">
            <v>260160</v>
          </cell>
          <cell r="E1719">
            <v>17977</v>
          </cell>
          <cell r="F1719">
            <v>22998457</v>
          </cell>
          <cell r="G1719">
            <v>10640</v>
          </cell>
          <cell r="H1719">
            <v>24282257</v>
          </cell>
          <cell r="I1719">
            <v>10811</v>
          </cell>
          <cell r="J1719">
            <v>23226903</v>
          </cell>
        </row>
        <row r="1720">
          <cell r="A1720">
            <v>260170</v>
          </cell>
          <cell r="B1720" t="str">
            <v>PE</v>
          </cell>
          <cell r="C1720" t="str">
            <v>BELO JARDIM</v>
          </cell>
          <cell r="D1720" t="str">
            <v>260170</v>
          </cell>
          <cell r="F1720">
            <v>152600246</v>
          </cell>
          <cell r="H1720">
            <v>181637895</v>
          </cell>
          <cell r="I1720">
            <v>30</v>
          </cell>
          <cell r="J1720">
            <v>166175925</v>
          </cell>
        </row>
        <row r="1721">
          <cell r="A1721">
            <v>260180</v>
          </cell>
          <cell r="B1721" t="str">
            <v>PE</v>
          </cell>
          <cell r="C1721" t="str">
            <v>BETÂNIA</v>
          </cell>
          <cell r="D1721" t="str">
            <v>260180</v>
          </cell>
          <cell r="E1721">
            <v>9124</v>
          </cell>
          <cell r="F1721">
            <v>8387756</v>
          </cell>
          <cell r="G1721">
            <v>7978</v>
          </cell>
          <cell r="H1721">
            <v>14319993</v>
          </cell>
          <cell r="I1721">
            <v>8047</v>
          </cell>
          <cell r="J1721">
            <v>14420927</v>
          </cell>
        </row>
        <row r="1722">
          <cell r="A1722">
            <v>260190</v>
          </cell>
          <cell r="B1722" t="str">
            <v>PE</v>
          </cell>
          <cell r="C1722" t="str">
            <v>BEZERROS</v>
          </cell>
          <cell r="D1722" t="str">
            <v>260190</v>
          </cell>
          <cell r="F1722">
            <v>40495252</v>
          </cell>
          <cell r="H1722">
            <v>43288028</v>
          </cell>
          <cell r="J1722">
            <v>41891640</v>
          </cell>
        </row>
        <row r="1723">
          <cell r="A1723">
            <v>260200</v>
          </cell>
          <cell r="B1723" t="str">
            <v>PE</v>
          </cell>
          <cell r="C1723" t="str">
            <v>BODOCÓ</v>
          </cell>
          <cell r="D1723" t="str">
            <v>260200</v>
          </cell>
          <cell r="E1723">
            <v>50641</v>
          </cell>
          <cell r="F1723">
            <v>29268084</v>
          </cell>
          <cell r="G1723">
            <v>37961</v>
          </cell>
          <cell r="H1723">
            <v>48964689</v>
          </cell>
          <cell r="I1723">
            <v>65002</v>
          </cell>
          <cell r="J1723">
            <v>68632873</v>
          </cell>
        </row>
        <row r="1724">
          <cell r="A1724">
            <v>260210</v>
          </cell>
          <cell r="B1724" t="str">
            <v>PE</v>
          </cell>
          <cell r="C1724" t="str">
            <v>BOM CONSELHO</v>
          </cell>
          <cell r="D1724" t="str">
            <v>260210</v>
          </cell>
          <cell r="F1724">
            <v>27403086</v>
          </cell>
          <cell r="H1724">
            <v>29292954</v>
          </cell>
          <cell r="J1724">
            <v>28348020</v>
          </cell>
        </row>
        <row r="1725">
          <cell r="A1725">
            <v>260220</v>
          </cell>
          <cell r="B1725" t="str">
            <v>PE</v>
          </cell>
          <cell r="C1725" t="str">
            <v>BOM JARDIM</v>
          </cell>
          <cell r="D1725" t="str">
            <v>260220</v>
          </cell>
          <cell r="E1725">
            <v>14895</v>
          </cell>
          <cell r="F1725">
            <v>144430148</v>
          </cell>
          <cell r="G1725">
            <v>17119</v>
          </cell>
          <cell r="H1725">
            <v>147037046</v>
          </cell>
          <cell r="I1725">
            <v>17974</v>
          </cell>
          <cell r="J1725">
            <v>153950447</v>
          </cell>
        </row>
        <row r="1726">
          <cell r="A1726">
            <v>260230</v>
          </cell>
          <cell r="B1726" t="str">
            <v>PE</v>
          </cell>
          <cell r="C1726" t="str">
            <v>BONITO</v>
          </cell>
          <cell r="D1726" t="str">
            <v>260230</v>
          </cell>
          <cell r="E1726">
            <v>50776</v>
          </cell>
          <cell r="F1726">
            <v>38843521</v>
          </cell>
          <cell r="G1726">
            <v>45317</v>
          </cell>
          <cell r="H1726">
            <v>41874773</v>
          </cell>
          <cell r="I1726">
            <v>58900</v>
          </cell>
          <cell r="J1726">
            <v>41118519</v>
          </cell>
        </row>
        <row r="1727">
          <cell r="A1727">
            <v>260240</v>
          </cell>
          <cell r="B1727" t="str">
            <v>PE</v>
          </cell>
          <cell r="C1727" t="str">
            <v>BREJÃO</v>
          </cell>
          <cell r="D1727" t="str">
            <v>260240</v>
          </cell>
          <cell r="E1727">
            <v>4887</v>
          </cell>
          <cell r="F1727">
            <v>5914785</v>
          </cell>
          <cell r="G1727">
            <v>1042</v>
          </cell>
          <cell r="H1727">
            <v>7636772</v>
          </cell>
          <cell r="I1727">
            <v>248</v>
          </cell>
          <cell r="J1727">
            <v>9281074</v>
          </cell>
        </row>
        <row r="1728">
          <cell r="A1728">
            <v>260250</v>
          </cell>
          <cell r="B1728" t="str">
            <v>PE</v>
          </cell>
          <cell r="C1728" t="str">
            <v>BREJINHO</v>
          </cell>
          <cell r="D1728" t="str">
            <v>260250</v>
          </cell>
          <cell r="E1728">
            <v>61895</v>
          </cell>
          <cell r="F1728">
            <v>11564467</v>
          </cell>
          <cell r="G1728">
            <v>74359</v>
          </cell>
          <cell r="H1728">
            <v>10937924</v>
          </cell>
          <cell r="I1728">
            <v>68759</v>
          </cell>
          <cell r="J1728">
            <v>9046588</v>
          </cell>
        </row>
        <row r="1729">
          <cell r="A1729">
            <v>260260</v>
          </cell>
          <cell r="B1729" t="str">
            <v>PE</v>
          </cell>
          <cell r="C1729" t="str">
            <v>BREJO DA MADRE DE DEUS</v>
          </cell>
          <cell r="D1729" t="str">
            <v>260260</v>
          </cell>
          <cell r="E1729">
            <v>4347</v>
          </cell>
          <cell r="F1729">
            <v>4798750</v>
          </cell>
          <cell r="G1729">
            <v>8838</v>
          </cell>
          <cell r="H1729">
            <v>5451248</v>
          </cell>
          <cell r="I1729">
            <v>23301</v>
          </cell>
          <cell r="J1729">
            <v>5119271</v>
          </cell>
        </row>
        <row r="1730">
          <cell r="A1730">
            <v>260270</v>
          </cell>
          <cell r="B1730" t="str">
            <v>PE</v>
          </cell>
          <cell r="C1730" t="str">
            <v>BUENOS AIRES</v>
          </cell>
          <cell r="D1730" t="str">
            <v>260270</v>
          </cell>
          <cell r="F1730">
            <v>191255</v>
          </cell>
          <cell r="H1730">
            <v>204445</v>
          </cell>
          <cell r="J1730">
            <v>197850</v>
          </cell>
        </row>
        <row r="1731">
          <cell r="A1731">
            <v>260280</v>
          </cell>
          <cell r="B1731" t="str">
            <v>PE</v>
          </cell>
          <cell r="C1731" t="str">
            <v>BUÍQUE</v>
          </cell>
          <cell r="D1731" t="str">
            <v>260280</v>
          </cell>
          <cell r="E1731">
            <v>12781</v>
          </cell>
          <cell r="F1731">
            <v>12797099</v>
          </cell>
          <cell r="G1731">
            <v>46089</v>
          </cell>
          <cell r="H1731">
            <v>16022648</v>
          </cell>
          <cell r="I1731">
            <v>56663</v>
          </cell>
          <cell r="J1731">
            <v>14939813</v>
          </cell>
        </row>
        <row r="1732">
          <cell r="A1732">
            <v>260290</v>
          </cell>
          <cell r="B1732" t="str">
            <v>PE</v>
          </cell>
          <cell r="C1732" t="str">
            <v>CABO DE SANTO AGOSTINHO</v>
          </cell>
          <cell r="D1732" t="str">
            <v>260290</v>
          </cell>
          <cell r="F1732">
            <v>279340311</v>
          </cell>
          <cell r="H1732">
            <v>365077912</v>
          </cell>
          <cell r="J1732">
            <v>426863425</v>
          </cell>
        </row>
        <row r="1733">
          <cell r="A1733">
            <v>260300</v>
          </cell>
          <cell r="B1733" t="str">
            <v>PE</v>
          </cell>
          <cell r="C1733" t="str">
            <v>CABROBÓ</v>
          </cell>
          <cell r="D1733" t="str">
            <v>260300</v>
          </cell>
          <cell r="E1733">
            <v>40865</v>
          </cell>
          <cell r="F1733">
            <v>30114430</v>
          </cell>
          <cell r="G1733">
            <v>36589</v>
          </cell>
          <cell r="H1733">
            <v>39719502</v>
          </cell>
          <cell r="I1733">
            <v>45435</v>
          </cell>
          <cell r="J1733">
            <v>33393280</v>
          </cell>
        </row>
        <row r="1734">
          <cell r="A1734">
            <v>260310</v>
          </cell>
          <cell r="B1734" t="str">
            <v>PE</v>
          </cell>
          <cell r="C1734" t="str">
            <v>CACHOEIRINHA</v>
          </cell>
          <cell r="D1734" t="str">
            <v>260310</v>
          </cell>
          <cell r="E1734">
            <v>752</v>
          </cell>
          <cell r="F1734">
            <v>2103384</v>
          </cell>
          <cell r="G1734">
            <v>4016</v>
          </cell>
          <cell r="H1734">
            <v>2273987</v>
          </cell>
          <cell r="I1734">
            <v>2421</v>
          </cell>
          <cell r="J1734">
            <v>1704738</v>
          </cell>
        </row>
        <row r="1735">
          <cell r="A1735">
            <v>260320</v>
          </cell>
          <cell r="B1735" t="str">
            <v>PE</v>
          </cell>
          <cell r="C1735" t="str">
            <v>CAETÉS</v>
          </cell>
          <cell r="D1735" t="str">
            <v>260320</v>
          </cell>
          <cell r="E1735">
            <v>10359</v>
          </cell>
          <cell r="F1735">
            <v>32620982</v>
          </cell>
          <cell r="H1735">
            <v>34848371</v>
          </cell>
          <cell r="I1735">
            <v>21105</v>
          </cell>
          <cell r="J1735">
            <v>34609831</v>
          </cell>
        </row>
        <row r="1736">
          <cell r="A1736">
            <v>260330</v>
          </cell>
          <cell r="B1736" t="str">
            <v>PE</v>
          </cell>
          <cell r="C1736" t="str">
            <v>CALÇADO</v>
          </cell>
          <cell r="D1736" t="str">
            <v>260330</v>
          </cell>
          <cell r="E1736">
            <v>40</v>
          </cell>
          <cell r="F1736">
            <v>164205</v>
          </cell>
          <cell r="G1736">
            <v>99</v>
          </cell>
          <cell r="H1736">
            <v>171801</v>
          </cell>
          <cell r="I1736">
            <v>300</v>
          </cell>
          <cell r="J1736">
            <v>176090</v>
          </cell>
        </row>
        <row r="1737">
          <cell r="A1737">
            <v>260340</v>
          </cell>
          <cell r="B1737" t="str">
            <v>PE</v>
          </cell>
          <cell r="C1737" t="str">
            <v>CALUMBI</v>
          </cell>
          <cell r="D1737" t="str">
            <v>260340</v>
          </cell>
          <cell r="E1737">
            <v>31937</v>
          </cell>
          <cell r="F1737">
            <v>8592710</v>
          </cell>
          <cell r="G1737">
            <v>33026</v>
          </cell>
          <cell r="H1737">
            <v>9042551</v>
          </cell>
          <cell r="I1737">
            <v>61663</v>
          </cell>
          <cell r="J1737">
            <v>10487800</v>
          </cell>
        </row>
        <row r="1738">
          <cell r="A1738">
            <v>260345</v>
          </cell>
          <cell r="B1738" t="str">
            <v>PE</v>
          </cell>
          <cell r="C1738" t="str">
            <v>CAMARAGIBE</v>
          </cell>
          <cell r="D1738" t="str">
            <v>260345</v>
          </cell>
          <cell r="E1738">
            <v>5951</v>
          </cell>
          <cell r="F1738">
            <v>465821077</v>
          </cell>
          <cell r="G1738">
            <v>10517</v>
          </cell>
          <cell r="H1738">
            <v>459446495</v>
          </cell>
          <cell r="I1738">
            <v>12227</v>
          </cell>
          <cell r="J1738">
            <v>548889244</v>
          </cell>
        </row>
        <row r="1739">
          <cell r="A1739">
            <v>260350</v>
          </cell>
          <cell r="B1739" t="str">
            <v>PE</v>
          </cell>
          <cell r="C1739" t="str">
            <v>CAMOCIM DE SÃO FÉLIX</v>
          </cell>
          <cell r="D1739" t="str">
            <v>260350</v>
          </cell>
          <cell r="E1739">
            <v>12686</v>
          </cell>
          <cell r="F1739">
            <v>3853019</v>
          </cell>
          <cell r="G1739">
            <v>25095</v>
          </cell>
          <cell r="H1739">
            <v>5628228</v>
          </cell>
          <cell r="I1739">
            <v>12885</v>
          </cell>
          <cell r="J1739">
            <v>5527575</v>
          </cell>
        </row>
        <row r="1740">
          <cell r="A1740">
            <v>260360</v>
          </cell>
          <cell r="B1740" t="str">
            <v>PE</v>
          </cell>
          <cell r="C1740" t="str">
            <v>CAMUTANGA</v>
          </cell>
          <cell r="D1740" t="str">
            <v>260360</v>
          </cell>
          <cell r="E1740">
            <v>210</v>
          </cell>
          <cell r="F1740">
            <v>934447</v>
          </cell>
          <cell r="H1740">
            <v>997673</v>
          </cell>
          <cell r="I1740">
            <v>960</v>
          </cell>
          <cell r="J1740">
            <v>1185813</v>
          </cell>
        </row>
        <row r="1741">
          <cell r="A1741">
            <v>260370</v>
          </cell>
          <cell r="B1741" t="str">
            <v>PE</v>
          </cell>
          <cell r="C1741" t="str">
            <v>CANHOTINHO</v>
          </cell>
          <cell r="D1741" t="str">
            <v>260370</v>
          </cell>
          <cell r="E1741">
            <v>19774</v>
          </cell>
          <cell r="F1741">
            <v>2721058</v>
          </cell>
          <cell r="G1741">
            <v>41446</v>
          </cell>
          <cell r="H1741">
            <v>9369964</v>
          </cell>
          <cell r="I1741">
            <v>48021</v>
          </cell>
          <cell r="J1741">
            <v>8691108</v>
          </cell>
        </row>
        <row r="1742">
          <cell r="A1742">
            <v>260380</v>
          </cell>
          <cell r="B1742" t="str">
            <v>PE</v>
          </cell>
          <cell r="C1742" t="str">
            <v>CAPOEIRAS</v>
          </cell>
          <cell r="D1742" t="str">
            <v>260380</v>
          </cell>
          <cell r="E1742">
            <v>10936</v>
          </cell>
          <cell r="F1742">
            <v>40862077</v>
          </cell>
          <cell r="G1742">
            <v>18191</v>
          </cell>
          <cell r="H1742">
            <v>45756172</v>
          </cell>
          <cell r="I1742">
            <v>17360</v>
          </cell>
          <cell r="J1742">
            <v>45078733</v>
          </cell>
        </row>
        <row r="1743">
          <cell r="A1743">
            <v>260390</v>
          </cell>
          <cell r="B1743" t="str">
            <v>PE</v>
          </cell>
          <cell r="C1743" t="str">
            <v>CARNAÍBA</v>
          </cell>
          <cell r="D1743" t="str">
            <v>260390</v>
          </cell>
          <cell r="E1743">
            <v>27992</v>
          </cell>
          <cell r="F1743">
            <v>35707847</v>
          </cell>
          <cell r="G1743">
            <v>32353</v>
          </cell>
          <cell r="H1743">
            <v>38618707</v>
          </cell>
          <cell r="I1743">
            <v>72990</v>
          </cell>
          <cell r="J1743">
            <v>39076750</v>
          </cell>
        </row>
        <row r="1744">
          <cell r="A1744">
            <v>260392</v>
          </cell>
          <cell r="B1744" t="str">
            <v>PE</v>
          </cell>
          <cell r="C1744" t="str">
            <v>CARNAUBEIRA DA PENHA</v>
          </cell>
          <cell r="D1744" t="str">
            <v>260392</v>
          </cell>
          <cell r="F1744">
            <v>1248073</v>
          </cell>
          <cell r="H1744">
            <v>1334147</v>
          </cell>
          <cell r="I1744">
            <v>4850</v>
          </cell>
          <cell r="J1744">
            <v>1617373</v>
          </cell>
        </row>
        <row r="1745">
          <cell r="A1745">
            <v>260400</v>
          </cell>
          <cell r="B1745" t="str">
            <v>PE</v>
          </cell>
          <cell r="C1745" t="str">
            <v>CARPINA</v>
          </cell>
          <cell r="D1745" t="str">
            <v>260400</v>
          </cell>
          <cell r="E1745">
            <v>58418</v>
          </cell>
          <cell r="F1745">
            <v>9558573</v>
          </cell>
          <cell r="G1745">
            <v>67235</v>
          </cell>
          <cell r="H1745">
            <v>12269796</v>
          </cell>
          <cell r="I1745">
            <v>68612</v>
          </cell>
          <cell r="J1745">
            <v>11408069</v>
          </cell>
        </row>
        <row r="1746">
          <cell r="A1746">
            <v>260410</v>
          </cell>
          <cell r="B1746" t="str">
            <v>PE</v>
          </cell>
          <cell r="C1746" t="str">
            <v>CARUARU</v>
          </cell>
          <cell r="D1746" t="str">
            <v>260410</v>
          </cell>
          <cell r="E1746">
            <v>1453884</v>
          </cell>
          <cell r="F1746">
            <v>216003026</v>
          </cell>
          <cell r="G1746">
            <v>1578011</v>
          </cell>
          <cell r="H1746">
            <v>267082120</v>
          </cell>
          <cell r="I1746">
            <v>1906704</v>
          </cell>
          <cell r="J1746">
            <v>245501176</v>
          </cell>
        </row>
        <row r="1747">
          <cell r="A1747">
            <v>260415</v>
          </cell>
          <cell r="B1747" t="str">
            <v>PE</v>
          </cell>
          <cell r="C1747" t="str">
            <v>CASINHAS</v>
          </cell>
          <cell r="D1747" t="str">
            <v>260415</v>
          </cell>
          <cell r="E1747">
            <v>23221</v>
          </cell>
          <cell r="F1747">
            <v>15374283</v>
          </cell>
          <cell r="G1747">
            <v>24280</v>
          </cell>
          <cell r="H1747">
            <v>15032868</v>
          </cell>
          <cell r="I1747">
            <v>28764</v>
          </cell>
          <cell r="J1747">
            <v>15212274</v>
          </cell>
        </row>
        <row r="1748">
          <cell r="A1748">
            <v>260420</v>
          </cell>
          <cell r="B1748" t="str">
            <v>PE</v>
          </cell>
          <cell r="C1748" t="str">
            <v>CATENDE</v>
          </cell>
          <cell r="D1748" t="str">
            <v>260420</v>
          </cell>
          <cell r="E1748">
            <v>16388</v>
          </cell>
          <cell r="F1748">
            <v>73830942</v>
          </cell>
          <cell r="G1748">
            <v>28388</v>
          </cell>
          <cell r="H1748">
            <v>70022019</v>
          </cell>
          <cell r="I1748">
            <v>48001</v>
          </cell>
          <cell r="J1748">
            <v>65719289</v>
          </cell>
        </row>
        <row r="1749">
          <cell r="A1749">
            <v>260430</v>
          </cell>
          <cell r="B1749" t="str">
            <v>PE</v>
          </cell>
          <cell r="C1749" t="str">
            <v>CEDRO</v>
          </cell>
          <cell r="D1749" t="str">
            <v>260430</v>
          </cell>
          <cell r="E1749">
            <v>24318</v>
          </cell>
          <cell r="F1749">
            <v>12965256</v>
          </cell>
          <cell r="G1749">
            <v>19609</v>
          </cell>
          <cell r="H1749">
            <v>13974089</v>
          </cell>
          <cell r="I1749">
            <v>27105</v>
          </cell>
          <cell r="J1749">
            <v>13754756</v>
          </cell>
        </row>
        <row r="1750">
          <cell r="A1750">
            <v>260450</v>
          </cell>
          <cell r="B1750" t="str">
            <v>PE</v>
          </cell>
          <cell r="C1750" t="str">
            <v>CHÃ GRANDE</v>
          </cell>
          <cell r="D1750" t="str">
            <v>260450</v>
          </cell>
          <cell r="E1750">
            <v>36</v>
          </cell>
          <cell r="F1750">
            <v>26462517</v>
          </cell>
          <cell r="G1750">
            <v>81</v>
          </cell>
          <cell r="H1750">
            <v>28416563</v>
          </cell>
          <cell r="I1750">
            <v>289</v>
          </cell>
          <cell r="J1750">
            <v>27523009</v>
          </cell>
        </row>
        <row r="1751">
          <cell r="A1751">
            <v>260460</v>
          </cell>
          <cell r="B1751" t="str">
            <v>PE</v>
          </cell>
          <cell r="C1751" t="str">
            <v>CONDADO</v>
          </cell>
          <cell r="D1751" t="str">
            <v>260460</v>
          </cell>
          <cell r="E1751">
            <v>34237</v>
          </cell>
          <cell r="F1751">
            <v>18379645</v>
          </cell>
          <cell r="G1751">
            <v>40581</v>
          </cell>
          <cell r="H1751">
            <v>18761368</v>
          </cell>
          <cell r="I1751">
            <v>33193</v>
          </cell>
          <cell r="J1751">
            <v>20263313</v>
          </cell>
        </row>
        <row r="1752">
          <cell r="A1752">
            <v>260470</v>
          </cell>
          <cell r="B1752" t="str">
            <v>PE</v>
          </cell>
          <cell r="C1752" t="str">
            <v>CORRENTES</v>
          </cell>
          <cell r="D1752" t="str">
            <v>260470</v>
          </cell>
          <cell r="F1752">
            <v>8923706</v>
          </cell>
          <cell r="H1752">
            <v>9539134</v>
          </cell>
          <cell r="J1752">
            <v>9231420</v>
          </cell>
        </row>
        <row r="1753">
          <cell r="A1753">
            <v>260480</v>
          </cell>
          <cell r="B1753" t="str">
            <v>PE</v>
          </cell>
          <cell r="C1753" t="str">
            <v>CORTÊS</v>
          </cell>
          <cell r="D1753" t="str">
            <v>260480</v>
          </cell>
          <cell r="E1753">
            <v>60</v>
          </cell>
          <cell r="F1753">
            <v>12362405</v>
          </cell>
          <cell r="H1753">
            <v>14657558</v>
          </cell>
          <cell r="J1753">
            <v>15543924</v>
          </cell>
        </row>
        <row r="1754">
          <cell r="A1754">
            <v>260490</v>
          </cell>
          <cell r="B1754" t="str">
            <v>PE</v>
          </cell>
          <cell r="C1754" t="str">
            <v>CUMARU</v>
          </cell>
          <cell r="D1754" t="str">
            <v>260490</v>
          </cell>
          <cell r="F1754">
            <v>203145</v>
          </cell>
          <cell r="H1754">
            <v>217155</v>
          </cell>
          <cell r="J1754">
            <v>210150</v>
          </cell>
        </row>
        <row r="1755">
          <cell r="A1755">
            <v>260500</v>
          </cell>
          <cell r="B1755" t="str">
            <v>PE</v>
          </cell>
          <cell r="C1755" t="str">
            <v>CUPIRA</v>
          </cell>
          <cell r="D1755" t="str">
            <v>260500</v>
          </cell>
          <cell r="E1755">
            <v>29140</v>
          </cell>
          <cell r="F1755">
            <v>3242799</v>
          </cell>
          <cell r="G1755">
            <v>21557</v>
          </cell>
          <cell r="H1755">
            <v>2496120</v>
          </cell>
          <cell r="I1755">
            <v>22360</v>
          </cell>
          <cell r="J1755">
            <v>2864175</v>
          </cell>
        </row>
        <row r="1756">
          <cell r="A1756">
            <v>260510</v>
          </cell>
          <cell r="B1756" t="str">
            <v>PE</v>
          </cell>
          <cell r="C1756" t="str">
            <v>CUSTÓDIA</v>
          </cell>
          <cell r="D1756" t="str">
            <v>260510</v>
          </cell>
          <cell r="E1756">
            <v>113034</v>
          </cell>
          <cell r="F1756">
            <v>12705348</v>
          </cell>
          <cell r="G1756">
            <v>99695</v>
          </cell>
          <cell r="H1756">
            <v>16415995</v>
          </cell>
          <cell r="I1756">
            <v>115301</v>
          </cell>
          <cell r="J1756">
            <v>18161122</v>
          </cell>
        </row>
        <row r="1757">
          <cell r="A1757">
            <v>260515</v>
          </cell>
          <cell r="B1757" t="str">
            <v>PE</v>
          </cell>
          <cell r="C1757" t="str">
            <v>DORMENTES</v>
          </cell>
          <cell r="D1757" t="str">
            <v>260515</v>
          </cell>
          <cell r="E1757">
            <v>20181</v>
          </cell>
          <cell r="F1757">
            <v>32228344</v>
          </cell>
          <cell r="G1757">
            <v>10057</v>
          </cell>
          <cell r="H1757">
            <v>33969078</v>
          </cell>
          <cell r="I1757">
            <v>14177</v>
          </cell>
          <cell r="J1757">
            <v>34593279</v>
          </cell>
        </row>
        <row r="1758">
          <cell r="A1758">
            <v>260520</v>
          </cell>
          <cell r="B1758" t="str">
            <v>PE</v>
          </cell>
          <cell r="C1758" t="str">
            <v>ESCADA</v>
          </cell>
          <cell r="D1758" t="str">
            <v>260520</v>
          </cell>
          <cell r="F1758">
            <v>951577</v>
          </cell>
          <cell r="H1758">
            <v>1017203</v>
          </cell>
          <cell r="J1758">
            <v>984390</v>
          </cell>
        </row>
        <row r="1759">
          <cell r="A1759">
            <v>260530</v>
          </cell>
          <cell r="B1759" t="str">
            <v>PE</v>
          </cell>
          <cell r="C1759" t="str">
            <v>EXU</v>
          </cell>
          <cell r="D1759" t="str">
            <v>260530</v>
          </cell>
          <cell r="E1759">
            <v>2266</v>
          </cell>
          <cell r="F1759">
            <v>556619</v>
          </cell>
          <cell r="G1759">
            <v>6555</v>
          </cell>
          <cell r="H1759">
            <v>672454</v>
          </cell>
          <cell r="I1759">
            <v>1732</v>
          </cell>
          <cell r="J1759">
            <v>581004</v>
          </cell>
        </row>
        <row r="1760">
          <cell r="A1760">
            <v>260540</v>
          </cell>
          <cell r="B1760" t="str">
            <v>PE</v>
          </cell>
          <cell r="C1760" t="str">
            <v>FEIRA NOVA</v>
          </cell>
          <cell r="D1760" t="str">
            <v>260540</v>
          </cell>
          <cell r="E1760">
            <v>10352</v>
          </cell>
          <cell r="F1760">
            <v>11294353</v>
          </cell>
          <cell r="G1760">
            <v>10230</v>
          </cell>
          <cell r="H1760">
            <v>21317266</v>
          </cell>
          <cell r="I1760">
            <v>10046</v>
          </cell>
          <cell r="J1760">
            <v>31967497</v>
          </cell>
        </row>
        <row r="1761">
          <cell r="A1761">
            <v>260545</v>
          </cell>
          <cell r="B1761" t="str">
            <v>PE</v>
          </cell>
          <cell r="C1761" t="str">
            <v>FERNANDO DE NORONHA</v>
          </cell>
          <cell r="D1761" t="str">
            <v>260545</v>
          </cell>
          <cell r="E1761">
            <v>46061</v>
          </cell>
          <cell r="F1761">
            <v>6553207</v>
          </cell>
          <cell r="G1761">
            <v>46244</v>
          </cell>
          <cell r="H1761">
            <v>5977056</v>
          </cell>
          <cell r="I1761">
            <v>58388</v>
          </cell>
          <cell r="J1761">
            <v>5698362</v>
          </cell>
        </row>
        <row r="1762">
          <cell r="A1762">
            <v>260550</v>
          </cell>
          <cell r="B1762" t="str">
            <v>PE</v>
          </cell>
          <cell r="C1762" t="str">
            <v>FERREIROS</v>
          </cell>
          <cell r="D1762" t="str">
            <v>260550</v>
          </cell>
          <cell r="F1762">
            <v>22186392</v>
          </cell>
          <cell r="G1762">
            <v>14422</v>
          </cell>
          <cell r="H1762">
            <v>23555899</v>
          </cell>
          <cell r="I1762">
            <v>32208</v>
          </cell>
          <cell r="J1762">
            <v>22782795</v>
          </cell>
        </row>
        <row r="1763">
          <cell r="A1763">
            <v>260560</v>
          </cell>
          <cell r="B1763" t="str">
            <v>PE</v>
          </cell>
          <cell r="C1763" t="str">
            <v>FLORES</v>
          </cell>
          <cell r="D1763" t="str">
            <v>260560</v>
          </cell>
          <cell r="E1763">
            <v>93754</v>
          </cell>
          <cell r="F1763">
            <v>22029721</v>
          </cell>
          <cell r="G1763">
            <v>128277</v>
          </cell>
          <cell r="H1763">
            <v>26883756</v>
          </cell>
          <cell r="I1763">
            <v>177926</v>
          </cell>
          <cell r="J1763">
            <v>27423628</v>
          </cell>
        </row>
        <row r="1764">
          <cell r="A1764">
            <v>260570</v>
          </cell>
          <cell r="B1764" t="str">
            <v>PE</v>
          </cell>
          <cell r="C1764" t="str">
            <v>FLORESTA</v>
          </cell>
          <cell r="D1764" t="str">
            <v>260570</v>
          </cell>
          <cell r="E1764">
            <v>71530</v>
          </cell>
          <cell r="F1764">
            <v>41926120</v>
          </cell>
          <cell r="G1764">
            <v>61121</v>
          </cell>
          <cell r="H1764">
            <v>47890394</v>
          </cell>
          <cell r="I1764">
            <v>71627</v>
          </cell>
          <cell r="J1764">
            <v>50046755</v>
          </cell>
        </row>
        <row r="1765">
          <cell r="A1765">
            <v>260590</v>
          </cell>
          <cell r="B1765" t="str">
            <v>PE</v>
          </cell>
          <cell r="C1765" t="str">
            <v>GAMELEIRA</v>
          </cell>
          <cell r="D1765" t="str">
            <v>260590</v>
          </cell>
          <cell r="F1765">
            <v>66284111</v>
          </cell>
          <cell r="H1765">
            <v>70855429</v>
          </cell>
          <cell r="J1765">
            <v>68745378</v>
          </cell>
        </row>
        <row r="1766">
          <cell r="A1766">
            <v>260600</v>
          </cell>
          <cell r="B1766" t="str">
            <v>PE</v>
          </cell>
          <cell r="C1766" t="str">
            <v>GARANHUNS</v>
          </cell>
          <cell r="D1766" t="str">
            <v>260600</v>
          </cell>
          <cell r="E1766">
            <v>289204</v>
          </cell>
          <cell r="F1766">
            <v>129900123</v>
          </cell>
          <cell r="G1766">
            <v>278421</v>
          </cell>
          <cell r="H1766">
            <v>157412854</v>
          </cell>
          <cell r="I1766">
            <v>319907</v>
          </cell>
          <cell r="J1766">
            <v>176871153</v>
          </cell>
        </row>
        <row r="1767">
          <cell r="A1767">
            <v>260610</v>
          </cell>
          <cell r="B1767" t="str">
            <v>PE</v>
          </cell>
          <cell r="C1767" t="str">
            <v>GLÓRIA DO GOITÁ</v>
          </cell>
          <cell r="D1767" t="str">
            <v>260610</v>
          </cell>
          <cell r="F1767">
            <v>32173934</v>
          </cell>
          <cell r="H1767">
            <v>34392826</v>
          </cell>
          <cell r="J1767">
            <v>33283380</v>
          </cell>
        </row>
        <row r="1768">
          <cell r="A1768">
            <v>260620</v>
          </cell>
          <cell r="B1768" t="str">
            <v>PE</v>
          </cell>
          <cell r="C1768" t="str">
            <v>GOIANA</v>
          </cell>
          <cell r="D1768" t="str">
            <v>260620</v>
          </cell>
          <cell r="E1768">
            <v>90810</v>
          </cell>
          <cell r="F1768">
            <v>179567370</v>
          </cell>
          <cell r="G1768">
            <v>92786</v>
          </cell>
          <cell r="H1768">
            <v>204762798</v>
          </cell>
          <cell r="I1768">
            <v>128022</v>
          </cell>
          <cell r="J1768">
            <v>229572417</v>
          </cell>
        </row>
        <row r="1769">
          <cell r="A1769">
            <v>260630</v>
          </cell>
          <cell r="B1769" t="str">
            <v>PE</v>
          </cell>
          <cell r="C1769" t="str">
            <v>GRANITO</v>
          </cell>
          <cell r="D1769" t="str">
            <v>260630</v>
          </cell>
          <cell r="E1769">
            <v>49283</v>
          </cell>
          <cell r="F1769">
            <v>15602739</v>
          </cell>
          <cell r="G1769">
            <v>40766</v>
          </cell>
          <cell r="H1769">
            <v>14970263</v>
          </cell>
          <cell r="I1769">
            <v>53808</v>
          </cell>
          <cell r="J1769">
            <v>13680439</v>
          </cell>
        </row>
        <row r="1770">
          <cell r="A1770">
            <v>260640</v>
          </cell>
          <cell r="B1770" t="str">
            <v>PE</v>
          </cell>
          <cell r="C1770" t="str">
            <v>GRAVATÁ</v>
          </cell>
          <cell r="D1770" t="str">
            <v>260640</v>
          </cell>
          <cell r="E1770">
            <v>157627</v>
          </cell>
          <cell r="F1770">
            <v>177717251</v>
          </cell>
          <cell r="G1770">
            <v>147579</v>
          </cell>
          <cell r="H1770">
            <v>179788712</v>
          </cell>
          <cell r="I1770">
            <v>189203</v>
          </cell>
          <cell r="J1770">
            <v>170754421</v>
          </cell>
        </row>
        <row r="1771">
          <cell r="A1771">
            <v>260650</v>
          </cell>
          <cell r="B1771" t="str">
            <v>PE</v>
          </cell>
          <cell r="C1771" t="str">
            <v>IATI</v>
          </cell>
          <cell r="D1771" t="str">
            <v>260650</v>
          </cell>
          <cell r="E1771">
            <v>3155</v>
          </cell>
          <cell r="F1771">
            <v>10589989</v>
          </cell>
          <cell r="G1771">
            <v>4505</v>
          </cell>
          <cell r="H1771">
            <v>10934450</v>
          </cell>
          <cell r="I1771">
            <v>2369</v>
          </cell>
          <cell r="J1771">
            <v>14555710</v>
          </cell>
        </row>
        <row r="1772">
          <cell r="A1772">
            <v>260660</v>
          </cell>
          <cell r="B1772" t="str">
            <v>PE</v>
          </cell>
          <cell r="C1772" t="str">
            <v>IBIMIRIM</v>
          </cell>
          <cell r="D1772" t="str">
            <v>260660</v>
          </cell>
          <cell r="E1772">
            <v>137106</v>
          </cell>
          <cell r="F1772">
            <v>126820747</v>
          </cell>
          <cell r="G1772">
            <v>106263</v>
          </cell>
          <cell r="H1772">
            <v>128461746</v>
          </cell>
          <cell r="I1772">
            <v>160064</v>
          </cell>
          <cell r="J1772">
            <v>127772881</v>
          </cell>
        </row>
        <row r="1773">
          <cell r="A1773">
            <v>260670</v>
          </cell>
          <cell r="B1773" t="str">
            <v>PE</v>
          </cell>
          <cell r="C1773" t="str">
            <v>IBIRAJUBA</v>
          </cell>
          <cell r="D1773" t="str">
            <v>260670</v>
          </cell>
          <cell r="F1773">
            <v>2745053</v>
          </cell>
          <cell r="H1773">
            <v>2792727</v>
          </cell>
          <cell r="I1773">
            <v>706</v>
          </cell>
          <cell r="J1773">
            <v>2208704</v>
          </cell>
        </row>
        <row r="1774">
          <cell r="A1774">
            <v>260680</v>
          </cell>
          <cell r="B1774" t="str">
            <v>PE</v>
          </cell>
          <cell r="C1774" t="str">
            <v>IGARASSU</v>
          </cell>
          <cell r="D1774" t="str">
            <v>260680</v>
          </cell>
          <cell r="E1774">
            <v>3262</v>
          </cell>
          <cell r="F1774">
            <v>102891025</v>
          </cell>
          <cell r="G1774">
            <v>2201</v>
          </cell>
          <cell r="H1774">
            <v>134111466</v>
          </cell>
          <cell r="I1774">
            <v>4029</v>
          </cell>
          <cell r="J1774">
            <v>135708857</v>
          </cell>
        </row>
        <row r="1775">
          <cell r="A1775">
            <v>260690</v>
          </cell>
          <cell r="B1775" t="str">
            <v>PE</v>
          </cell>
          <cell r="C1775" t="str">
            <v>IGUARACY</v>
          </cell>
          <cell r="D1775" t="str">
            <v>260690</v>
          </cell>
          <cell r="E1775">
            <v>59594</v>
          </cell>
          <cell r="F1775">
            <v>6881478</v>
          </cell>
          <cell r="G1775">
            <v>19511</v>
          </cell>
          <cell r="H1775">
            <v>4932964</v>
          </cell>
          <cell r="I1775">
            <v>54253</v>
          </cell>
          <cell r="J1775">
            <v>8603335</v>
          </cell>
        </row>
        <row r="1776">
          <cell r="A1776">
            <v>260760</v>
          </cell>
          <cell r="B1776" t="str">
            <v>PE</v>
          </cell>
          <cell r="C1776" t="str">
            <v>ILHA DE ITAMARACÁ</v>
          </cell>
          <cell r="D1776" t="str">
            <v>260760</v>
          </cell>
          <cell r="F1776">
            <v>28228604</v>
          </cell>
          <cell r="H1776">
            <v>28862588</v>
          </cell>
          <cell r="J1776">
            <v>30664295</v>
          </cell>
        </row>
        <row r="1777">
          <cell r="A1777">
            <v>260700</v>
          </cell>
          <cell r="B1777" t="str">
            <v>PE</v>
          </cell>
          <cell r="C1777" t="str">
            <v>INAJÁ</v>
          </cell>
          <cell r="D1777" t="str">
            <v>260700</v>
          </cell>
          <cell r="E1777">
            <v>18953</v>
          </cell>
          <cell r="F1777">
            <v>9972828</v>
          </cell>
          <cell r="G1777">
            <v>12429</v>
          </cell>
          <cell r="H1777">
            <v>17703588</v>
          </cell>
          <cell r="I1777">
            <v>18130</v>
          </cell>
          <cell r="J1777">
            <v>30887755</v>
          </cell>
        </row>
        <row r="1778">
          <cell r="A1778">
            <v>260710</v>
          </cell>
          <cell r="B1778" t="str">
            <v>PE</v>
          </cell>
          <cell r="C1778" t="str">
            <v>INGAZEIRA</v>
          </cell>
          <cell r="D1778" t="str">
            <v>260710</v>
          </cell>
          <cell r="E1778">
            <v>69903</v>
          </cell>
          <cell r="F1778">
            <v>5921175</v>
          </cell>
          <cell r="G1778">
            <v>76451</v>
          </cell>
          <cell r="H1778">
            <v>5967820</v>
          </cell>
          <cell r="I1778">
            <v>83391</v>
          </cell>
          <cell r="J1778">
            <v>5508154</v>
          </cell>
        </row>
        <row r="1779">
          <cell r="A1779">
            <v>260720</v>
          </cell>
          <cell r="B1779" t="str">
            <v>PE</v>
          </cell>
          <cell r="C1779" t="str">
            <v>IPOJUCA</v>
          </cell>
          <cell r="D1779" t="str">
            <v>260720</v>
          </cell>
          <cell r="E1779">
            <v>501338</v>
          </cell>
          <cell r="F1779">
            <v>377893059</v>
          </cell>
          <cell r="G1779">
            <v>434429</v>
          </cell>
          <cell r="H1779">
            <v>533963880</v>
          </cell>
          <cell r="I1779">
            <v>684077</v>
          </cell>
          <cell r="J1779">
            <v>610103545</v>
          </cell>
        </row>
        <row r="1780">
          <cell r="A1780">
            <v>260730</v>
          </cell>
          <cell r="B1780" t="str">
            <v>PE</v>
          </cell>
          <cell r="C1780" t="str">
            <v>IPUBI</v>
          </cell>
          <cell r="D1780" t="str">
            <v>260730</v>
          </cell>
          <cell r="E1780">
            <v>29453</v>
          </cell>
          <cell r="F1780">
            <v>73759452</v>
          </cell>
          <cell r="G1780">
            <v>35929</v>
          </cell>
          <cell r="H1780">
            <v>77752833</v>
          </cell>
          <cell r="I1780">
            <v>32634</v>
          </cell>
          <cell r="J1780">
            <v>72517101</v>
          </cell>
        </row>
        <row r="1781">
          <cell r="A1781">
            <v>260740</v>
          </cell>
          <cell r="B1781" t="str">
            <v>PE</v>
          </cell>
          <cell r="C1781" t="str">
            <v>ITACURUBA</v>
          </cell>
          <cell r="D1781" t="str">
            <v>260740</v>
          </cell>
          <cell r="E1781">
            <v>7292</v>
          </cell>
          <cell r="F1781">
            <v>23491851</v>
          </cell>
          <cell r="G1781">
            <v>11537</v>
          </cell>
          <cell r="H1781">
            <v>24795912</v>
          </cell>
          <cell r="I1781">
            <v>11200</v>
          </cell>
          <cell r="J1781">
            <v>24435606</v>
          </cell>
        </row>
        <row r="1782">
          <cell r="A1782">
            <v>260750</v>
          </cell>
          <cell r="B1782" t="str">
            <v>PE</v>
          </cell>
          <cell r="C1782" t="str">
            <v>ITAÍBA</v>
          </cell>
          <cell r="D1782" t="str">
            <v>260750</v>
          </cell>
          <cell r="E1782">
            <v>21828</v>
          </cell>
          <cell r="F1782">
            <v>91084142</v>
          </cell>
          <cell r="G1782">
            <v>19638</v>
          </cell>
          <cell r="H1782">
            <v>115564633</v>
          </cell>
          <cell r="I1782">
            <v>37734</v>
          </cell>
          <cell r="J1782">
            <v>111082066</v>
          </cell>
        </row>
        <row r="1783">
          <cell r="A1783">
            <v>260765</v>
          </cell>
          <cell r="B1783" t="str">
            <v>PE</v>
          </cell>
          <cell r="C1783" t="str">
            <v>ITAMBÉ</v>
          </cell>
          <cell r="D1783" t="str">
            <v>260765</v>
          </cell>
          <cell r="F1783">
            <v>49649434</v>
          </cell>
          <cell r="H1783">
            <v>53930886</v>
          </cell>
          <cell r="J1783">
            <v>52191180</v>
          </cell>
        </row>
        <row r="1784">
          <cell r="A1784">
            <v>260770</v>
          </cell>
          <cell r="B1784" t="str">
            <v>PE</v>
          </cell>
          <cell r="C1784" t="str">
            <v>ITAPETIM</v>
          </cell>
          <cell r="D1784" t="str">
            <v>260770</v>
          </cell>
          <cell r="E1784">
            <v>125835</v>
          </cell>
          <cell r="F1784">
            <v>10070028</v>
          </cell>
          <cell r="G1784">
            <v>142140</v>
          </cell>
          <cell r="H1784">
            <v>9664659</v>
          </cell>
          <cell r="I1784">
            <v>126848</v>
          </cell>
          <cell r="J1784">
            <v>7869536</v>
          </cell>
        </row>
        <row r="1785">
          <cell r="A1785">
            <v>260775</v>
          </cell>
          <cell r="B1785" t="str">
            <v>PE</v>
          </cell>
          <cell r="C1785" t="str">
            <v>ITAPISSUMA</v>
          </cell>
          <cell r="D1785" t="str">
            <v>260775</v>
          </cell>
          <cell r="E1785">
            <v>51488</v>
          </cell>
          <cell r="F1785">
            <v>169679421</v>
          </cell>
          <cell r="G1785">
            <v>49453</v>
          </cell>
          <cell r="H1785">
            <v>189941850</v>
          </cell>
          <cell r="I1785">
            <v>51805</v>
          </cell>
          <cell r="J1785">
            <v>191517704</v>
          </cell>
        </row>
        <row r="1786">
          <cell r="A1786">
            <v>260780</v>
          </cell>
          <cell r="B1786" t="str">
            <v>PE</v>
          </cell>
          <cell r="C1786" t="str">
            <v>ITAQUITINGA</v>
          </cell>
          <cell r="D1786" t="str">
            <v>260780</v>
          </cell>
          <cell r="F1786">
            <v>8033768</v>
          </cell>
          <cell r="G1786">
            <v>125</v>
          </cell>
          <cell r="H1786">
            <v>4625401</v>
          </cell>
          <cell r="I1786">
            <v>4125</v>
          </cell>
          <cell r="J1786">
            <v>2143161</v>
          </cell>
        </row>
        <row r="1787">
          <cell r="A1787">
            <v>260790</v>
          </cell>
          <cell r="B1787" t="str">
            <v>PE</v>
          </cell>
          <cell r="C1787" t="str">
            <v>JABOATÃO DOS GUARARAPES</v>
          </cell>
          <cell r="D1787" t="str">
            <v>260790</v>
          </cell>
          <cell r="E1787">
            <v>1000557</v>
          </cell>
          <cell r="F1787">
            <v>925026885</v>
          </cell>
          <cell r="G1787">
            <v>996247</v>
          </cell>
          <cell r="H1787">
            <v>823785934</v>
          </cell>
          <cell r="I1787">
            <v>1042169</v>
          </cell>
          <cell r="J1787">
            <v>949299403</v>
          </cell>
        </row>
        <row r="1788">
          <cell r="A1788">
            <v>260795</v>
          </cell>
          <cell r="B1788" t="str">
            <v>PE</v>
          </cell>
          <cell r="C1788" t="str">
            <v>JAQUEIRA</v>
          </cell>
          <cell r="D1788" t="str">
            <v>260795</v>
          </cell>
          <cell r="E1788">
            <v>18252</v>
          </cell>
          <cell r="F1788">
            <v>5982691</v>
          </cell>
          <cell r="G1788">
            <v>19028</v>
          </cell>
          <cell r="H1788">
            <v>7968876</v>
          </cell>
          <cell r="I1788">
            <v>25665</v>
          </cell>
          <cell r="J1788">
            <v>5895999</v>
          </cell>
        </row>
        <row r="1789">
          <cell r="A1789">
            <v>260800</v>
          </cell>
          <cell r="B1789" t="str">
            <v>PE</v>
          </cell>
          <cell r="C1789" t="str">
            <v>JATAÚBA</v>
          </cell>
          <cell r="D1789" t="str">
            <v>260800</v>
          </cell>
          <cell r="E1789">
            <v>65129</v>
          </cell>
          <cell r="F1789">
            <v>5853729</v>
          </cell>
          <cell r="G1789">
            <v>61585</v>
          </cell>
          <cell r="H1789">
            <v>7099402</v>
          </cell>
          <cell r="I1789">
            <v>78641</v>
          </cell>
          <cell r="J1789">
            <v>8264137</v>
          </cell>
        </row>
        <row r="1790">
          <cell r="A1790">
            <v>260805</v>
          </cell>
          <cell r="B1790" t="str">
            <v>PE</v>
          </cell>
          <cell r="C1790" t="str">
            <v>JATOBÁ</v>
          </cell>
          <cell r="D1790" t="str">
            <v>260805</v>
          </cell>
          <cell r="E1790">
            <v>58376</v>
          </cell>
          <cell r="F1790">
            <v>6127821</v>
          </cell>
          <cell r="G1790">
            <v>75021</v>
          </cell>
          <cell r="H1790">
            <v>7281046</v>
          </cell>
          <cell r="I1790">
            <v>76302</v>
          </cell>
          <cell r="J1790">
            <v>6046304</v>
          </cell>
        </row>
        <row r="1791">
          <cell r="A1791">
            <v>260810</v>
          </cell>
          <cell r="B1791" t="str">
            <v>PE</v>
          </cell>
          <cell r="C1791" t="str">
            <v>JOÃO ALFREDO</v>
          </cell>
          <cell r="D1791" t="str">
            <v>260810</v>
          </cell>
          <cell r="E1791">
            <v>4148</v>
          </cell>
          <cell r="F1791">
            <v>9134114</v>
          </cell>
          <cell r="G1791">
            <v>6111</v>
          </cell>
          <cell r="H1791">
            <v>9953310</v>
          </cell>
          <cell r="I1791">
            <v>5060</v>
          </cell>
          <cell r="J1791">
            <v>9931646</v>
          </cell>
        </row>
        <row r="1792">
          <cell r="A1792">
            <v>260820</v>
          </cell>
          <cell r="B1792" t="str">
            <v>PE</v>
          </cell>
          <cell r="C1792" t="str">
            <v>JOAQUIM NABUCO</v>
          </cell>
          <cell r="D1792" t="str">
            <v>260820</v>
          </cell>
          <cell r="F1792">
            <v>145000</v>
          </cell>
          <cell r="H1792">
            <v>155000</v>
          </cell>
          <cell r="J1792">
            <v>150000</v>
          </cell>
        </row>
        <row r="1793">
          <cell r="A1793">
            <v>260825</v>
          </cell>
          <cell r="B1793" t="str">
            <v>PE</v>
          </cell>
          <cell r="C1793" t="str">
            <v>JUCATI</v>
          </cell>
          <cell r="D1793" t="str">
            <v>260825</v>
          </cell>
          <cell r="E1793">
            <v>112555</v>
          </cell>
          <cell r="F1793">
            <v>23633362</v>
          </cell>
          <cell r="G1793">
            <v>136777</v>
          </cell>
          <cell r="H1793">
            <v>27202475</v>
          </cell>
          <cell r="I1793">
            <v>170970</v>
          </cell>
          <cell r="J1793">
            <v>26780277</v>
          </cell>
        </row>
        <row r="1794">
          <cell r="A1794">
            <v>260830</v>
          </cell>
          <cell r="B1794" t="str">
            <v>PE</v>
          </cell>
          <cell r="C1794" t="str">
            <v>JUPI</v>
          </cell>
          <cell r="D1794" t="str">
            <v>260830</v>
          </cell>
          <cell r="E1794">
            <v>27058</v>
          </cell>
          <cell r="F1794">
            <v>63455535</v>
          </cell>
          <cell r="G1794">
            <v>21369</v>
          </cell>
          <cell r="H1794">
            <v>67036227</v>
          </cell>
          <cell r="I1794">
            <v>50408</v>
          </cell>
          <cell r="J1794">
            <v>64929814</v>
          </cell>
        </row>
        <row r="1795">
          <cell r="A1795">
            <v>260840</v>
          </cell>
          <cell r="B1795" t="str">
            <v>PE</v>
          </cell>
          <cell r="C1795" t="str">
            <v>JUREMA</v>
          </cell>
          <cell r="D1795" t="str">
            <v>260840</v>
          </cell>
          <cell r="E1795">
            <v>13979</v>
          </cell>
          <cell r="F1795">
            <v>30945916</v>
          </cell>
          <cell r="G1795">
            <v>48008</v>
          </cell>
          <cell r="H1795">
            <v>26414639</v>
          </cell>
          <cell r="I1795">
            <v>47213</v>
          </cell>
          <cell r="J1795">
            <v>27476448</v>
          </cell>
        </row>
        <row r="1796">
          <cell r="A1796">
            <v>260850</v>
          </cell>
          <cell r="B1796" t="str">
            <v>PE</v>
          </cell>
          <cell r="C1796" t="str">
            <v>LAGOA DE ITAENGA</v>
          </cell>
          <cell r="D1796" t="str">
            <v>260850</v>
          </cell>
          <cell r="F1796">
            <v>10614</v>
          </cell>
          <cell r="H1796">
            <v>11346</v>
          </cell>
          <cell r="J1796">
            <v>10980</v>
          </cell>
        </row>
        <row r="1797">
          <cell r="A1797">
            <v>260845</v>
          </cell>
          <cell r="B1797" t="str">
            <v>PE</v>
          </cell>
          <cell r="C1797" t="str">
            <v>LAGOA DO CARRO</v>
          </cell>
          <cell r="D1797" t="str">
            <v>260845</v>
          </cell>
          <cell r="F1797">
            <v>42813251</v>
          </cell>
          <cell r="H1797">
            <v>45765889</v>
          </cell>
          <cell r="J1797">
            <v>44289570</v>
          </cell>
        </row>
        <row r="1798">
          <cell r="A1798">
            <v>260860</v>
          </cell>
          <cell r="B1798" t="str">
            <v>PE</v>
          </cell>
          <cell r="C1798" t="str">
            <v>LAGOA DO OURO</v>
          </cell>
          <cell r="D1798" t="str">
            <v>260860</v>
          </cell>
          <cell r="E1798">
            <v>39406</v>
          </cell>
          <cell r="F1798">
            <v>24406907</v>
          </cell>
          <cell r="G1798">
            <v>23252</v>
          </cell>
          <cell r="H1798">
            <v>36140746</v>
          </cell>
          <cell r="I1798">
            <v>36710</v>
          </cell>
          <cell r="J1798">
            <v>22473816</v>
          </cell>
        </row>
        <row r="1799">
          <cell r="A1799">
            <v>260870</v>
          </cell>
          <cell r="B1799" t="str">
            <v>PE</v>
          </cell>
          <cell r="C1799" t="str">
            <v>LAGOA DOS GATOS</v>
          </cell>
          <cell r="D1799" t="str">
            <v>260870</v>
          </cell>
          <cell r="E1799">
            <v>28057</v>
          </cell>
          <cell r="F1799">
            <v>53516204</v>
          </cell>
          <cell r="G1799">
            <v>20791</v>
          </cell>
          <cell r="H1799">
            <v>52929089</v>
          </cell>
          <cell r="I1799">
            <v>83495</v>
          </cell>
          <cell r="J1799">
            <v>61852110</v>
          </cell>
        </row>
        <row r="1800">
          <cell r="A1800">
            <v>260875</v>
          </cell>
          <cell r="B1800" t="str">
            <v>PE</v>
          </cell>
          <cell r="C1800" t="str">
            <v>LAGOA GRANDE</v>
          </cell>
          <cell r="D1800" t="str">
            <v>260875</v>
          </cell>
          <cell r="F1800">
            <v>27237032</v>
          </cell>
          <cell r="H1800">
            <v>29115448</v>
          </cell>
          <cell r="J1800">
            <v>28176240</v>
          </cell>
        </row>
        <row r="1801">
          <cell r="A1801">
            <v>260880</v>
          </cell>
          <cell r="B1801" t="str">
            <v>PE</v>
          </cell>
          <cell r="C1801" t="str">
            <v>LAJEDO</v>
          </cell>
          <cell r="D1801" t="str">
            <v>260880</v>
          </cell>
          <cell r="E1801">
            <v>148744</v>
          </cell>
          <cell r="F1801">
            <v>28598643</v>
          </cell>
          <cell r="G1801">
            <v>126740</v>
          </cell>
          <cell r="H1801">
            <v>37387487</v>
          </cell>
          <cell r="I1801">
            <v>215512</v>
          </cell>
          <cell r="J1801">
            <v>33918387</v>
          </cell>
        </row>
        <row r="1802">
          <cell r="A1802">
            <v>260890</v>
          </cell>
          <cell r="B1802" t="str">
            <v>PE</v>
          </cell>
          <cell r="C1802" t="str">
            <v>LIMOEIRO</v>
          </cell>
          <cell r="D1802" t="str">
            <v>260890</v>
          </cell>
          <cell r="E1802">
            <v>86754</v>
          </cell>
          <cell r="F1802">
            <v>8579530</v>
          </cell>
          <cell r="G1802">
            <v>89255</v>
          </cell>
          <cell r="H1802">
            <v>14873728</v>
          </cell>
          <cell r="I1802">
            <v>109739</v>
          </cell>
          <cell r="J1802">
            <v>11555662</v>
          </cell>
        </row>
        <row r="1803">
          <cell r="A1803">
            <v>260900</v>
          </cell>
          <cell r="B1803" t="str">
            <v>PE</v>
          </cell>
          <cell r="C1803" t="str">
            <v>MACAPARANA</v>
          </cell>
          <cell r="D1803" t="str">
            <v>260900</v>
          </cell>
          <cell r="E1803">
            <v>42194</v>
          </cell>
          <cell r="F1803">
            <v>11767860</v>
          </cell>
          <cell r="G1803">
            <v>39955</v>
          </cell>
          <cell r="H1803">
            <v>14111116</v>
          </cell>
          <cell r="I1803">
            <v>52522</v>
          </cell>
          <cell r="J1803">
            <v>13806312</v>
          </cell>
        </row>
        <row r="1804">
          <cell r="A1804">
            <v>260910</v>
          </cell>
          <cell r="B1804" t="str">
            <v>PE</v>
          </cell>
          <cell r="C1804" t="str">
            <v>MACHADOS</v>
          </cell>
          <cell r="D1804" t="str">
            <v>260910</v>
          </cell>
          <cell r="E1804">
            <v>36563</v>
          </cell>
          <cell r="F1804">
            <v>5090762</v>
          </cell>
          <cell r="G1804">
            <v>45546</v>
          </cell>
          <cell r="H1804">
            <v>7344903</v>
          </cell>
          <cell r="I1804">
            <v>25683</v>
          </cell>
          <cell r="J1804">
            <v>4614912</v>
          </cell>
        </row>
        <row r="1805">
          <cell r="A1805">
            <v>260915</v>
          </cell>
          <cell r="B1805" t="str">
            <v>PE</v>
          </cell>
          <cell r="C1805" t="str">
            <v>MANARI</v>
          </cell>
          <cell r="D1805" t="str">
            <v>260915</v>
          </cell>
          <cell r="E1805">
            <v>2546</v>
          </cell>
          <cell r="F1805">
            <v>544205</v>
          </cell>
          <cell r="G1805">
            <v>1713</v>
          </cell>
          <cell r="H1805">
            <v>573220</v>
          </cell>
          <cell r="I1805">
            <v>15459</v>
          </cell>
          <cell r="J1805">
            <v>2429859</v>
          </cell>
        </row>
        <row r="1806">
          <cell r="A1806">
            <v>260920</v>
          </cell>
          <cell r="B1806" t="str">
            <v>PE</v>
          </cell>
          <cell r="C1806" t="str">
            <v>MARAIAL</v>
          </cell>
          <cell r="D1806" t="str">
            <v>260920</v>
          </cell>
          <cell r="F1806">
            <v>15229766</v>
          </cell>
          <cell r="H1806">
            <v>16289074</v>
          </cell>
          <cell r="J1806">
            <v>15761085</v>
          </cell>
        </row>
        <row r="1807">
          <cell r="A1807">
            <v>260930</v>
          </cell>
          <cell r="B1807" t="str">
            <v>PE</v>
          </cell>
          <cell r="C1807" t="str">
            <v>MIRANDIBA</v>
          </cell>
          <cell r="D1807" t="str">
            <v>260930</v>
          </cell>
          <cell r="E1807">
            <v>1089</v>
          </cell>
          <cell r="F1807">
            <v>3927810</v>
          </cell>
          <cell r="G1807">
            <v>615</v>
          </cell>
          <cell r="H1807">
            <v>4037616</v>
          </cell>
          <cell r="I1807">
            <v>29145</v>
          </cell>
          <cell r="J1807">
            <v>10443024</v>
          </cell>
        </row>
        <row r="1808">
          <cell r="A1808">
            <v>261430</v>
          </cell>
          <cell r="B1808" t="str">
            <v>PE</v>
          </cell>
          <cell r="C1808" t="str">
            <v>MOREILÂNDIA</v>
          </cell>
          <cell r="D1808" t="str">
            <v>261430</v>
          </cell>
          <cell r="F1808">
            <v>613628</v>
          </cell>
          <cell r="H1808">
            <v>33486</v>
          </cell>
          <cell r="J1808">
            <v>114828</v>
          </cell>
        </row>
        <row r="1809">
          <cell r="A1809">
            <v>260940</v>
          </cell>
          <cell r="B1809" t="str">
            <v>PE</v>
          </cell>
          <cell r="C1809" t="str">
            <v>MORENO</v>
          </cell>
          <cell r="D1809" t="str">
            <v>260940</v>
          </cell>
          <cell r="E1809">
            <v>156886</v>
          </cell>
          <cell r="F1809">
            <v>135020127</v>
          </cell>
          <cell r="G1809">
            <v>155988</v>
          </cell>
          <cell r="H1809">
            <v>181381181</v>
          </cell>
          <cell r="I1809">
            <v>190982</v>
          </cell>
          <cell r="J1809">
            <v>217777033</v>
          </cell>
        </row>
        <row r="1810">
          <cell r="A1810">
            <v>260950</v>
          </cell>
          <cell r="B1810" t="str">
            <v>PE</v>
          </cell>
          <cell r="C1810" t="str">
            <v>NAZARÉ DA MATA</v>
          </cell>
          <cell r="D1810" t="str">
            <v>260950</v>
          </cell>
          <cell r="E1810">
            <v>9783</v>
          </cell>
          <cell r="F1810">
            <v>33179867</v>
          </cell>
          <cell r="G1810">
            <v>2400</v>
          </cell>
          <cell r="H1810">
            <v>47203731</v>
          </cell>
          <cell r="I1810">
            <v>5310</v>
          </cell>
          <cell r="J1810">
            <v>55941756</v>
          </cell>
        </row>
        <row r="1811">
          <cell r="A1811">
            <v>260960</v>
          </cell>
          <cell r="B1811" t="str">
            <v>PE</v>
          </cell>
          <cell r="C1811" t="str">
            <v>OLINDA</v>
          </cell>
          <cell r="D1811" t="str">
            <v>260960</v>
          </cell>
          <cell r="E1811">
            <v>158591</v>
          </cell>
          <cell r="F1811">
            <v>427523681</v>
          </cell>
          <cell r="G1811">
            <v>76559</v>
          </cell>
          <cell r="H1811">
            <v>490449778</v>
          </cell>
          <cell r="I1811">
            <v>105417</v>
          </cell>
          <cell r="J1811">
            <v>581804280</v>
          </cell>
        </row>
        <row r="1812">
          <cell r="A1812">
            <v>260970</v>
          </cell>
          <cell r="B1812" t="str">
            <v>PE</v>
          </cell>
          <cell r="C1812" t="str">
            <v>OROBÓ</v>
          </cell>
          <cell r="D1812" t="str">
            <v>260970</v>
          </cell>
          <cell r="E1812">
            <v>31190</v>
          </cell>
          <cell r="F1812">
            <v>33906020</v>
          </cell>
          <cell r="G1812">
            <v>29124</v>
          </cell>
          <cell r="H1812">
            <v>31486639</v>
          </cell>
          <cell r="I1812">
            <v>52335</v>
          </cell>
          <cell r="J1812">
            <v>34902942</v>
          </cell>
        </row>
        <row r="1813">
          <cell r="A1813">
            <v>260980</v>
          </cell>
          <cell r="B1813" t="str">
            <v>PE</v>
          </cell>
          <cell r="C1813" t="str">
            <v>OROCÓ</v>
          </cell>
          <cell r="D1813" t="str">
            <v>260980</v>
          </cell>
          <cell r="F1813">
            <v>1017465</v>
          </cell>
          <cell r="H1813">
            <v>1087635</v>
          </cell>
          <cell r="J1813">
            <v>1052550</v>
          </cell>
        </row>
        <row r="1814">
          <cell r="A1814">
            <v>260990</v>
          </cell>
          <cell r="B1814" t="str">
            <v>PE</v>
          </cell>
          <cell r="C1814" t="str">
            <v>OURICURI</v>
          </cell>
          <cell r="D1814" t="str">
            <v>260990</v>
          </cell>
          <cell r="E1814">
            <v>19921</v>
          </cell>
          <cell r="F1814">
            <v>43237698</v>
          </cell>
          <cell r="G1814">
            <v>10727</v>
          </cell>
          <cell r="H1814">
            <v>46038633</v>
          </cell>
          <cell r="I1814">
            <v>8360</v>
          </cell>
          <cell r="J1814">
            <v>44617779</v>
          </cell>
        </row>
        <row r="1815">
          <cell r="A1815">
            <v>261000</v>
          </cell>
          <cell r="B1815" t="str">
            <v>PE</v>
          </cell>
          <cell r="C1815" t="str">
            <v>PALMARES</v>
          </cell>
          <cell r="D1815" t="str">
            <v>261000</v>
          </cell>
          <cell r="E1815">
            <v>34046</v>
          </cell>
          <cell r="F1815">
            <v>372721276</v>
          </cell>
          <cell r="G1815">
            <v>119496</v>
          </cell>
          <cell r="H1815">
            <v>448083224</v>
          </cell>
          <cell r="I1815">
            <v>111414</v>
          </cell>
          <cell r="J1815">
            <v>414014458</v>
          </cell>
        </row>
        <row r="1816">
          <cell r="A1816">
            <v>261010</v>
          </cell>
          <cell r="B1816" t="str">
            <v>PE</v>
          </cell>
          <cell r="C1816" t="str">
            <v>PALMEIRINA</v>
          </cell>
          <cell r="D1816" t="str">
            <v>261010</v>
          </cell>
          <cell r="E1816">
            <v>14800</v>
          </cell>
          <cell r="F1816">
            <v>1006103</v>
          </cell>
          <cell r="G1816">
            <v>8860</v>
          </cell>
          <cell r="H1816">
            <v>564970</v>
          </cell>
          <cell r="J1816">
            <v>416798</v>
          </cell>
        </row>
        <row r="1817">
          <cell r="A1817">
            <v>261020</v>
          </cell>
          <cell r="B1817" t="str">
            <v>PE</v>
          </cell>
          <cell r="C1817" t="str">
            <v>PANELAS</v>
          </cell>
          <cell r="D1817" t="str">
            <v>261020</v>
          </cell>
          <cell r="E1817">
            <v>55297</v>
          </cell>
          <cell r="F1817">
            <v>17644884</v>
          </cell>
          <cell r="G1817">
            <v>61329</v>
          </cell>
          <cell r="H1817">
            <v>12785129</v>
          </cell>
          <cell r="I1817">
            <v>50763</v>
          </cell>
          <cell r="J1817">
            <v>12135183</v>
          </cell>
        </row>
        <row r="1818">
          <cell r="A1818">
            <v>261030</v>
          </cell>
          <cell r="B1818" t="str">
            <v>PE</v>
          </cell>
          <cell r="C1818" t="str">
            <v>PARANATAMA</v>
          </cell>
          <cell r="D1818" t="str">
            <v>261030</v>
          </cell>
          <cell r="F1818">
            <v>9313988</v>
          </cell>
          <cell r="G1818">
            <v>5990</v>
          </cell>
          <cell r="H1818">
            <v>2441021</v>
          </cell>
          <cell r="I1818">
            <v>18086</v>
          </cell>
          <cell r="J1818">
            <v>1922743</v>
          </cell>
        </row>
        <row r="1819">
          <cell r="A1819">
            <v>261040</v>
          </cell>
          <cell r="B1819" t="str">
            <v>PE</v>
          </cell>
          <cell r="C1819" t="str">
            <v>PARNAMIRIM</v>
          </cell>
          <cell r="D1819" t="str">
            <v>261040</v>
          </cell>
          <cell r="E1819">
            <v>15053</v>
          </cell>
          <cell r="F1819">
            <v>28806314</v>
          </cell>
          <cell r="G1819">
            <v>19445</v>
          </cell>
          <cell r="H1819">
            <v>30420249</v>
          </cell>
          <cell r="I1819">
            <v>12582</v>
          </cell>
          <cell r="J1819">
            <v>30012543</v>
          </cell>
        </row>
        <row r="1820">
          <cell r="A1820">
            <v>261050</v>
          </cell>
          <cell r="B1820" t="str">
            <v>PE</v>
          </cell>
          <cell r="C1820" t="str">
            <v>PASSIRA</v>
          </cell>
          <cell r="D1820" t="str">
            <v>261050</v>
          </cell>
          <cell r="F1820">
            <v>107407890</v>
          </cell>
          <cell r="H1820">
            <v>110133297</v>
          </cell>
          <cell r="I1820">
            <v>6054</v>
          </cell>
          <cell r="J1820">
            <v>104315464</v>
          </cell>
        </row>
        <row r="1821">
          <cell r="A1821">
            <v>261060</v>
          </cell>
          <cell r="B1821" t="str">
            <v>PE</v>
          </cell>
          <cell r="C1821" t="str">
            <v>PAUDALHO</v>
          </cell>
          <cell r="D1821" t="str">
            <v>261060</v>
          </cell>
          <cell r="E1821">
            <v>63567</v>
          </cell>
          <cell r="F1821">
            <v>144413055</v>
          </cell>
          <cell r="G1821">
            <v>67589</v>
          </cell>
          <cell r="H1821">
            <v>158355076</v>
          </cell>
          <cell r="I1821">
            <v>108163</v>
          </cell>
          <cell r="J1821">
            <v>152539885</v>
          </cell>
        </row>
        <row r="1822">
          <cell r="A1822">
            <v>261070</v>
          </cell>
          <cell r="B1822" t="str">
            <v>PE</v>
          </cell>
          <cell r="C1822" t="str">
            <v>PAULISTA</v>
          </cell>
          <cell r="D1822" t="str">
            <v>261070</v>
          </cell>
          <cell r="F1822">
            <v>444425783</v>
          </cell>
          <cell r="H1822">
            <v>475075837</v>
          </cell>
          <cell r="J1822">
            <v>459750810</v>
          </cell>
        </row>
        <row r="1823">
          <cell r="A1823">
            <v>261080</v>
          </cell>
          <cell r="B1823" t="str">
            <v>PE</v>
          </cell>
          <cell r="C1823" t="str">
            <v>PEDRA</v>
          </cell>
          <cell r="D1823" t="str">
            <v>261080</v>
          </cell>
          <cell r="E1823">
            <v>437</v>
          </cell>
          <cell r="F1823">
            <v>4013340</v>
          </cell>
          <cell r="G1823">
            <v>412</v>
          </cell>
          <cell r="H1823">
            <v>6638977</v>
          </cell>
          <cell r="I1823">
            <v>491</v>
          </cell>
          <cell r="J1823">
            <v>3644560</v>
          </cell>
        </row>
        <row r="1824">
          <cell r="A1824">
            <v>261090</v>
          </cell>
          <cell r="B1824" t="str">
            <v>PE</v>
          </cell>
          <cell r="C1824" t="str">
            <v>PESQUEIRA</v>
          </cell>
          <cell r="D1824" t="str">
            <v>261090</v>
          </cell>
          <cell r="E1824">
            <v>18691</v>
          </cell>
          <cell r="F1824">
            <v>6899686</v>
          </cell>
          <cell r="G1824">
            <v>1067</v>
          </cell>
          <cell r="H1824">
            <v>9687116</v>
          </cell>
          <cell r="I1824">
            <v>17773</v>
          </cell>
          <cell r="J1824">
            <v>4717176</v>
          </cell>
        </row>
        <row r="1825">
          <cell r="A1825">
            <v>261100</v>
          </cell>
          <cell r="B1825" t="str">
            <v>PE</v>
          </cell>
          <cell r="C1825" t="str">
            <v>PETROLÂNDIA</v>
          </cell>
          <cell r="D1825" t="str">
            <v>261100</v>
          </cell>
          <cell r="E1825">
            <v>187102</v>
          </cell>
          <cell r="F1825">
            <v>51954053</v>
          </cell>
          <cell r="G1825">
            <v>181683</v>
          </cell>
          <cell r="H1825">
            <v>54523872</v>
          </cell>
          <cell r="I1825">
            <v>252361</v>
          </cell>
          <cell r="J1825">
            <v>54952217</v>
          </cell>
        </row>
        <row r="1826">
          <cell r="A1826">
            <v>261110</v>
          </cell>
          <cell r="B1826" t="str">
            <v>PE</v>
          </cell>
          <cell r="C1826" t="str">
            <v>PETROLINA</v>
          </cell>
          <cell r="D1826" t="str">
            <v>261110</v>
          </cell>
          <cell r="F1826">
            <v>12368146</v>
          </cell>
          <cell r="H1826">
            <v>12102169</v>
          </cell>
          <cell r="J1826">
            <v>11965874</v>
          </cell>
        </row>
        <row r="1827">
          <cell r="A1827">
            <v>261120</v>
          </cell>
          <cell r="B1827" t="str">
            <v>PE</v>
          </cell>
          <cell r="C1827" t="str">
            <v>POÇÃO</v>
          </cell>
          <cell r="D1827" t="str">
            <v>261120</v>
          </cell>
          <cell r="E1827">
            <v>52170</v>
          </cell>
          <cell r="F1827">
            <v>30595902</v>
          </cell>
          <cell r="G1827">
            <v>42078</v>
          </cell>
          <cell r="H1827">
            <v>33148547</v>
          </cell>
          <cell r="I1827">
            <v>53762</v>
          </cell>
          <cell r="J1827">
            <v>31764609</v>
          </cell>
        </row>
        <row r="1828">
          <cell r="A1828">
            <v>261140</v>
          </cell>
          <cell r="B1828" t="str">
            <v>PE</v>
          </cell>
          <cell r="C1828" t="str">
            <v>PRIMAVERA</v>
          </cell>
          <cell r="D1828" t="str">
            <v>261140</v>
          </cell>
          <cell r="F1828">
            <v>0</v>
          </cell>
          <cell r="H1828">
            <v>141594</v>
          </cell>
          <cell r="J1828">
            <v>0</v>
          </cell>
        </row>
        <row r="1829">
          <cell r="A1829">
            <v>261150</v>
          </cell>
          <cell r="B1829" t="str">
            <v>PE</v>
          </cell>
          <cell r="C1829" t="str">
            <v>QUIPAPÁ</v>
          </cell>
          <cell r="D1829" t="str">
            <v>261150</v>
          </cell>
          <cell r="E1829">
            <v>45319</v>
          </cell>
          <cell r="F1829">
            <v>7842673</v>
          </cell>
          <cell r="G1829">
            <v>44715</v>
          </cell>
          <cell r="H1829">
            <v>9465399</v>
          </cell>
          <cell r="I1829">
            <v>52086</v>
          </cell>
          <cell r="J1829">
            <v>8547197</v>
          </cell>
        </row>
        <row r="1830">
          <cell r="A1830">
            <v>261153</v>
          </cell>
          <cell r="B1830" t="str">
            <v>PE</v>
          </cell>
          <cell r="C1830" t="str">
            <v>QUIXABA</v>
          </cell>
          <cell r="D1830" t="str">
            <v>261153</v>
          </cell>
          <cell r="E1830">
            <v>135314</v>
          </cell>
          <cell r="F1830">
            <v>40301991</v>
          </cell>
          <cell r="G1830">
            <v>114340</v>
          </cell>
          <cell r="H1830">
            <v>39039232</v>
          </cell>
          <cell r="I1830">
            <v>134187</v>
          </cell>
          <cell r="J1830">
            <v>37635243</v>
          </cell>
        </row>
        <row r="1831">
          <cell r="A1831">
            <v>261160</v>
          </cell>
          <cell r="B1831" t="str">
            <v>PE</v>
          </cell>
          <cell r="C1831" t="str">
            <v>RECIFE</v>
          </cell>
          <cell r="D1831" t="str">
            <v>261160</v>
          </cell>
          <cell r="F1831">
            <v>172231</v>
          </cell>
          <cell r="H1831">
            <v>184109</v>
          </cell>
          <cell r="J1831">
            <v>178170</v>
          </cell>
        </row>
        <row r="1832">
          <cell r="A1832">
            <v>261170</v>
          </cell>
          <cell r="B1832" t="str">
            <v>PE</v>
          </cell>
          <cell r="C1832" t="str">
            <v>RIACHO DAS ALMAS</v>
          </cell>
          <cell r="D1832" t="str">
            <v>261170</v>
          </cell>
          <cell r="E1832">
            <v>371</v>
          </cell>
          <cell r="F1832">
            <v>10895</v>
          </cell>
          <cell r="G1832">
            <v>291</v>
          </cell>
          <cell r="H1832">
            <v>9879</v>
          </cell>
          <cell r="I1832">
            <v>291</v>
          </cell>
          <cell r="J1832">
            <v>9450</v>
          </cell>
        </row>
        <row r="1833">
          <cell r="A1833">
            <v>261180</v>
          </cell>
          <cell r="B1833" t="str">
            <v>PE</v>
          </cell>
          <cell r="C1833" t="str">
            <v>RIBEIRÃO</v>
          </cell>
          <cell r="D1833" t="str">
            <v>261180</v>
          </cell>
          <cell r="F1833">
            <v>1864961</v>
          </cell>
          <cell r="H1833">
            <v>2828585</v>
          </cell>
          <cell r="J1833">
            <v>2468342</v>
          </cell>
        </row>
        <row r="1834">
          <cell r="A1834">
            <v>261190</v>
          </cell>
          <cell r="B1834" t="str">
            <v>PE</v>
          </cell>
          <cell r="C1834" t="str">
            <v>RIO FORMOSO</v>
          </cell>
          <cell r="D1834" t="str">
            <v>261190</v>
          </cell>
          <cell r="E1834">
            <v>40366</v>
          </cell>
          <cell r="F1834">
            <v>95132617</v>
          </cell>
          <cell r="G1834">
            <v>15025</v>
          </cell>
          <cell r="H1834">
            <v>103787256</v>
          </cell>
          <cell r="I1834">
            <v>25367</v>
          </cell>
          <cell r="J1834">
            <v>101997041</v>
          </cell>
        </row>
        <row r="1835">
          <cell r="A1835">
            <v>261200</v>
          </cell>
          <cell r="B1835" t="str">
            <v>PE</v>
          </cell>
          <cell r="C1835" t="str">
            <v>SAIRÉ</v>
          </cell>
          <cell r="D1835" t="str">
            <v>261200</v>
          </cell>
          <cell r="F1835">
            <v>28405297</v>
          </cell>
          <cell r="H1835">
            <v>30364283</v>
          </cell>
          <cell r="J1835">
            <v>29384790</v>
          </cell>
        </row>
        <row r="1836">
          <cell r="A1836">
            <v>261210</v>
          </cell>
          <cell r="B1836" t="str">
            <v>PE</v>
          </cell>
          <cell r="C1836" t="str">
            <v>SALGADINHO</v>
          </cell>
          <cell r="D1836" t="str">
            <v>261210</v>
          </cell>
          <cell r="E1836">
            <v>35616</v>
          </cell>
          <cell r="F1836">
            <v>27266687</v>
          </cell>
          <cell r="G1836">
            <v>16381</v>
          </cell>
          <cell r="H1836">
            <v>28790293</v>
          </cell>
          <cell r="I1836">
            <v>2810</v>
          </cell>
          <cell r="J1836">
            <v>29721790</v>
          </cell>
        </row>
        <row r="1837">
          <cell r="A1837">
            <v>261220</v>
          </cell>
          <cell r="B1837" t="str">
            <v>PE</v>
          </cell>
          <cell r="C1837" t="str">
            <v>SALGUEIRO</v>
          </cell>
          <cell r="D1837" t="str">
            <v>261220</v>
          </cell>
          <cell r="E1837">
            <v>478744</v>
          </cell>
          <cell r="F1837">
            <v>110775188</v>
          </cell>
          <cell r="G1837">
            <v>390698</v>
          </cell>
          <cell r="H1837">
            <v>121478574</v>
          </cell>
          <cell r="I1837">
            <v>529601</v>
          </cell>
          <cell r="J1837">
            <v>119984024</v>
          </cell>
        </row>
        <row r="1838">
          <cell r="A1838">
            <v>261230</v>
          </cell>
          <cell r="B1838" t="str">
            <v>PE</v>
          </cell>
          <cell r="C1838" t="str">
            <v>SALOÁ</v>
          </cell>
          <cell r="D1838" t="str">
            <v>261230</v>
          </cell>
          <cell r="E1838">
            <v>15956</v>
          </cell>
          <cell r="F1838">
            <v>20731625</v>
          </cell>
          <cell r="G1838">
            <v>7165</v>
          </cell>
          <cell r="H1838">
            <v>21798191</v>
          </cell>
          <cell r="I1838">
            <v>22680</v>
          </cell>
          <cell r="J1838">
            <v>20570471</v>
          </cell>
        </row>
        <row r="1839">
          <cell r="A1839">
            <v>261240</v>
          </cell>
          <cell r="B1839" t="str">
            <v>PE</v>
          </cell>
          <cell r="C1839" t="str">
            <v>SANHARÓ</v>
          </cell>
          <cell r="D1839" t="str">
            <v>261240</v>
          </cell>
          <cell r="F1839">
            <v>7829246</v>
          </cell>
          <cell r="H1839">
            <v>6277261</v>
          </cell>
          <cell r="J1839">
            <v>5774850</v>
          </cell>
        </row>
        <row r="1840">
          <cell r="A1840">
            <v>261245</v>
          </cell>
          <cell r="B1840" t="str">
            <v>PE</v>
          </cell>
          <cell r="C1840" t="str">
            <v>SANTA CRUZ</v>
          </cell>
          <cell r="D1840" t="str">
            <v>261245</v>
          </cell>
          <cell r="E1840">
            <v>40173</v>
          </cell>
          <cell r="F1840">
            <v>10344343</v>
          </cell>
          <cell r="G1840">
            <v>49653</v>
          </cell>
          <cell r="H1840">
            <v>12759612</v>
          </cell>
          <cell r="I1840">
            <v>54587</v>
          </cell>
          <cell r="J1840">
            <v>13387175</v>
          </cell>
        </row>
        <row r="1841">
          <cell r="A1841">
            <v>261247</v>
          </cell>
          <cell r="B1841" t="str">
            <v>PE</v>
          </cell>
          <cell r="C1841" t="str">
            <v>SANTA CRUZ DA BAIXA VERDE</v>
          </cell>
          <cell r="D1841" t="str">
            <v>261247</v>
          </cell>
          <cell r="E1841">
            <v>366</v>
          </cell>
          <cell r="F1841">
            <v>15770462</v>
          </cell>
          <cell r="G1841">
            <v>2914</v>
          </cell>
          <cell r="H1841">
            <v>18425019</v>
          </cell>
          <cell r="I1841">
            <v>1172</v>
          </cell>
          <cell r="J1841">
            <v>18529536</v>
          </cell>
        </row>
        <row r="1842">
          <cell r="A1842">
            <v>261250</v>
          </cell>
          <cell r="B1842" t="str">
            <v>PE</v>
          </cell>
          <cell r="C1842" t="str">
            <v>SANTA CRUZ DO CAPIBARIBE</v>
          </cell>
          <cell r="D1842" t="str">
            <v>261250</v>
          </cell>
          <cell r="E1842">
            <v>344</v>
          </cell>
          <cell r="F1842">
            <v>4878560</v>
          </cell>
          <cell r="G1842">
            <v>403</v>
          </cell>
          <cell r="H1842">
            <v>5278219</v>
          </cell>
          <cell r="I1842">
            <v>714</v>
          </cell>
          <cell r="J1842">
            <v>5323462</v>
          </cell>
        </row>
        <row r="1843">
          <cell r="A1843">
            <v>261255</v>
          </cell>
          <cell r="B1843" t="str">
            <v>PE</v>
          </cell>
          <cell r="C1843" t="str">
            <v>SANTA FILOMENA</v>
          </cell>
          <cell r="D1843" t="str">
            <v>261255</v>
          </cell>
          <cell r="F1843">
            <v>39845</v>
          </cell>
          <cell r="H1843">
            <v>16828</v>
          </cell>
          <cell r="J1843">
            <v>7200</v>
          </cell>
        </row>
        <row r="1844">
          <cell r="A1844">
            <v>261260</v>
          </cell>
          <cell r="B1844" t="str">
            <v>PE</v>
          </cell>
          <cell r="C1844" t="str">
            <v>SANTA MARIA DA BOA VISTA</v>
          </cell>
          <cell r="D1844" t="str">
            <v>261260</v>
          </cell>
          <cell r="E1844">
            <v>1170</v>
          </cell>
          <cell r="F1844">
            <v>45657060</v>
          </cell>
          <cell r="H1844">
            <v>46831397</v>
          </cell>
          <cell r="I1844">
            <v>2373</v>
          </cell>
          <cell r="J1844">
            <v>44573862</v>
          </cell>
        </row>
        <row r="1845">
          <cell r="A1845">
            <v>261270</v>
          </cell>
          <cell r="B1845" t="str">
            <v>PE</v>
          </cell>
          <cell r="C1845" t="str">
            <v>SANTA MARIA DO CAMBUCÁ</v>
          </cell>
          <cell r="D1845" t="str">
            <v>261270</v>
          </cell>
          <cell r="E1845">
            <v>20643</v>
          </cell>
          <cell r="F1845">
            <v>2804429</v>
          </cell>
          <cell r="G1845">
            <v>18954</v>
          </cell>
          <cell r="H1845">
            <v>4422917</v>
          </cell>
          <cell r="I1845">
            <v>40496</v>
          </cell>
          <cell r="J1845">
            <v>7052222</v>
          </cell>
        </row>
        <row r="1846">
          <cell r="A1846">
            <v>261280</v>
          </cell>
          <cell r="B1846" t="str">
            <v>PE</v>
          </cell>
          <cell r="C1846" t="str">
            <v>SANTA TEREZINHA</v>
          </cell>
          <cell r="D1846" t="str">
            <v>261280</v>
          </cell>
          <cell r="E1846">
            <v>3624</v>
          </cell>
          <cell r="F1846">
            <v>3592240</v>
          </cell>
          <cell r="G1846">
            <v>14479</v>
          </cell>
          <cell r="H1846">
            <v>5572356</v>
          </cell>
          <cell r="I1846">
            <v>23415</v>
          </cell>
          <cell r="J1846">
            <v>5813241</v>
          </cell>
        </row>
        <row r="1847">
          <cell r="A1847">
            <v>261290</v>
          </cell>
          <cell r="B1847" t="str">
            <v>PE</v>
          </cell>
          <cell r="C1847" t="str">
            <v>SÃO BENEDITO DO SUL</v>
          </cell>
          <cell r="D1847" t="str">
            <v>261290</v>
          </cell>
          <cell r="E1847">
            <v>10</v>
          </cell>
          <cell r="F1847">
            <v>1656040009</v>
          </cell>
          <cell r="G1847">
            <v>35</v>
          </cell>
          <cell r="H1847">
            <v>1770248820</v>
          </cell>
          <cell r="J1847">
            <v>1713143580</v>
          </cell>
        </row>
        <row r="1848">
          <cell r="A1848">
            <v>261300</v>
          </cell>
          <cell r="B1848" t="str">
            <v>PE</v>
          </cell>
          <cell r="C1848" t="str">
            <v>SÃO BENTO DO UNA</v>
          </cell>
          <cell r="D1848" t="str">
            <v>261300</v>
          </cell>
          <cell r="F1848">
            <v>17870764</v>
          </cell>
          <cell r="H1848">
            <v>22519474</v>
          </cell>
          <cell r="J1848">
            <v>23229156</v>
          </cell>
        </row>
        <row r="1849">
          <cell r="A1849">
            <v>261310</v>
          </cell>
          <cell r="B1849" t="str">
            <v>PE</v>
          </cell>
          <cell r="C1849" t="str">
            <v>SÃO CAITANO</v>
          </cell>
          <cell r="D1849" t="str">
            <v>261310</v>
          </cell>
          <cell r="E1849">
            <v>86695</v>
          </cell>
          <cell r="F1849">
            <v>53586058</v>
          </cell>
          <cell r="G1849">
            <v>94615</v>
          </cell>
          <cell r="H1849">
            <v>54922490</v>
          </cell>
          <cell r="I1849">
            <v>93459</v>
          </cell>
          <cell r="J1849">
            <v>53892738</v>
          </cell>
        </row>
        <row r="1850">
          <cell r="A1850">
            <v>261320</v>
          </cell>
          <cell r="B1850" t="str">
            <v>PE</v>
          </cell>
          <cell r="C1850" t="str">
            <v>SÃO JOÃO</v>
          </cell>
          <cell r="D1850" t="str">
            <v>261320</v>
          </cell>
          <cell r="E1850">
            <v>127555</v>
          </cell>
          <cell r="F1850">
            <v>9395694</v>
          </cell>
          <cell r="G1850">
            <v>124481</v>
          </cell>
          <cell r="H1850">
            <v>10470938</v>
          </cell>
          <cell r="I1850">
            <v>178132</v>
          </cell>
          <cell r="J1850">
            <v>10111897</v>
          </cell>
        </row>
        <row r="1851">
          <cell r="A1851">
            <v>261330</v>
          </cell>
          <cell r="B1851" t="str">
            <v>PE</v>
          </cell>
          <cell r="C1851" t="str">
            <v>SÃO JOAQUIM DO MONTE</v>
          </cell>
          <cell r="D1851" t="str">
            <v>261330</v>
          </cell>
          <cell r="E1851">
            <v>9207</v>
          </cell>
          <cell r="F1851">
            <v>106188607</v>
          </cell>
          <cell r="G1851">
            <v>12943</v>
          </cell>
          <cell r="H1851">
            <v>117132768</v>
          </cell>
          <cell r="I1851">
            <v>9368</v>
          </cell>
          <cell r="J1851">
            <v>115991190</v>
          </cell>
        </row>
        <row r="1852">
          <cell r="A1852">
            <v>261340</v>
          </cell>
          <cell r="B1852" t="str">
            <v>PE</v>
          </cell>
          <cell r="C1852" t="str">
            <v>SÃO JOSÉ DA COROA GRANDE</v>
          </cell>
          <cell r="D1852" t="str">
            <v>261340</v>
          </cell>
          <cell r="F1852">
            <v>1738724</v>
          </cell>
          <cell r="H1852">
            <v>1858636</v>
          </cell>
          <cell r="J1852">
            <v>1798680</v>
          </cell>
        </row>
        <row r="1853">
          <cell r="A1853">
            <v>261350</v>
          </cell>
          <cell r="B1853" t="str">
            <v>PE</v>
          </cell>
          <cell r="C1853" t="str">
            <v>SÃO JOSÉ DO BELMONTE</v>
          </cell>
          <cell r="D1853" t="str">
            <v>261350</v>
          </cell>
          <cell r="E1853">
            <v>89505</v>
          </cell>
          <cell r="F1853">
            <v>8072973</v>
          </cell>
          <cell r="G1853">
            <v>49111</v>
          </cell>
          <cell r="H1853">
            <v>12015916</v>
          </cell>
          <cell r="I1853">
            <v>86865</v>
          </cell>
          <cell r="J1853">
            <v>13357698</v>
          </cell>
        </row>
        <row r="1854">
          <cell r="A1854">
            <v>261360</v>
          </cell>
          <cell r="B1854" t="str">
            <v>PE</v>
          </cell>
          <cell r="C1854" t="str">
            <v>SÃO JOSÉ DO EGITO</v>
          </cell>
          <cell r="D1854" t="str">
            <v>261360</v>
          </cell>
          <cell r="E1854">
            <v>186347</v>
          </cell>
          <cell r="F1854">
            <v>33900995</v>
          </cell>
          <cell r="G1854">
            <v>255714</v>
          </cell>
          <cell r="H1854">
            <v>37972651</v>
          </cell>
          <cell r="I1854">
            <v>297957</v>
          </cell>
          <cell r="J1854">
            <v>36599501</v>
          </cell>
        </row>
        <row r="1855">
          <cell r="A1855">
            <v>261370</v>
          </cell>
          <cell r="B1855" t="str">
            <v>PE</v>
          </cell>
          <cell r="C1855" t="str">
            <v>SÃO LOURENÇO DA MATA</v>
          </cell>
          <cell r="D1855" t="str">
            <v>261370</v>
          </cell>
          <cell r="E1855">
            <v>9346</v>
          </cell>
          <cell r="F1855">
            <v>1014510190</v>
          </cell>
          <cell r="G1855">
            <v>4462</v>
          </cell>
          <cell r="H1855">
            <v>1061045924</v>
          </cell>
          <cell r="I1855">
            <v>6272</v>
          </cell>
          <cell r="J1855">
            <v>1113024787</v>
          </cell>
        </row>
        <row r="1856">
          <cell r="A1856">
            <v>261380</v>
          </cell>
          <cell r="B1856" t="str">
            <v>PE</v>
          </cell>
          <cell r="C1856" t="str">
            <v>SÃO VICENTE FERRER</v>
          </cell>
          <cell r="D1856" t="str">
            <v>261380</v>
          </cell>
          <cell r="F1856">
            <v>21323231</v>
          </cell>
          <cell r="H1856">
            <v>21880583</v>
          </cell>
          <cell r="J1856">
            <v>21105477</v>
          </cell>
        </row>
        <row r="1857">
          <cell r="A1857">
            <v>261390</v>
          </cell>
          <cell r="B1857" t="str">
            <v>PE</v>
          </cell>
          <cell r="C1857" t="str">
            <v>SERRA TALHADA</v>
          </cell>
          <cell r="D1857" t="str">
            <v>261390</v>
          </cell>
          <cell r="E1857">
            <v>441425</v>
          </cell>
          <cell r="F1857">
            <v>124123166</v>
          </cell>
          <cell r="G1857">
            <v>384172</v>
          </cell>
          <cell r="H1857">
            <v>142611942</v>
          </cell>
          <cell r="I1857">
            <v>588209</v>
          </cell>
          <cell r="J1857">
            <v>135595417</v>
          </cell>
        </row>
        <row r="1858">
          <cell r="A1858">
            <v>261400</v>
          </cell>
          <cell r="B1858" t="str">
            <v>PE</v>
          </cell>
          <cell r="C1858" t="str">
            <v>SERRITA</v>
          </cell>
          <cell r="D1858" t="str">
            <v>261400</v>
          </cell>
          <cell r="E1858">
            <v>22538</v>
          </cell>
          <cell r="F1858">
            <v>2694716</v>
          </cell>
          <cell r="G1858">
            <v>26642</v>
          </cell>
          <cell r="H1858">
            <v>3326424</v>
          </cell>
          <cell r="I1858">
            <v>32083</v>
          </cell>
          <cell r="J1858">
            <v>3427672</v>
          </cell>
        </row>
        <row r="1859">
          <cell r="A1859">
            <v>261410</v>
          </cell>
          <cell r="B1859" t="str">
            <v>PE</v>
          </cell>
          <cell r="C1859" t="str">
            <v>SERTÂNIA</v>
          </cell>
          <cell r="D1859" t="str">
            <v>261410</v>
          </cell>
          <cell r="E1859">
            <v>304857</v>
          </cell>
          <cell r="F1859">
            <v>43056361</v>
          </cell>
          <cell r="G1859">
            <v>242854</v>
          </cell>
          <cell r="H1859">
            <v>38072770</v>
          </cell>
          <cell r="I1859">
            <v>319362</v>
          </cell>
          <cell r="J1859">
            <v>33349332</v>
          </cell>
        </row>
        <row r="1860">
          <cell r="A1860">
            <v>261420</v>
          </cell>
          <cell r="B1860" t="str">
            <v>PE</v>
          </cell>
          <cell r="C1860" t="str">
            <v>SIRINHAÉM</v>
          </cell>
          <cell r="D1860" t="str">
            <v>261420</v>
          </cell>
          <cell r="F1860">
            <v>24173182</v>
          </cell>
          <cell r="H1860">
            <v>25840298</v>
          </cell>
          <cell r="J1860">
            <v>25006740</v>
          </cell>
        </row>
        <row r="1861">
          <cell r="A1861">
            <v>261440</v>
          </cell>
          <cell r="B1861" t="str">
            <v>PE</v>
          </cell>
          <cell r="C1861" t="str">
            <v>SOLIDÃO</v>
          </cell>
          <cell r="D1861" t="str">
            <v>261440</v>
          </cell>
          <cell r="E1861">
            <v>410</v>
          </cell>
          <cell r="F1861">
            <v>8527444</v>
          </cell>
          <cell r="G1861">
            <v>879</v>
          </cell>
          <cell r="H1861">
            <v>8439146</v>
          </cell>
          <cell r="I1861">
            <v>911</v>
          </cell>
          <cell r="J1861">
            <v>6093779</v>
          </cell>
        </row>
        <row r="1862">
          <cell r="A1862">
            <v>261450</v>
          </cell>
          <cell r="B1862" t="str">
            <v>PE</v>
          </cell>
          <cell r="C1862" t="str">
            <v>SURUBIM</v>
          </cell>
          <cell r="D1862" t="str">
            <v>261450</v>
          </cell>
          <cell r="F1862">
            <v>66748604</v>
          </cell>
          <cell r="H1862">
            <v>71351956</v>
          </cell>
          <cell r="J1862">
            <v>69050280</v>
          </cell>
        </row>
        <row r="1863">
          <cell r="A1863">
            <v>261460</v>
          </cell>
          <cell r="B1863" t="str">
            <v>PE</v>
          </cell>
          <cell r="C1863" t="str">
            <v>TABIRA</v>
          </cell>
          <cell r="D1863" t="str">
            <v>261460</v>
          </cell>
          <cell r="E1863">
            <v>19455</v>
          </cell>
          <cell r="F1863">
            <v>28541736</v>
          </cell>
          <cell r="G1863">
            <v>23872</v>
          </cell>
          <cell r="H1863">
            <v>36572402</v>
          </cell>
          <cell r="I1863">
            <v>23152</v>
          </cell>
          <cell r="J1863">
            <v>38640402</v>
          </cell>
        </row>
        <row r="1864">
          <cell r="A1864">
            <v>261470</v>
          </cell>
          <cell r="B1864" t="str">
            <v>PE</v>
          </cell>
          <cell r="C1864" t="str">
            <v>TACAIMBÓ</v>
          </cell>
          <cell r="D1864" t="str">
            <v>261470</v>
          </cell>
          <cell r="E1864">
            <v>22371</v>
          </cell>
          <cell r="F1864">
            <v>8416946</v>
          </cell>
          <cell r="G1864">
            <v>25172</v>
          </cell>
          <cell r="H1864">
            <v>7743236</v>
          </cell>
          <cell r="I1864">
            <v>26660</v>
          </cell>
          <cell r="J1864">
            <v>6884420</v>
          </cell>
        </row>
        <row r="1865">
          <cell r="A1865">
            <v>261480</v>
          </cell>
          <cell r="B1865" t="str">
            <v>PE</v>
          </cell>
          <cell r="C1865" t="str">
            <v>TACARATU</v>
          </cell>
          <cell r="D1865" t="str">
            <v>261480</v>
          </cell>
          <cell r="E1865">
            <v>63227</v>
          </cell>
          <cell r="F1865">
            <v>90978318</v>
          </cell>
          <cell r="G1865">
            <v>84495</v>
          </cell>
          <cell r="H1865">
            <v>106230792</v>
          </cell>
          <cell r="I1865">
            <v>121121</v>
          </cell>
          <cell r="J1865">
            <v>115166096</v>
          </cell>
        </row>
        <row r="1866">
          <cell r="A1866">
            <v>261485</v>
          </cell>
          <cell r="B1866" t="str">
            <v>PE</v>
          </cell>
          <cell r="C1866" t="str">
            <v>TAMANDARÉ</v>
          </cell>
          <cell r="D1866" t="str">
            <v>261485</v>
          </cell>
          <cell r="F1866">
            <v>84517020</v>
          </cell>
          <cell r="H1866">
            <v>90345780</v>
          </cell>
          <cell r="J1866">
            <v>87431400</v>
          </cell>
        </row>
        <row r="1867">
          <cell r="A1867">
            <v>261500</v>
          </cell>
          <cell r="B1867" t="str">
            <v>PE</v>
          </cell>
          <cell r="C1867" t="str">
            <v>TAQUARITINGA DO NORTE</v>
          </cell>
          <cell r="D1867" t="str">
            <v>261500</v>
          </cell>
          <cell r="E1867">
            <v>62873</v>
          </cell>
          <cell r="F1867">
            <v>54541882</v>
          </cell>
          <cell r="G1867">
            <v>27995</v>
          </cell>
          <cell r="H1867">
            <v>60672266</v>
          </cell>
          <cell r="I1867">
            <v>45066</v>
          </cell>
          <cell r="J1867">
            <v>49815050</v>
          </cell>
        </row>
        <row r="1868">
          <cell r="A1868">
            <v>261510</v>
          </cell>
          <cell r="B1868" t="str">
            <v>PE</v>
          </cell>
          <cell r="C1868" t="str">
            <v>TEREZINHA</v>
          </cell>
          <cell r="D1868" t="str">
            <v>261510</v>
          </cell>
          <cell r="E1868">
            <v>18155</v>
          </cell>
          <cell r="F1868">
            <v>9848949</v>
          </cell>
          <cell r="G1868">
            <v>14089</v>
          </cell>
          <cell r="H1868">
            <v>9686200</v>
          </cell>
          <cell r="I1868">
            <v>25558</v>
          </cell>
          <cell r="J1868">
            <v>8862334</v>
          </cell>
        </row>
        <row r="1869">
          <cell r="A1869">
            <v>261520</v>
          </cell>
          <cell r="B1869" t="str">
            <v>PE</v>
          </cell>
          <cell r="C1869" t="str">
            <v>TERRA NOVA</v>
          </cell>
          <cell r="D1869" t="str">
            <v>261520</v>
          </cell>
          <cell r="E1869">
            <v>152685</v>
          </cell>
          <cell r="F1869">
            <v>31245413</v>
          </cell>
          <cell r="G1869">
            <v>140605</v>
          </cell>
          <cell r="H1869">
            <v>31923659</v>
          </cell>
          <cell r="I1869">
            <v>177472</v>
          </cell>
          <cell r="J1869">
            <v>31746550</v>
          </cell>
        </row>
        <row r="1870">
          <cell r="A1870">
            <v>261530</v>
          </cell>
          <cell r="B1870" t="str">
            <v>PE</v>
          </cell>
          <cell r="C1870" t="str">
            <v>TIMBAÚBA</v>
          </cell>
          <cell r="D1870" t="str">
            <v>261530</v>
          </cell>
          <cell r="E1870">
            <v>77221</v>
          </cell>
          <cell r="F1870">
            <v>22467872</v>
          </cell>
          <cell r="G1870">
            <v>84339</v>
          </cell>
          <cell r="H1870">
            <v>36744471</v>
          </cell>
          <cell r="I1870">
            <v>103646</v>
          </cell>
          <cell r="J1870">
            <v>40730341</v>
          </cell>
        </row>
        <row r="1871">
          <cell r="A1871">
            <v>261540</v>
          </cell>
          <cell r="B1871" t="str">
            <v>PE</v>
          </cell>
          <cell r="C1871" t="str">
            <v>TORITAMA</v>
          </cell>
          <cell r="D1871" t="str">
            <v>261540</v>
          </cell>
          <cell r="F1871">
            <v>24970769</v>
          </cell>
          <cell r="H1871">
            <v>26692891</v>
          </cell>
          <cell r="J1871">
            <v>25831830</v>
          </cell>
        </row>
        <row r="1872">
          <cell r="A1872">
            <v>261550</v>
          </cell>
          <cell r="B1872" t="str">
            <v>PE</v>
          </cell>
          <cell r="C1872" t="str">
            <v>TRACUNHAÉM</v>
          </cell>
          <cell r="D1872" t="str">
            <v>261550</v>
          </cell>
          <cell r="F1872">
            <v>5361491</v>
          </cell>
          <cell r="H1872">
            <v>5731249</v>
          </cell>
          <cell r="J1872">
            <v>5546370</v>
          </cell>
        </row>
        <row r="1873">
          <cell r="A1873">
            <v>261560</v>
          </cell>
          <cell r="B1873" t="str">
            <v>PE</v>
          </cell>
          <cell r="C1873" t="str">
            <v>TRINDADE</v>
          </cell>
          <cell r="D1873" t="str">
            <v>261560</v>
          </cell>
          <cell r="E1873">
            <v>295</v>
          </cell>
          <cell r="F1873">
            <v>160684</v>
          </cell>
          <cell r="G1873">
            <v>5279</v>
          </cell>
          <cell r="H1873">
            <v>281955</v>
          </cell>
          <cell r="I1873">
            <v>3074</v>
          </cell>
          <cell r="J1873">
            <v>226564</v>
          </cell>
        </row>
        <row r="1874">
          <cell r="A1874">
            <v>261570</v>
          </cell>
          <cell r="B1874" t="str">
            <v>PE</v>
          </cell>
          <cell r="C1874" t="str">
            <v>TRIUNFO</v>
          </cell>
          <cell r="D1874" t="str">
            <v>261570</v>
          </cell>
          <cell r="E1874">
            <v>31207</v>
          </cell>
          <cell r="F1874">
            <v>28526817</v>
          </cell>
          <cell r="G1874">
            <v>30636</v>
          </cell>
          <cell r="H1874">
            <v>28674276</v>
          </cell>
          <cell r="I1874">
            <v>60904</v>
          </cell>
          <cell r="J1874">
            <v>31029168</v>
          </cell>
        </row>
        <row r="1875">
          <cell r="A1875">
            <v>261580</v>
          </cell>
          <cell r="B1875" t="str">
            <v>PE</v>
          </cell>
          <cell r="C1875" t="str">
            <v>TUPANATINGA</v>
          </cell>
          <cell r="D1875" t="str">
            <v>261580</v>
          </cell>
          <cell r="E1875">
            <v>12010</v>
          </cell>
          <cell r="F1875">
            <v>4707202</v>
          </cell>
          <cell r="G1875">
            <v>23402</v>
          </cell>
          <cell r="H1875">
            <v>6211928</v>
          </cell>
          <cell r="I1875">
            <v>42916</v>
          </cell>
          <cell r="J1875">
            <v>9123509</v>
          </cell>
        </row>
        <row r="1876">
          <cell r="A1876">
            <v>261590</v>
          </cell>
          <cell r="B1876" t="str">
            <v>PE</v>
          </cell>
          <cell r="C1876" t="str">
            <v>TUPARETAMA</v>
          </cell>
          <cell r="D1876" t="str">
            <v>261590</v>
          </cell>
          <cell r="E1876">
            <v>763</v>
          </cell>
          <cell r="F1876">
            <v>13692000</v>
          </cell>
          <cell r="G1876">
            <v>182</v>
          </cell>
          <cell r="H1876">
            <v>15198879</v>
          </cell>
          <cell r="I1876">
            <v>877</v>
          </cell>
          <cell r="J1876">
            <v>14720419</v>
          </cell>
        </row>
        <row r="1877">
          <cell r="A1877">
            <v>261600</v>
          </cell>
          <cell r="B1877" t="str">
            <v>PE</v>
          </cell>
          <cell r="C1877" t="str">
            <v>VENTUROSA</v>
          </cell>
          <cell r="D1877" t="str">
            <v>261600</v>
          </cell>
          <cell r="E1877">
            <v>17146</v>
          </cell>
          <cell r="F1877">
            <v>6519217</v>
          </cell>
          <cell r="G1877">
            <v>13059</v>
          </cell>
          <cell r="H1877">
            <v>5704799</v>
          </cell>
          <cell r="I1877">
            <v>15659</v>
          </cell>
          <cell r="J1877">
            <v>4038261</v>
          </cell>
        </row>
        <row r="1878">
          <cell r="A1878">
            <v>261610</v>
          </cell>
          <cell r="B1878" t="str">
            <v>PE</v>
          </cell>
          <cell r="C1878" t="str">
            <v>VERDEJANTE</v>
          </cell>
          <cell r="D1878" t="str">
            <v>261610</v>
          </cell>
          <cell r="E1878">
            <v>40343</v>
          </cell>
          <cell r="F1878">
            <v>20772447</v>
          </cell>
          <cell r="G1878">
            <v>22029</v>
          </cell>
          <cell r="H1878">
            <v>21880099</v>
          </cell>
          <cell r="I1878">
            <v>24083</v>
          </cell>
          <cell r="J1878">
            <v>20050829</v>
          </cell>
        </row>
        <row r="1879">
          <cell r="A1879">
            <v>261618</v>
          </cell>
          <cell r="B1879" t="str">
            <v>PE</v>
          </cell>
          <cell r="C1879" t="str">
            <v>VERTENTE DO LÉRIO</v>
          </cell>
          <cell r="D1879" t="str">
            <v>261618</v>
          </cell>
          <cell r="E1879">
            <v>68520</v>
          </cell>
          <cell r="F1879">
            <v>14319186</v>
          </cell>
          <cell r="G1879">
            <v>47595</v>
          </cell>
          <cell r="H1879">
            <v>15880338</v>
          </cell>
          <cell r="I1879">
            <v>65479</v>
          </cell>
          <cell r="J1879">
            <v>18149260</v>
          </cell>
        </row>
        <row r="1880">
          <cell r="A1880">
            <v>261620</v>
          </cell>
          <cell r="B1880" t="str">
            <v>PE</v>
          </cell>
          <cell r="C1880" t="str">
            <v>VERTENTES</v>
          </cell>
          <cell r="D1880" t="str">
            <v>261620</v>
          </cell>
          <cell r="E1880">
            <v>26694</v>
          </cell>
          <cell r="F1880">
            <v>31480158</v>
          </cell>
          <cell r="G1880">
            <v>17260</v>
          </cell>
          <cell r="H1880">
            <v>39904710</v>
          </cell>
          <cell r="I1880">
            <v>159</v>
          </cell>
          <cell r="J1880">
            <v>43113946</v>
          </cell>
        </row>
        <row r="1881">
          <cell r="A1881">
            <v>261630</v>
          </cell>
          <cell r="B1881" t="str">
            <v>PE</v>
          </cell>
          <cell r="C1881" t="str">
            <v>VICÊNCIA</v>
          </cell>
          <cell r="D1881" t="str">
            <v>261630</v>
          </cell>
          <cell r="E1881">
            <v>90094</v>
          </cell>
          <cell r="F1881">
            <v>27074198</v>
          </cell>
          <cell r="G1881">
            <v>58393</v>
          </cell>
          <cell r="H1881">
            <v>33402763</v>
          </cell>
          <cell r="I1881">
            <v>67065</v>
          </cell>
          <cell r="J1881">
            <v>34460683</v>
          </cell>
        </row>
        <row r="1882">
          <cell r="A1882">
            <v>261640</v>
          </cell>
          <cell r="B1882" t="str">
            <v>PE</v>
          </cell>
          <cell r="C1882" t="str">
            <v>VITÓRIA DE SANTO ANTÃO</v>
          </cell>
          <cell r="D1882" t="str">
            <v>261640</v>
          </cell>
          <cell r="F1882">
            <v>535987652</v>
          </cell>
          <cell r="H1882">
            <v>563837913</v>
          </cell>
          <cell r="J1882">
            <v>531964137</v>
          </cell>
        </row>
        <row r="1883">
          <cell r="A1883">
            <v>261650</v>
          </cell>
          <cell r="B1883" t="str">
            <v>PE</v>
          </cell>
          <cell r="C1883" t="str">
            <v>XEXÉU</v>
          </cell>
          <cell r="D1883" t="str">
            <v>261650</v>
          </cell>
          <cell r="E1883">
            <v>978</v>
          </cell>
          <cell r="F1883">
            <v>52948732</v>
          </cell>
          <cell r="G1883">
            <v>24725</v>
          </cell>
          <cell r="H1883">
            <v>61555357</v>
          </cell>
          <cell r="I1883">
            <v>4167</v>
          </cell>
          <cell r="J1883">
            <v>32234461</v>
          </cell>
        </row>
        <row r="1884">
          <cell r="A1884">
            <v>220005</v>
          </cell>
          <cell r="B1884" t="str">
            <v>PI</v>
          </cell>
          <cell r="C1884" t="str">
            <v>ACAUÃ</v>
          </cell>
          <cell r="D1884" t="str">
            <v>220005</v>
          </cell>
          <cell r="E1884">
            <v>24894</v>
          </cell>
          <cell r="F1884">
            <v>11845002</v>
          </cell>
          <cell r="G1884">
            <v>33743</v>
          </cell>
          <cell r="H1884">
            <v>12744176</v>
          </cell>
          <cell r="I1884">
            <v>34679</v>
          </cell>
          <cell r="J1884">
            <v>12015024</v>
          </cell>
        </row>
        <row r="1885">
          <cell r="A1885">
            <v>220010</v>
          </cell>
          <cell r="B1885" t="str">
            <v>PI</v>
          </cell>
          <cell r="C1885" t="str">
            <v>AGRICOLÂNDIA</v>
          </cell>
          <cell r="D1885" t="str">
            <v>220010</v>
          </cell>
          <cell r="F1885">
            <v>34800</v>
          </cell>
          <cell r="H1885">
            <v>37200</v>
          </cell>
          <cell r="J1885">
            <v>36000</v>
          </cell>
        </row>
        <row r="1886">
          <cell r="A1886">
            <v>220020</v>
          </cell>
          <cell r="B1886" t="str">
            <v>PI</v>
          </cell>
          <cell r="C1886" t="str">
            <v>ÁGUA BRANCA</v>
          </cell>
          <cell r="D1886" t="str">
            <v>220020</v>
          </cell>
          <cell r="E1886">
            <v>71833</v>
          </cell>
          <cell r="F1886">
            <v>4215898</v>
          </cell>
          <cell r="G1886">
            <v>75343</v>
          </cell>
          <cell r="H1886">
            <v>4566790</v>
          </cell>
          <cell r="I1886">
            <v>82624</v>
          </cell>
          <cell r="J1886">
            <v>4349834</v>
          </cell>
        </row>
        <row r="1887">
          <cell r="A1887">
            <v>220025</v>
          </cell>
          <cell r="B1887" t="str">
            <v>PI</v>
          </cell>
          <cell r="C1887" t="str">
            <v>ALAGOINHA DO PIAUÍ</v>
          </cell>
          <cell r="D1887" t="str">
            <v>220025</v>
          </cell>
          <cell r="F1887">
            <v>1469111</v>
          </cell>
          <cell r="H1887">
            <v>1570429</v>
          </cell>
          <cell r="J1887">
            <v>1519770</v>
          </cell>
        </row>
        <row r="1888">
          <cell r="A1888">
            <v>220027</v>
          </cell>
          <cell r="B1888" t="str">
            <v>PI</v>
          </cell>
          <cell r="C1888" t="str">
            <v>ALEGRETE DO PIAUÍ</v>
          </cell>
          <cell r="D1888" t="str">
            <v>220027</v>
          </cell>
          <cell r="E1888">
            <v>9611</v>
          </cell>
          <cell r="F1888">
            <v>14314401</v>
          </cell>
          <cell r="G1888">
            <v>15440</v>
          </cell>
          <cell r="H1888">
            <v>15399159</v>
          </cell>
          <cell r="I1888">
            <v>12310</v>
          </cell>
          <cell r="J1888">
            <v>15663330</v>
          </cell>
        </row>
        <row r="1889">
          <cell r="A1889">
            <v>220040</v>
          </cell>
          <cell r="B1889" t="str">
            <v>PI</v>
          </cell>
          <cell r="C1889" t="str">
            <v>ALTOS</v>
          </cell>
          <cell r="D1889" t="str">
            <v>220040</v>
          </cell>
        </row>
        <row r="1890">
          <cell r="A1890">
            <v>220045</v>
          </cell>
          <cell r="B1890" t="str">
            <v>PI</v>
          </cell>
          <cell r="C1890" t="str">
            <v>ALVORADA DO GURGUÉIA</v>
          </cell>
          <cell r="D1890" t="str">
            <v>220045</v>
          </cell>
          <cell r="F1890">
            <v>4614335</v>
          </cell>
          <cell r="H1890">
            <v>4932565</v>
          </cell>
          <cell r="I1890">
            <v>1964</v>
          </cell>
          <cell r="J1890">
            <v>5595131</v>
          </cell>
        </row>
        <row r="1891">
          <cell r="A1891">
            <v>220050</v>
          </cell>
          <cell r="B1891" t="str">
            <v>PI</v>
          </cell>
          <cell r="C1891" t="str">
            <v>AMARANTE</v>
          </cell>
          <cell r="D1891" t="str">
            <v>220050</v>
          </cell>
          <cell r="E1891">
            <v>22231</v>
          </cell>
          <cell r="F1891">
            <v>5889822</v>
          </cell>
          <cell r="G1891">
            <v>57510</v>
          </cell>
          <cell r="H1891">
            <v>8491808</v>
          </cell>
          <cell r="I1891">
            <v>63853</v>
          </cell>
          <cell r="J1891">
            <v>7557957</v>
          </cell>
        </row>
        <row r="1892">
          <cell r="A1892">
            <v>220060</v>
          </cell>
          <cell r="B1892" t="str">
            <v>PI</v>
          </cell>
          <cell r="C1892" t="str">
            <v>ANGICAL DO PIAUÍ</v>
          </cell>
          <cell r="D1892" t="str">
            <v>220060</v>
          </cell>
          <cell r="E1892">
            <v>4</v>
          </cell>
          <cell r="F1892">
            <v>96364</v>
          </cell>
          <cell r="G1892">
            <v>432</v>
          </cell>
          <cell r="H1892">
            <v>237949</v>
          </cell>
          <cell r="I1892">
            <v>7293</v>
          </cell>
          <cell r="J1892">
            <v>327390</v>
          </cell>
        </row>
        <row r="1893">
          <cell r="A1893">
            <v>220070</v>
          </cell>
          <cell r="B1893" t="str">
            <v>PI</v>
          </cell>
          <cell r="C1893" t="str">
            <v>ANÍSIO DE ABREU</v>
          </cell>
          <cell r="D1893" t="str">
            <v>220070</v>
          </cell>
          <cell r="F1893">
            <v>1367206</v>
          </cell>
          <cell r="H1893">
            <v>1029851</v>
          </cell>
          <cell r="J1893">
            <v>1012030</v>
          </cell>
        </row>
        <row r="1894">
          <cell r="A1894">
            <v>220080</v>
          </cell>
          <cell r="B1894" t="str">
            <v>PI</v>
          </cell>
          <cell r="C1894" t="str">
            <v>ANTÔNIO ALMEIDA</v>
          </cell>
          <cell r="D1894" t="str">
            <v>220080</v>
          </cell>
          <cell r="E1894">
            <v>44041</v>
          </cell>
          <cell r="F1894">
            <v>26856473</v>
          </cell>
          <cell r="G1894">
            <v>26312</v>
          </cell>
          <cell r="H1894">
            <v>27509163</v>
          </cell>
          <cell r="I1894">
            <v>57213</v>
          </cell>
          <cell r="J1894">
            <v>26419513</v>
          </cell>
        </row>
        <row r="1895">
          <cell r="A1895">
            <v>220095</v>
          </cell>
          <cell r="B1895" t="str">
            <v>PI</v>
          </cell>
          <cell r="C1895" t="str">
            <v>AROEIRAS DO ITAIM</v>
          </cell>
          <cell r="D1895" t="str">
            <v>220095</v>
          </cell>
          <cell r="E1895">
            <v>3467</v>
          </cell>
          <cell r="F1895">
            <v>2538235</v>
          </cell>
          <cell r="G1895">
            <v>1807</v>
          </cell>
          <cell r="H1895">
            <v>3251721</v>
          </cell>
          <cell r="I1895">
            <v>3844</v>
          </cell>
          <cell r="J1895">
            <v>2748820</v>
          </cell>
        </row>
        <row r="1896">
          <cell r="A1896">
            <v>220100</v>
          </cell>
          <cell r="B1896" t="str">
            <v>PI</v>
          </cell>
          <cell r="C1896" t="str">
            <v>ARRAIAL</v>
          </cell>
          <cell r="D1896" t="str">
            <v>220100</v>
          </cell>
          <cell r="F1896">
            <v>3070810</v>
          </cell>
          <cell r="H1896">
            <v>3282590</v>
          </cell>
          <cell r="J1896">
            <v>3176700</v>
          </cell>
        </row>
        <row r="1897">
          <cell r="A1897">
            <v>220105</v>
          </cell>
          <cell r="B1897" t="str">
            <v>PI</v>
          </cell>
          <cell r="C1897" t="str">
            <v>ASSUNÇÃO DO PIAUÍ</v>
          </cell>
          <cell r="D1897" t="str">
            <v>220105</v>
          </cell>
          <cell r="E1897">
            <v>16723</v>
          </cell>
          <cell r="F1897">
            <v>7706190</v>
          </cell>
          <cell r="G1897">
            <v>17194</v>
          </cell>
          <cell r="H1897">
            <v>7724723</v>
          </cell>
          <cell r="I1897">
            <v>11133</v>
          </cell>
          <cell r="J1897">
            <v>7866688</v>
          </cell>
        </row>
        <row r="1898">
          <cell r="A1898">
            <v>220110</v>
          </cell>
          <cell r="B1898" t="str">
            <v>PI</v>
          </cell>
          <cell r="C1898" t="str">
            <v>AVELINO LOPES</v>
          </cell>
          <cell r="D1898" t="str">
            <v>220110</v>
          </cell>
          <cell r="F1898">
            <v>15879269</v>
          </cell>
          <cell r="H1898">
            <v>16974391</v>
          </cell>
          <cell r="J1898">
            <v>16426830</v>
          </cell>
        </row>
        <row r="1899">
          <cell r="A1899">
            <v>220115</v>
          </cell>
          <cell r="B1899" t="str">
            <v>PI</v>
          </cell>
          <cell r="C1899" t="str">
            <v>BAIXA GRANDE DO RIBEIRO</v>
          </cell>
          <cell r="D1899" t="str">
            <v>220115</v>
          </cell>
          <cell r="F1899">
            <v>2329222</v>
          </cell>
          <cell r="H1899">
            <v>1307867</v>
          </cell>
          <cell r="J1899">
            <v>433050</v>
          </cell>
        </row>
        <row r="1900">
          <cell r="A1900">
            <v>220117</v>
          </cell>
          <cell r="B1900" t="str">
            <v>PI</v>
          </cell>
          <cell r="C1900" t="str">
            <v>BARRA D'ALCÂNTARA</v>
          </cell>
          <cell r="D1900" t="str">
            <v>220117</v>
          </cell>
          <cell r="F1900">
            <v>208671580</v>
          </cell>
          <cell r="H1900">
            <v>223873754</v>
          </cell>
          <cell r="J1900">
            <v>216652020</v>
          </cell>
        </row>
        <row r="1901">
          <cell r="A1901">
            <v>220120</v>
          </cell>
          <cell r="B1901" t="str">
            <v>PI</v>
          </cell>
          <cell r="C1901" t="str">
            <v>BARRAS</v>
          </cell>
          <cell r="D1901" t="str">
            <v>220120</v>
          </cell>
          <cell r="F1901">
            <v>3811673</v>
          </cell>
          <cell r="H1901">
            <v>4074547</v>
          </cell>
          <cell r="J1901">
            <v>3943110</v>
          </cell>
        </row>
        <row r="1902">
          <cell r="A1902">
            <v>220140</v>
          </cell>
          <cell r="B1902" t="str">
            <v>PI</v>
          </cell>
          <cell r="C1902" t="str">
            <v>BARRO DURO</v>
          </cell>
          <cell r="D1902" t="str">
            <v>220140</v>
          </cell>
          <cell r="E1902">
            <v>1080</v>
          </cell>
          <cell r="F1902">
            <v>10749422</v>
          </cell>
          <cell r="G1902">
            <v>3444</v>
          </cell>
          <cell r="H1902">
            <v>11650750</v>
          </cell>
          <cell r="I1902">
            <v>4975</v>
          </cell>
          <cell r="J1902">
            <v>11475199</v>
          </cell>
        </row>
        <row r="1903">
          <cell r="A1903">
            <v>220150</v>
          </cell>
          <cell r="B1903" t="str">
            <v>PI</v>
          </cell>
          <cell r="C1903" t="str">
            <v>BATALHA</v>
          </cell>
          <cell r="D1903" t="str">
            <v>220150</v>
          </cell>
          <cell r="E1903">
            <v>19621</v>
          </cell>
          <cell r="F1903">
            <v>4889209</v>
          </cell>
          <cell r="G1903">
            <v>14937</v>
          </cell>
          <cell r="H1903">
            <v>4630747</v>
          </cell>
          <cell r="I1903">
            <v>21651</v>
          </cell>
          <cell r="J1903">
            <v>5030840</v>
          </cell>
        </row>
        <row r="1904">
          <cell r="A1904">
            <v>220155</v>
          </cell>
          <cell r="B1904" t="str">
            <v>PI</v>
          </cell>
          <cell r="C1904" t="str">
            <v>BELA VISTA DO PIAUÍ</v>
          </cell>
          <cell r="D1904" t="str">
            <v>220155</v>
          </cell>
          <cell r="E1904">
            <v>17262</v>
          </cell>
          <cell r="F1904">
            <v>11771949</v>
          </cell>
          <cell r="G1904">
            <v>12345</v>
          </cell>
          <cell r="H1904">
            <v>12191679</v>
          </cell>
          <cell r="I1904">
            <v>16501</v>
          </cell>
          <cell r="J1904">
            <v>12506831</v>
          </cell>
        </row>
        <row r="1905">
          <cell r="A1905">
            <v>220157</v>
          </cell>
          <cell r="B1905" t="str">
            <v>PI</v>
          </cell>
          <cell r="C1905" t="str">
            <v>BELÉM DO PIAUÍ</v>
          </cell>
          <cell r="D1905" t="str">
            <v>220157</v>
          </cell>
          <cell r="E1905">
            <v>4494</v>
          </cell>
          <cell r="F1905">
            <v>11420064</v>
          </cell>
          <cell r="G1905">
            <v>7363</v>
          </cell>
          <cell r="H1905">
            <v>14441542</v>
          </cell>
          <cell r="I1905">
            <v>12674</v>
          </cell>
          <cell r="J1905">
            <v>13852043</v>
          </cell>
        </row>
        <row r="1906">
          <cell r="A1906">
            <v>220170</v>
          </cell>
          <cell r="B1906" t="str">
            <v>PI</v>
          </cell>
          <cell r="C1906" t="str">
            <v>BERTOLÍNIA</v>
          </cell>
          <cell r="D1906" t="str">
            <v>220170</v>
          </cell>
          <cell r="E1906">
            <v>30971</v>
          </cell>
          <cell r="F1906">
            <v>1533734</v>
          </cell>
          <cell r="G1906">
            <v>28417</v>
          </cell>
          <cell r="H1906">
            <v>2144504</v>
          </cell>
          <cell r="I1906">
            <v>40388</v>
          </cell>
          <cell r="J1906">
            <v>2054898</v>
          </cell>
        </row>
        <row r="1907">
          <cell r="A1907">
            <v>220177</v>
          </cell>
          <cell r="B1907" t="str">
            <v>PI</v>
          </cell>
          <cell r="C1907" t="str">
            <v>BOA HORA</v>
          </cell>
          <cell r="D1907" t="str">
            <v>220177</v>
          </cell>
          <cell r="F1907">
            <v>6774980</v>
          </cell>
          <cell r="H1907">
            <v>7242220</v>
          </cell>
          <cell r="J1907">
            <v>7008600</v>
          </cell>
        </row>
        <row r="1908">
          <cell r="A1908">
            <v>220190</v>
          </cell>
          <cell r="B1908" t="str">
            <v>PI</v>
          </cell>
          <cell r="C1908" t="str">
            <v>BOM JESUS</v>
          </cell>
          <cell r="D1908" t="str">
            <v>220190</v>
          </cell>
          <cell r="F1908">
            <v>42449794</v>
          </cell>
          <cell r="H1908">
            <v>45377366</v>
          </cell>
          <cell r="J1908">
            <v>43913580</v>
          </cell>
        </row>
        <row r="1909">
          <cell r="A1909">
            <v>220191</v>
          </cell>
          <cell r="B1909" t="str">
            <v>PI</v>
          </cell>
          <cell r="C1909" t="str">
            <v>BOM PRINCÍPIO DO PIAUÍ</v>
          </cell>
          <cell r="D1909" t="str">
            <v>220191</v>
          </cell>
          <cell r="F1909">
            <v>0</v>
          </cell>
          <cell r="H1909">
            <v>0</v>
          </cell>
          <cell r="J1909">
            <v>0</v>
          </cell>
        </row>
        <row r="1910">
          <cell r="A1910">
            <v>220192</v>
          </cell>
          <cell r="B1910" t="str">
            <v>PI</v>
          </cell>
          <cell r="C1910" t="str">
            <v>BONFIM DO PIAUÍ</v>
          </cell>
          <cell r="D1910" t="str">
            <v>220192</v>
          </cell>
          <cell r="E1910">
            <v>2125</v>
          </cell>
          <cell r="F1910">
            <v>7379212</v>
          </cell>
          <cell r="G1910">
            <v>1871</v>
          </cell>
          <cell r="H1910">
            <v>7785886</v>
          </cell>
          <cell r="I1910">
            <v>646</v>
          </cell>
          <cell r="J1910">
            <v>9820524</v>
          </cell>
        </row>
        <row r="1911">
          <cell r="A1911">
            <v>220194</v>
          </cell>
          <cell r="B1911" t="str">
            <v>PI</v>
          </cell>
          <cell r="C1911" t="str">
            <v>BOQUEIRÃO DO PIAUÍ</v>
          </cell>
          <cell r="D1911" t="str">
            <v>220194</v>
          </cell>
          <cell r="E1911">
            <v>43359</v>
          </cell>
          <cell r="F1911">
            <v>4590059</v>
          </cell>
          <cell r="G1911">
            <v>55467</v>
          </cell>
          <cell r="H1911">
            <v>4564721</v>
          </cell>
          <cell r="I1911">
            <v>57535</v>
          </cell>
          <cell r="J1911">
            <v>4804110</v>
          </cell>
        </row>
        <row r="1912">
          <cell r="A1912">
            <v>220196</v>
          </cell>
          <cell r="B1912" t="str">
            <v>PI</v>
          </cell>
          <cell r="C1912" t="str">
            <v>BRASILEIRA</v>
          </cell>
          <cell r="D1912" t="str">
            <v>220196</v>
          </cell>
          <cell r="E1912">
            <v>42805</v>
          </cell>
          <cell r="F1912">
            <v>2962145</v>
          </cell>
          <cell r="G1912">
            <v>34712</v>
          </cell>
          <cell r="H1912">
            <v>2906129</v>
          </cell>
          <cell r="I1912">
            <v>66439</v>
          </cell>
          <cell r="J1912">
            <v>4948443</v>
          </cell>
        </row>
        <row r="1913">
          <cell r="A1913">
            <v>220198</v>
          </cell>
          <cell r="B1913" t="str">
            <v>PI</v>
          </cell>
          <cell r="C1913" t="str">
            <v>BREJO DO PIAUÍ</v>
          </cell>
          <cell r="D1913" t="str">
            <v>220198</v>
          </cell>
          <cell r="E1913">
            <v>5129</v>
          </cell>
          <cell r="F1913">
            <v>1148266</v>
          </cell>
          <cell r="G1913">
            <v>34456</v>
          </cell>
          <cell r="H1913">
            <v>2076092</v>
          </cell>
          <cell r="I1913">
            <v>22039</v>
          </cell>
          <cell r="J1913">
            <v>2234994</v>
          </cell>
        </row>
        <row r="1914">
          <cell r="A1914">
            <v>220202</v>
          </cell>
          <cell r="B1914" t="str">
            <v>PI</v>
          </cell>
          <cell r="C1914" t="str">
            <v>BURITI DOS MONTES</v>
          </cell>
          <cell r="D1914" t="str">
            <v>220202</v>
          </cell>
          <cell r="F1914">
            <v>1887481</v>
          </cell>
          <cell r="G1914">
            <v>14</v>
          </cell>
          <cell r="H1914">
            <v>1973063</v>
          </cell>
          <cell r="I1914">
            <v>180</v>
          </cell>
          <cell r="J1914">
            <v>1846395</v>
          </cell>
        </row>
        <row r="1915">
          <cell r="A1915">
            <v>220207</v>
          </cell>
          <cell r="B1915" t="str">
            <v>PI</v>
          </cell>
          <cell r="C1915" t="str">
            <v>CAJAZEIRAS DO PIAUÍ</v>
          </cell>
          <cell r="D1915" t="str">
            <v>220207</v>
          </cell>
        </row>
        <row r="1916">
          <cell r="A1916">
            <v>220208</v>
          </cell>
          <cell r="B1916" t="str">
            <v>PI</v>
          </cell>
          <cell r="C1916" t="str">
            <v>CAJUEIRO DA PRAIA</v>
          </cell>
          <cell r="D1916" t="str">
            <v>220208</v>
          </cell>
          <cell r="F1916">
            <v>2673307</v>
          </cell>
          <cell r="H1916">
            <v>2857673</v>
          </cell>
          <cell r="J1916">
            <v>2915275</v>
          </cell>
        </row>
        <row r="1917">
          <cell r="A1917">
            <v>220209</v>
          </cell>
          <cell r="B1917" t="str">
            <v>PI</v>
          </cell>
          <cell r="C1917" t="str">
            <v>CALDEIRÃO GRANDE DO PIAUÍ</v>
          </cell>
          <cell r="D1917" t="str">
            <v>220209</v>
          </cell>
          <cell r="E1917">
            <v>472</v>
          </cell>
          <cell r="F1917">
            <v>879099</v>
          </cell>
          <cell r="H1917">
            <v>1313645</v>
          </cell>
          <cell r="I1917">
            <v>7495</v>
          </cell>
          <cell r="J1917">
            <v>1875122</v>
          </cell>
        </row>
        <row r="1918">
          <cell r="A1918">
            <v>220210</v>
          </cell>
          <cell r="B1918" t="str">
            <v>PI</v>
          </cell>
          <cell r="C1918" t="str">
            <v>CAMPINAS DO PIAUÍ</v>
          </cell>
          <cell r="D1918" t="str">
            <v>220210</v>
          </cell>
          <cell r="F1918">
            <v>80330</v>
          </cell>
          <cell r="H1918">
            <v>85870</v>
          </cell>
          <cell r="J1918">
            <v>83100</v>
          </cell>
        </row>
        <row r="1919">
          <cell r="A1919">
            <v>220211</v>
          </cell>
          <cell r="B1919" t="str">
            <v>PI</v>
          </cell>
          <cell r="C1919" t="str">
            <v>CAMPO ALEGRE DO FIDALGO</v>
          </cell>
          <cell r="D1919" t="str">
            <v>220211</v>
          </cell>
          <cell r="E1919">
            <v>2661</v>
          </cell>
          <cell r="F1919">
            <v>2085888</v>
          </cell>
          <cell r="G1919">
            <v>1736</v>
          </cell>
          <cell r="H1919">
            <v>2259276</v>
          </cell>
          <cell r="I1919">
            <v>8994</v>
          </cell>
          <cell r="J1919">
            <v>2599257</v>
          </cell>
        </row>
        <row r="1920">
          <cell r="A1920">
            <v>220213</v>
          </cell>
          <cell r="B1920" t="str">
            <v>PI</v>
          </cell>
          <cell r="C1920" t="str">
            <v>CAMPO GRANDE DO PIAUÍ</v>
          </cell>
          <cell r="D1920" t="str">
            <v>220213</v>
          </cell>
          <cell r="E1920">
            <v>13246</v>
          </cell>
          <cell r="F1920">
            <v>54628865</v>
          </cell>
          <cell r="G1920">
            <v>17621</v>
          </cell>
          <cell r="H1920">
            <v>49767509</v>
          </cell>
          <cell r="I1920">
            <v>14226</v>
          </cell>
          <cell r="J1920">
            <v>47215289</v>
          </cell>
        </row>
        <row r="1921">
          <cell r="A1921">
            <v>220217</v>
          </cell>
          <cell r="B1921" t="str">
            <v>PI</v>
          </cell>
          <cell r="C1921" t="str">
            <v>CAMPO LARGO DO PIAUÍ</v>
          </cell>
          <cell r="D1921" t="str">
            <v>220217</v>
          </cell>
          <cell r="G1921">
            <v>104</v>
          </cell>
          <cell r="H1921">
            <v>20384</v>
          </cell>
          <cell r="I1921">
            <v>1611</v>
          </cell>
          <cell r="J1921">
            <v>54109</v>
          </cell>
        </row>
        <row r="1922">
          <cell r="A1922">
            <v>220220</v>
          </cell>
          <cell r="B1922" t="str">
            <v>PI</v>
          </cell>
          <cell r="C1922" t="str">
            <v>CAMPO MAIOR</v>
          </cell>
          <cell r="D1922" t="str">
            <v>220220</v>
          </cell>
          <cell r="E1922">
            <v>56707</v>
          </cell>
          <cell r="F1922">
            <v>60481493</v>
          </cell>
          <cell r="G1922">
            <v>107865</v>
          </cell>
          <cell r="H1922">
            <v>71056711</v>
          </cell>
          <cell r="I1922">
            <v>161013</v>
          </cell>
          <cell r="J1922">
            <v>65480545</v>
          </cell>
        </row>
        <row r="1923">
          <cell r="A1923">
            <v>220225</v>
          </cell>
          <cell r="B1923" t="str">
            <v>PI</v>
          </cell>
          <cell r="C1923" t="str">
            <v>CANAVIEIRA</v>
          </cell>
          <cell r="D1923" t="str">
            <v>220225</v>
          </cell>
          <cell r="E1923">
            <v>10372</v>
          </cell>
          <cell r="F1923">
            <v>1877734</v>
          </cell>
          <cell r="G1923">
            <v>19837</v>
          </cell>
          <cell r="H1923">
            <v>2220502</v>
          </cell>
          <cell r="I1923">
            <v>11481</v>
          </cell>
          <cell r="J1923">
            <v>1519824</v>
          </cell>
        </row>
        <row r="1924">
          <cell r="A1924">
            <v>220230</v>
          </cell>
          <cell r="B1924" t="str">
            <v>PI</v>
          </cell>
          <cell r="C1924" t="str">
            <v>CANTO DO BURITI</v>
          </cell>
          <cell r="D1924" t="str">
            <v>220230</v>
          </cell>
          <cell r="E1924">
            <v>28087</v>
          </cell>
          <cell r="F1924">
            <v>4420683</v>
          </cell>
          <cell r="G1924">
            <v>16975</v>
          </cell>
          <cell r="H1924">
            <v>5155648</v>
          </cell>
          <cell r="I1924">
            <v>4520</v>
          </cell>
          <cell r="J1924">
            <v>4818690</v>
          </cell>
        </row>
        <row r="1925">
          <cell r="A1925">
            <v>220240</v>
          </cell>
          <cell r="B1925" t="str">
            <v>PI</v>
          </cell>
          <cell r="C1925" t="str">
            <v>CAPITÃO DE CAMPOS</v>
          </cell>
          <cell r="D1925" t="str">
            <v>220240</v>
          </cell>
          <cell r="J1925">
            <v>189516</v>
          </cell>
        </row>
        <row r="1926">
          <cell r="A1926">
            <v>220245</v>
          </cell>
          <cell r="B1926" t="str">
            <v>PI</v>
          </cell>
          <cell r="C1926" t="str">
            <v>CAPITÃO GERVÁSIO OLIVEIRA</v>
          </cell>
          <cell r="D1926" t="str">
            <v>220245</v>
          </cell>
          <cell r="E1926">
            <v>1761</v>
          </cell>
          <cell r="F1926">
            <v>627901</v>
          </cell>
          <cell r="G1926">
            <v>658</v>
          </cell>
          <cell r="H1926">
            <v>699604</v>
          </cell>
          <cell r="I1926">
            <v>1518</v>
          </cell>
          <cell r="J1926">
            <v>804532</v>
          </cell>
        </row>
        <row r="1927">
          <cell r="A1927">
            <v>220250</v>
          </cell>
          <cell r="B1927" t="str">
            <v>PI</v>
          </cell>
          <cell r="C1927" t="str">
            <v>CARACOL</v>
          </cell>
          <cell r="D1927" t="str">
            <v>220250</v>
          </cell>
          <cell r="F1927">
            <v>9213648</v>
          </cell>
          <cell r="H1927">
            <v>10058372</v>
          </cell>
          <cell r="I1927">
            <v>1085</v>
          </cell>
          <cell r="J1927">
            <v>11396067</v>
          </cell>
        </row>
        <row r="1928">
          <cell r="A1928">
            <v>220253</v>
          </cell>
          <cell r="B1928" t="str">
            <v>PI</v>
          </cell>
          <cell r="C1928" t="str">
            <v>CARAÚBAS DO PIAUÍ</v>
          </cell>
          <cell r="D1928" t="str">
            <v>220253</v>
          </cell>
          <cell r="F1928">
            <v>6287780</v>
          </cell>
          <cell r="H1928">
            <v>6721420</v>
          </cell>
          <cell r="J1928">
            <v>6504600</v>
          </cell>
        </row>
        <row r="1929">
          <cell r="A1929">
            <v>220255</v>
          </cell>
          <cell r="B1929" t="str">
            <v>PI</v>
          </cell>
          <cell r="C1929" t="str">
            <v>CARIDADE DO PIAUÍ</v>
          </cell>
          <cell r="D1929" t="str">
            <v>220255</v>
          </cell>
          <cell r="E1929">
            <v>1796</v>
          </cell>
          <cell r="F1929">
            <v>12746386</v>
          </cell>
          <cell r="G1929">
            <v>4088</v>
          </cell>
          <cell r="H1929">
            <v>10837017</v>
          </cell>
          <cell r="J1929">
            <v>9909420</v>
          </cell>
        </row>
        <row r="1930">
          <cell r="A1930">
            <v>220260</v>
          </cell>
          <cell r="B1930" t="str">
            <v>PI</v>
          </cell>
          <cell r="C1930" t="str">
            <v>CASTELO DO PIAUÍ</v>
          </cell>
          <cell r="D1930" t="str">
            <v>220260</v>
          </cell>
          <cell r="I1930">
            <v>33954</v>
          </cell>
          <cell r="J1930">
            <v>2659599</v>
          </cell>
        </row>
        <row r="1931">
          <cell r="A1931">
            <v>220265</v>
          </cell>
          <cell r="B1931" t="str">
            <v>PI</v>
          </cell>
          <cell r="C1931" t="str">
            <v>CAXINGÓ</v>
          </cell>
          <cell r="D1931" t="str">
            <v>220265</v>
          </cell>
          <cell r="F1931">
            <v>5047943</v>
          </cell>
          <cell r="H1931">
            <v>5396077</v>
          </cell>
          <cell r="I1931">
            <v>60</v>
          </cell>
          <cell r="J1931">
            <v>5240440</v>
          </cell>
        </row>
        <row r="1932">
          <cell r="A1932">
            <v>220270</v>
          </cell>
          <cell r="B1932" t="str">
            <v>PI</v>
          </cell>
          <cell r="C1932" t="str">
            <v>COCAL</v>
          </cell>
          <cell r="D1932" t="str">
            <v>220270</v>
          </cell>
          <cell r="F1932">
            <v>19594216</v>
          </cell>
          <cell r="G1932">
            <v>11031</v>
          </cell>
          <cell r="H1932">
            <v>21457806</v>
          </cell>
          <cell r="I1932">
            <v>7598</v>
          </cell>
          <cell r="J1932">
            <v>20277350</v>
          </cell>
        </row>
        <row r="1933">
          <cell r="A1933">
            <v>220271</v>
          </cell>
          <cell r="B1933" t="str">
            <v>PI</v>
          </cell>
          <cell r="C1933" t="str">
            <v>COCAL DE TELHA</v>
          </cell>
          <cell r="D1933" t="str">
            <v>220271</v>
          </cell>
          <cell r="F1933">
            <v>1665122</v>
          </cell>
          <cell r="H1933">
            <v>1779958</v>
          </cell>
          <cell r="I1933">
            <v>3170</v>
          </cell>
          <cell r="J1933">
            <v>1030414</v>
          </cell>
        </row>
        <row r="1934">
          <cell r="A1934">
            <v>220273</v>
          </cell>
          <cell r="B1934" t="str">
            <v>PI</v>
          </cell>
          <cell r="C1934" t="str">
            <v>COIVARAS</v>
          </cell>
          <cell r="D1934" t="str">
            <v>220273</v>
          </cell>
          <cell r="E1934">
            <v>2688</v>
          </cell>
          <cell r="F1934">
            <v>9498348</v>
          </cell>
          <cell r="G1934">
            <v>7517</v>
          </cell>
          <cell r="H1934">
            <v>9980666</v>
          </cell>
          <cell r="I1934">
            <v>4041</v>
          </cell>
          <cell r="J1934">
            <v>9453761</v>
          </cell>
        </row>
        <row r="1935">
          <cell r="A1935">
            <v>220275</v>
          </cell>
          <cell r="B1935" t="str">
            <v>PI</v>
          </cell>
          <cell r="C1935" t="str">
            <v>COLÔNIA DO GURGUÉIA</v>
          </cell>
          <cell r="D1935" t="str">
            <v>220275</v>
          </cell>
          <cell r="E1935">
            <v>2580</v>
          </cell>
          <cell r="F1935">
            <v>278032</v>
          </cell>
          <cell r="G1935">
            <v>5013</v>
          </cell>
          <cell r="H1935">
            <v>984175</v>
          </cell>
          <cell r="I1935">
            <v>3990</v>
          </cell>
          <cell r="J1935">
            <v>960984</v>
          </cell>
        </row>
        <row r="1936">
          <cell r="A1936">
            <v>220277</v>
          </cell>
          <cell r="B1936" t="str">
            <v>PI</v>
          </cell>
          <cell r="C1936" t="str">
            <v>COLÔNIA DO PIAUÍ</v>
          </cell>
          <cell r="D1936" t="str">
            <v>220277</v>
          </cell>
          <cell r="F1936">
            <v>2246920</v>
          </cell>
          <cell r="H1936">
            <v>2401880</v>
          </cell>
          <cell r="J1936">
            <v>2324400</v>
          </cell>
        </row>
        <row r="1937">
          <cell r="A1937">
            <v>220280</v>
          </cell>
          <cell r="B1937" t="str">
            <v>PI</v>
          </cell>
          <cell r="C1937" t="str">
            <v>CONCEIÇÃO DO CANINDÉ</v>
          </cell>
          <cell r="D1937" t="str">
            <v>220280</v>
          </cell>
          <cell r="F1937">
            <v>573082</v>
          </cell>
          <cell r="H1937">
            <v>610328</v>
          </cell>
          <cell r="J1937">
            <v>590640</v>
          </cell>
        </row>
        <row r="1938">
          <cell r="A1938">
            <v>220285</v>
          </cell>
          <cell r="B1938" t="str">
            <v>PI</v>
          </cell>
          <cell r="C1938" t="str">
            <v>CORONEL JOSÉ DIAS</v>
          </cell>
          <cell r="D1938" t="str">
            <v>220285</v>
          </cell>
          <cell r="E1938">
            <v>1247</v>
          </cell>
          <cell r="F1938">
            <v>9249229</v>
          </cell>
          <cell r="G1938">
            <v>1410</v>
          </cell>
          <cell r="H1938">
            <v>9828472</v>
          </cell>
          <cell r="I1938">
            <v>2786</v>
          </cell>
          <cell r="J1938">
            <v>9452026</v>
          </cell>
        </row>
        <row r="1939">
          <cell r="A1939">
            <v>220290</v>
          </cell>
          <cell r="B1939" t="str">
            <v>PI</v>
          </cell>
          <cell r="C1939" t="str">
            <v>CORRENTE</v>
          </cell>
          <cell r="D1939" t="str">
            <v>220290</v>
          </cell>
          <cell r="F1939">
            <v>41609548</v>
          </cell>
          <cell r="H1939">
            <v>44479172</v>
          </cell>
          <cell r="J1939">
            <v>43044360</v>
          </cell>
        </row>
        <row r="1940">
          <cell r="A1940">
            <v>220300</v>
          </cell>
          <cell r="B1940" t="str">
            <v>PI</v>
          </cell>
          <cell r="C1940" t="str">
            <v>CRISTALÂNDIA DO PIAUÍ</v>
          </cell>
          <cell r="D1940" t="str">
            <v>220300</v>
          </cell>
          <cell r="F1940">
            <v>1636731</v>
          </cell>
          <cell r="G1940">
            <v>9382</v>
          </cell>
          <cell r="H1940">
            <v>1560056</v>
          </cell>
          <cell r="I1940">
            <v>856</v>
          </cell>
          <cell r="J1940">
            <v>2452130</v>
          </cell>
        </row>
        <row r="1941">
          <cell r="A1941">
            <v>220310</v>
          </cell>
          <cell r="B1941" t="str">
            <v>PI</v>
          </cell>
          <cell r="C1941" t="str">
            <v>CRISTINO CASTRO</v>
          </cell>
          <cell r="D1941" t="str">
            <v>220310</v>
          </cell>
          <cell r="E1941">
            <v>15093</v>
          </cell>
          <cell r="F1941">
            <v>6270440</v>
          </cell>
          <cell r="G1941">
            <v>14790</v>
          </cell>
          <cell r="H1941">
            <v>6818074</v>
          </cell>
          <cell r="I1941">
            <v>21848</v>
          </cell>
          <cell r="J1941">
            <v>6979455</v>
          </cell>
        </row>
        <row r="1942">
          <cell r="A1942">
            <v>220320</v>
          </cell>
          <cell r="B1942" t="str">
            <v>PI</v>
          </cell>
          <cell r="C1942" t="str">
            <v>CURIMATÁ</v>
          </cell>
          <cell r="D1942" t="str">
            <v>220320</v>
          </cell>
          <cell r="E1942">
            <v>6779</v>
          </cell>
          <cell r="F1942">
            <v>400155</v>
          </cell>
          <cell r="G1942">
            <v>7380</v>
          </cell>
          <cell r="H1942">
            <v>796482</v>
          </cell>
          <cell r="I1942">
            <v>6467</v>
          </cell>
          <cell r="J1942">
            <v>747795</v>
          </cell>
        </row>
        <row r="1943">
          <cell r="A1943">
            <v>220323</v>
          </cell>
          <cell r="B1943" t="str">
            <v>PI</v>
          </cell>
          <cell r="C1943" t="str">
            <v>CURRAIS</v>
          </cell>
          <cell r="D1943" t="str">
            <v>220323</v>
          </cell>
          <cell r="E1943">
            <v>3937</v>
          </cell>
          <cell r="F1943">
            <v>2166433</v>
          </cell>
          <cell r="G1943">
            <v>4802</v>
          </cell>
          <cell r="H1943">
            <v>3136713</v>
          </cell>
          <cell r="I1943">
            <v>6804</v>
          </cell>
          <cell r="J1943">
            <v>6057997</v>
          </cell>
        </row>
        <row r="1944">
          <cell r="A1944">
            <v>220327</v>
          </cell>
          <cell r="B1944" t="str">
            <v>PI</v>
          </cell>
          <cell r="C1944" t="str">
            <v>CURRAL NOVO DO PIAUÍ</v>
          </cell>
          <cell r="D1944" t="str">
            <v>220327</v>
          </cell>
          <cell r="E1944">
            <v>19216</v>
          </cell>
          <cell r="F1944">
            <v>8709264</v>
          </cell>
          <cell r="G1944">
            <v>17121</v>
          </cell>
          <cell r="H1944">
            <v>10013833</v>
          </cell>
          <cell r="I1944">
            <v>22715</v>
          </cell>
          <cell r="J1944">
            <v>9407637</v>
          </cell>
        </row>
        <row r="1945">
          <cell r="A1945">
            <v>220325</v>
          </cell>
          <cell r="B1945" t="str">
            <v>PI</v>
          </cell>
          <cell r="C1945" t="str">
            <v>CURRALINHOS</v>
          </cell>
          <cell r="D1945" t="str">
            <v>220325</v>
          </cell>
          <cell r="F1945">
            <v>1642868</v>
          </cell>
          <cell r="H1945">
            <v>2078664</v>
          </cell>
          <cell r="I1945">
            <v>3</v>
          </cell>
          <cell r="J1945">
            <v>2208273</v>
          </cell>
        </row>
        <row r="1946">
          <cell r="A1946">
            <v>220330</v>
          </cell>
          <cell r="B1946" t="str">
            <v>PI</v>
          </cell>
          <cell r="C1946" t="str">
            <v>DEMERVAL LOBÃO</v>
          </cell>
          <cell r="D1946" t="str">
            <v>220330</v>
          </cell>
          <cell r="E1946">
            <v>47892</v>
          </cell>
          <cell r="F1946">
            <v>4481561</v>
          </cell>
          <cell r="G1946">
            <v>27562</v>
          </cell>
          <cell r="H1946">
            <v>4127183</v>
          </cell>
          <cell r="I1946">
            <v>72635</v>
          </cell>
          <cell r="J1946">
            <v>4904160</v>
          </cell>
        </row>
        <row r="1947">
          <cell r="A1947">
            <v>220335</v>
          </cell>
          <cell r="B1947" t="str">
            <v>PI</v>
          </cell>
          <cell r="C1947" t="str">
            <v>DIRCEU ARCOVERDE</v>
          </cell>
          <cell r="D1947" t="str">
            <v>220335</v>
          </cell>
          <cell r="E1947">
            <v>589</v>
          </cell>
          <cell r="F1947">
            <v>179114</v>
          </cell>
          <cell r="G1947">
            <v>37</v>
          </cell>
          <cell r="H1947">
            <v>286479</v>
          </cell>
          <cell r="I1947">
            <v>1112</v>
          </cell>
          <cell r="J1947">
            <v>343444</v>
          </cell>
        </row>
        <row r="1948">
          <cell r="A1948">
            <v>220340</v>
          </cell>
          <cell r="B1948" t="str">
            <v>PI</v>
          </cell>
          <cell r="C1948" t="str">
            <v>DOM EXPEDITO LOPES</v>
          </cell>
          <cell r="D1948" t="str">
            <v>220340</v>
          </cell>
          <cell r="F1948">
            <v>2005499</v>
          </cell>
          <cell r="H1948">
            <v>2333835</v>
          </cell>
          <cell r="J1948">
            <v>2258550</v>
          </cell>
        </row>
        <row r="1949">
          <cell r="A1949">
            <v>220345</v>
          </cell>
          <cell r="B1949" t="str">
            <v>PI</v>
          </cell>
          <cell r="C1949" t="str">
            <v>DOM INOCÊNCIO</v>
          </cell>
          <cell r="D1949" t="str">
            <v>220345</v>
          </cell>
          <cell r="E1949">
            <v>5826</v>
          </cell>
          <cell r="F1949">
            <v>3158967</v>
          </cell>
          <cell r="G1949">
            <v>3993</v>
          </cell>
          <cell r="H1949">
            <v>2920169</v>
          </cell>
          <cell r="I1949">
            <v>3</v>
          </cell>
          <cell r="J1949">
            <v>2774400</v>
          </cell>
        </row>
        <row r="1950">
          <cell r="A1950">
            <v>220342</v>
          </cell>
          <cell r="B1950" t="str">
            <v>PI</v>
          </cell>
          <cell r="C1950" t="str">
            <v>DOMINGOS MOURÃO</v>
          </cell>
          <cell r="D1950" t="str">
            <v>220342</v>
          </cell>
          <cell r="E1950">
            <v>1146</v>
          </cell>
          <cell r="F1950">
            <v>17926831</v>
          </cell>
          <cell r="H1950">
            <v>19149971</v>
          </cell>
          <cell r="I1950">
            <v>517</v>
          </cell>
          <cell r="J1950">
            <v>18524928</v>
          </cell>
        </row>
        <row r="1951">
          <cell r="A1951">
            <v>220350</v>
          </cell>
          <cell r="B1951" t="str">
            <v>PI</v>
          </cell>
          <cell r="C1951" t="str">
            <v>ELESBÃO VELOSO</v>
          </cell>
          <cell r="D1951" t="str">
            <v>220350</v>
          </cell>
          <cell r="E1951">
            <v>2324</v>
          </cell>
          <cell r="F1951">
            <v>1672184</v>
          </cell>
          <cell r="G1951">
            <v>1677</v>
          </cell>
          <cell r="H1951">
            <v>1039947</v>
          </cell>
          <cell r="I1951">
            <v>964</v>
          </cell>
          <cell r="J1951">
            <v>941985</v>
          </cell>
        </row>
        <row r="1952">
          <cell r="A1952">
            <v>220360</v>
          </cell>
          <cell r="B1952" t="str">
            <v>PI</v>
          </cell>
          <cell r="C1952" t="str">
            <v>ELISEU MARTINS</v>
          </cell>
          <cell r="D1952" t="str">
            <v>220360</v>
          </cell>
          <cell r="F1952">
            <v>273152</v>
          </cell>
          <cell r="H1952">
            <v>350639</v>
          </cell>
          <cell r="J1952">
            <v>389847</v>
          </cell>
        </row>
        <row r="1953">
          <cell r="A1953">
            <v>220370</v>
          </cell>
          <cell r="B1953" t="str">
            <v>PI</v>
          </cell>
          <cell r="C1953" t="str">
            <v>ESPERANTINA</v>
          </cell>
          <cell r="D1953" t="str">
            <v>220370</v>
          </cell>
          <cell r="F1953">
            <v>4998121</v>
          </cell>
          <cell r="H1953">
            <v>5342819</v>
          </cell>
          <cell r="J1953">
            <v>5170470</v>
          </cell>
        </row>
        <row r="1954">
          <cell r="A1954">
            <v>220375</v>
          </cell>
          <cell r="B1954" t="str">
            <v>PI</v>
          </cell>
          <cell r="C1954" t="str">
            <v>FARTURA DO PIAUÍ</v>
          </cell>
          <cell r="D1954" t="str">
            <v>220375</v>
          </cell>
          <cell r="F1954">
            <v>18640359</v>
          </cell>
          <cell r="G1954">
            <v>20</v>
          </cell>
          <cell r="H1954">
            <v>20366176</v>
          </cell>
          <cell r="J1954">
            <v>19015815</v>
          </cell>
        </row>
        <row r="1955">
          <cell r="A1955">
            <v>220380</v>
          </cell>
          <cell r="B1955" t="str">
            <v>PI</v>
          </cell>
          <cell r="C1955" t="str">
            <v>FLORES DO PIAUÍ</v>
          </cell>
          <cell r="D1955" t="str">
            <v>220380</v>
          </cell>
          <cell r="E1955">
            <v>1140</v>
          </cell>
          <cell r="F1955">
            <v>4456031</v>
          </cell>
          <cell r="G1955">
            <v>1440</v>
          </cell>
          <cell r="H1955">
            <v>4721149</v>
          </cell>
          <cell r="I1955">
            <v>2384</v>
          </cell>
          <cell r="J1955">
            <v>4932133</v>
          </cell>
        </row>
        <row r="1956">
          <cell r="A1956">
            <v>220385</v>
          </cell>
          <cell r="B1956" t="str">
            <v>PI</v>
          </cell>
          <cell r="C1956" t="str">
            <v>FLORESTA DO PIAUÍ</v>
          </cell>
          <cell r="D1956" t="str">
            <v>220385</v>
          </cell>
          <cell r="F1956">
            <v>1067954</v>
          </cell>
          <cell r="G1956">
            <v>4002</v>
          </cell>
          <cell r="H1956">
            <v>1314812</v>
          </cell>
          <cell r="I1956">
            <v>9034</v>
          </cell>
          <cell r="J1956">
            <v>4695749</v>
          </cell>
        </row>
        <row r="1957">
          <cell r="A1957">
            <v>220390</v>
          </cell>
          <cell r="B1957" t="str">
            <v>PI</v>
          </cell>
          <cell r="C1957" t="str">
            <v>FLORIANO</v>
          </cell>
          <cell r="D1957" t="str">
            <v>220390</v>
          </cell>
          <cell r="E1957">
            <v>235593</v>
          </cell>
          <cell r="F1957">
            <v>34892767</v>
          </cell>
          <cell r="G1957">
            <v>244641</v>
          </cell>
          <cell r="H1957">
            <v>39675967</v>
          </cell>
          <cell r="I1957">
            <v>282910</v>
          </cell>
          <cell r="J1957">
            <v>36711079</v>
          </cell>
        </row>
        <row r="1958">
          <cell r="A1958">
            <v>220400</v>
          </cell>
          <cell r="B1958" t="str">
            <v>PI</v>
          </cell>
          <cell r="C1958" t="str">
            <v>FRANCINÓPOLIS</v>
          </cell>
          <cell r="D1958" t="str">
            <v>220400</v>
          </cell>
          <cell r="E1958">
            <v>18029</v>
          </cell>
          <cell r="F1958">
            <v>2974155</v>
          </cell>
          <cell r="G1958">
            <v>14264</v>
          </cell>
          <cell r="H1958">
            <v>2593518</v>
          </cell>
          <cell r="I1958">
            <v>14594</v>
          </cell>
          <cell r="J1958">
            <v>2077202</v>
          </cell>
        </row>
        <row r="1959">
          <cell r="A1959">
            <v>220410</v>
          </cell>
          <cell r="B1959" t="str">
            <v>PI</v>
          </cell>
          <cell r="C1959" t="str">
            <v>FRANCISCO AYRES</v>
          </cell>
          <cell r="D1959" t="str">
            <v>220410</v>
          </cell>
          <cell r="F1959">
            <v>69716</v>
          </cell>
          <cell r="H1959">
            <v>74524</v>
          </cell>
          <cell r="J1959">
            <v>72120</v>
          </cell>
        </row>
        <row r="1960">
          <cell r="A1960">
            <v>220415</v>
          </cell>
          <cell r="B1960" t="str">
            <v>PI</v>
          </cell>
          <cell r="C1960" t="str">
            <v>FRANCISCO MACEDO</v>
          </cell>
          <cell r="D1960" t="str">
            <v>220415</v>
          </cell>
          <cell r="E1960">
            <v>4141</v>
          </cell>
          <cell r="F1960">
            <v>6250921</v>
          </cell>
          <cell r="G1960">
            <v>3983</v>
          </cell>
          <cell r="H1960">
            <v>6539270</v>
          </cell>
          <cell r="I1960">
            <v>3837</v>
          </cell>
          <cell r="J1960">
            <v>6458187</v>
          </cell>
        </row>
        <row r="1961">
          <cell r="A1961">
            <v>220420</v>
          </cell>
          <cell r="B1961" t="str">
            <v>PI</v>
          </cell>
          <cell r="C1961" t="str">
            <v>FRANCISCO SANTOS</v>
          </cell>
          <cell r="D1961" t="str">
            <v>220420</v>
          </cell>
          <cell r="E1961">
            <v>10055</v>
          </cell>
          <cell r="F1961">
            <v>83580138</v>
          </cell>
          <cell r="G1961">
            <v>6928</v>
          </cell>
          <cell r="H1961">
            <v>91227861</v>
          </cell>
          <cell r="I1961">
            <v>14143</v>
          </cell>
          <cell r="J1961">
            <v>88224695</v>
          </cell>
        </row>
        <row r="1962">
          <cell r="A1962">
            <v>220430</v>
          </cell>
          <cell r="B1962" t="str">
            <v>PI</v>
          </cell>
          <cell r="C1962" t="str">
            <v>FRONTEIRAS</v>
          </cell>
          <cell r="D1962" t="str">
            <v>220430</v>
          </cell>
          <cell r="F1962">
            <v>1003313</v>
          </cell>
          <cell r="H1962">
            <v>1072507</v>
          </cell>
          <cell r="J1962">
            <v>1037910</v>
          </cell>
        </row>
        <row r="1963">
          <cell r="A1963">
            <v>220440</v>
          </cell>
          <cell r="B1963" t="str">
            <v>PI</v>
          </cell>
          <cell r="C1963" t="str">
            <v>GILBUÉS</v>
          </cell>
          <cell r="D1963" t="str">
            <v>220440</v>
          </cell>
        </row>
        <row r="1964">
          <cell r="A1964">
            <v>220455</v>
          </cell>
          <cell r="B1964" t="str">
            <v>PI</v>
          </cell>
          <cell r="C1964" t="str">
            <v>GUARIBAS</v>
          </cell>
          <cell r="D1964" t="str">
            <v>220455</v>
          </cell>
          <cell r="F1964">
            <v>8631966</v>
          </cell>
          <cell r="H1964">
            <v>9227274</v>
          </cell>
          <cell r="J1964">
            <v>8929620</v>
          </cell>
        </row>
        <row r="1965">
          <cell r="A1965">
            <v>220460</v>
          </cell>
          <cell r="B1965" t="str">
            <v>PI</v>
          </cell>
          <cell r="C1965" t="str">
            <v>HUGO NAPOLEÃO</v>
          </cell>
          <cell r="D1965" t="str">
            <v>220460</v>
          </cell>
          <cell r="F1965">
            <v>46958</v>
          </cell>
          <cell r="G1965">
            <v>12121</v>
          </cell>
          <cell r="H1965">
            <v>971489</v>
          </cell>
          <cell r="I1965">
            <v>32342</v>
          </cell>
          <cell r="J1965">
            <v>1024621</v>
          </cell>
        </row>
        <row r="1966">
          <cell r="A1966">
            <v>220470</v>
          </cell>
          <cell r="B1966" t="str">
            <v>PI</v>
          </cell>
          <cell r="C1966" t="str">
            <v>INHUMA</v>
          </cell>
          <cell r="D1966" t="str">
            <v>220470</v>
          </cell>
          <cell r="F1966">
            <v>33060</v>
          </cell>
          <cell r="H1966">
            <v>35340</v>
          </cell>
          <cell r="J1966">
            <v>34200</v>
          </cell>
        </row>
        <row r="1967">
          <cell r="A1967">
            <v>220480</v>
          </cell>
          <cell r="B1967" t="str">
            <v>PI</v>
          </cell>
          <cell r="C1967" t="str">
            <v>IPIRANGA DO PIAUÍ</v>
          </cell>
          <cell r="D1967" t="str">
            <v>220480</v>
          </cell>
          <cell r="E1967">
            <v>28804</v>
          </cell>
          <cell r="F1967">
            <v>2592472</v>
          </cell>
          <cell r="G1967">
            <v>15259</v>
          </cell>
          <cell r="H1967">
            <v>2586572</v>
          </cell>
          <cell r="I1967">
            <v>67338</v>
          </cell>
          <cell r="J1967">
            <v>3268423</v>
          </cell>
        </row>
        <row r="1968">
          <cell r="A1968">
            <v>220490</v>
          </cell>
          <cell r="B1968" t="str">
            <v>PI</v>
          </cell>
          <cell r="C1968" t="str">
            <v>ISAÍAS COELHO</v>
          </cell>
          <cell r="D1968" t="str">
            <v>220490</v>
          </cell>
        </row>
        <row r="1969">
          <cell r="A1969">
            <v>220500</v>
          </cell>
          <cell r="B1969" t="str">
            <v>PI</v>
          </cell>
          <cell r="C1969" t="str">
            <v>ITAINÓPOLIS</v>
          </cell>
          <cell r="D1969" t="str">
            <v>220500</v>
          </cell>
          <cell r="F1969">
            <v>5491846</v>
          </cell>
          <cell r="H1969">
            <v>5870594</v>
          </cell>
          <cell r="J1969">
            <v>5681220</v>
          </cell>
        </row>
        <row r="1970">
          <cell r="A1970">
            <v>220510</v>
          </cell>
          <cell r="B1970" t="str">
            <v>PI</v>
          </cell>
          <cell r="C1970" t="str">
            <v>ITAUEIRA</v>
          </cell>
          <cell r="D1970" t="str">
            <v>220510</v>
          </cell>
          <cell r="E1970">
            <v>135729</v>
          </cell>
          <cell r="F1970">
            <v>14109071</v>
          </cell>
          <cell r="G1970">
            <v>110866</v>
          </cell>
          <cell r="H1970">
            <v>12440796</v>
          </cell>
          <cell r="I1970">
            <v>147781</v>
          </cell>
          <cell r="J1970">
            <v>10738421</v>
          </cell>
        </row>
        <row r="1971">
          <cell r="A1971">
            <v>220515</v>
          </cell>
          <cell r="B1971" t="str">
            <v>PI</v>
          </cell>
          <cell r="C1971" t="str">
            <v>JACOBINA DO PIAUÍ</v>
          </cell>
          <cell r="D1971" t="str">
            <v>220515</v>
          </cell>
          <cell r="E1971">
            <v>2750</v>
          </cell>
          <cell r="F1971">
            <v>714899</v>
          </cell>
          <cell r="G1971">
            <v>13107</v>
          </cell>
          <cell r="H1971">
            <v>2023214</v>
          </cell>
          <cell r="I1971">
            <v>13811</v>
          </cell>
          <cell r="J1971">
            <v>1702398</v>
          </cell>
        </row>
        <row r="1972">
          <cell r="A1972">
            <v>220520</v>
          </cell>
          <cell r="B1972" t="str">
            <v>PI</v>
          </cell>
          <cell r="C1972" t="str">
            <v>JAICÓS</v>
          </cell>
          <cell r="D1972" t="str">
            <v>220520</v>
          </cell>
          <cell r="E1972">
            <v>4670</v>
          </cell>
          <cell r="F1972">
            <v>2008181</v>
          </cell>
          <cell r="G1972">
            <v>3761</v>
          </cell>
          <cell r="H1972">
            <v>1861382</v>
          </cell>
          <cell r="I1972">
            <v>2562</v>
          </cell>
          <cell r="J1972">
            <v>2729269</v>
          </cell>
        </row>
        <row r="1973">
          <cell r="A1973">
            <v>220525</v>
          </cell>
          <cell r="B1973" t="str">
            <v>PI</v>
          </cell>
          <cell r="C1973" t="str">
            <v>JARDIM DO MULATO</v>
          </cell>
          <cell r="D1973" t="str">
            <v>220525</v>
          </cell>
          <cell r="F1973">
            <v>1987863</v>
          </cell>
          <cell r="H1973">
            <v>2124957</v>
          </cell>
          <cell r="J1973">
            <v>2056410</v>
          </cell>
        </row>
        <row r="1974">
          <cell r="A1974">
            <v>220527</v>
          </cell>
          <cell r="B1974" t="str">
            <v>PI</v>
          </cell>
          <cell r="C1974" t="str">
            <v>JATOBÁ DO PIAUÍ</v>
          </cell>
          <cell r="D1974" t="str">
            <v>220527</v>
          </cell>
          <cell r="E1974">
            <v>15229</v>
          </cell>
          <cell r="F1974">
            <v>6809025</v>
          </cell>
          <cell r="G1974">
            <v>24030</v>
          </cell>
          <cell r="H1974">
            <v>7498809</v>
          </cell>
          <cell r="I1974">
            <v>43393</v>
          </cell>
          <cell r="J1974">
            <v>4806601</v>
          </cell>
        </row>
        <row r="1975">
          <cell r="A1975">
            <v>220530</v>
          </cell>
          <cell r="B1975" t="str">
            <v>PI</v>
          </cell>
          <cell r="C1975" t="str">
            <v>JERUMENHA</v>
          </cell>
          <cell r="D1975" t="str">
            <v>220530</v>
          </cell>
          <cell r="E1975">
            <v>24324</v>
          </cell>
          <cell r="F1975">
            <v>2368001</v>
          </cell>
          <cell r="G1975">
            <v>44513</v>
          </cell>
          <cell r="H1975">
            <v>2522299</v>
          </cell>
          <cell r="I1975">
            <v>31193</v>
          </cell>
          <cell r="J1975">
            <v>1907429</v>
          </cell>
        </row>
        <row r="1976">
          <cell r="A1976">
            <v>220535</v>
          </cell>
          <cell r="B1976" t="str">
            <v>PI</v>
          </cell>
          <cell r="C1976" t="str">
            <v>JOÃO COSTA</v>
          </cell>
          <cell r="D1976" t="str">
            <v>220535</v>
          </cell>
          <cell r="E1976">
            <v>5825</v>
          </cell>
          <cell r="F1976">
            <v>8966630</v>
          </cell>
          <cell r="G1976">
            <v>42</v>
          </cell>
          <cell r="H1976">
            <v>10004956</v>
          </cell>
          <cell r="I1976">
            <v>8503</v>
          </cell>
          <cell r="J1976">
            <v>9621684</v>
          </cell>
        </row>
        <row r="1977">
          <cell r="A1977">
            <v>220540</v>
          </cell>
          <cell r="B1977" t="str">
            <v>PI</v>
          </cell>
          <cell r="C1977" t="str">
            <v>JOAQUIM PIRES</v>
          </cell>
          <cell r="D1977" t="str">
            <v>220540</v>
          </cell>
          <cell r="F1977">
            <v>3416068</v>
          </cell>
          <cell r="H1977">
            <v>5655702</v>
          </cell>
          <cell r="J1977">
            <v>5473260</v>
          </cell>
        </row>
        <row r="1978">
          <cell r="A1978">
            <v>220545</v>
          </cell>
          <cell r="B1978" t="str">
            <v>PI</v>
          </cell>
          <cell r="C1978" t="str">
            <v>JOCA MARQUES</v>
          </cell>
          <cell r="D1978" t="str">
            <v>220545</v>
          </cell>
          <cell r="E1978">
            <v>15</v>
          </cell>
          <cell r="F1978">
            <v>346097</v>
          </cell>
          <cell r="G1978">
            <v>2</v>
          </cell>
          <cell r="H1978">
            <v>362662</v>
          </cell>
          <cell r="I1978">
            <v>178</v>
          </cell>
          <cell r="J1978">
            <v>347365</v>
          </cell>
        </row>
        <row r="1979">
          <cell r="A1979">
            <v>220551</v>
          </cell>
          <cell r="B1979" t="str">
            <v>PI</v>
          </cell>
          <cell r="C1979" t="str">
            <v>JUAZEIRO DO PIAUÍ</v>
          </cell>
          <cell r="D1979" t="str">
            <v>220551</v>
          </cell>
        </row>
        <row r="1980">
          <cell r="A1980">
            <v>220552</v>
          </cell>
          <cell r="B1980" t="str">
            <v>PI</v>
          </cell>
          <cell r="C1980" t="str">
            <v>JÚLIO BORGES</v>
          </cell>
          <cell r="D1980" t="str">
            <v>220552</v>
          </cell>
          <cell r="E1980">
            <v>32739</v>
          </cell>
          <cell r="F1980">
            <v>1555465</v>
          </cell>
          <cell r="G1980">
            <v>16895</v>
          </cell>
          <cell r="H1980">
            <v>1390310</v>
          </cell>
          <cell r="I1980">
            <v>20006</v>
          </cell>
          <cell r="J1980">
            <v>1686639</v>
          </cell>
        </row>
        <row r="1981">
          <cell r="A1981">
            <v>220553</v>
          </cell>
          <cell r="B1981" t="str">
            <v>PI</v>
          </cell>
          <cell r="C1981" t="str">
            <v>JUREMA</v>
          </cell>
          <cell r="D1981" t="str">
            <v>220553</v>
          </cell>
          <cell r="F1981">
            <v>3281193</v>
          </cell>
          <cell r="H1981">
            <v>3995807</v>
          </cell>
          <cell r="J1981">
            <v>3952190</v>
          </cell>
        </row>
        <row r="1982">
          <cell r="A1982">
            <v>220555</v>
          </cell>
          <cell r="B1982" t="str">
            <v>PI</v>
          </cell>
          <cell r="C1982" t="str">
            <v>LAGOA ALEGRE</v>
          </cell>
          <cell r="D1982" t="str">
            <v>220555</v>
          </cell>
          <cell r="E1982">
            <v>32219</v>
          </cell>
          <cell r="F1982">
            <v>2538212</v>
          </cell>
          <cell r="G1982">
            <v>32592</v>
          </cell>
          <cell r="H1982">
            <v>2779720</v>
          </cell>
          <cell r="I1982">
            <v>39959</v>
          </cell>
          <cell r="J1982">
            <v>2397378</v>
          </cell>
        </row>
        <row r="1983">
          <cell r="A1983">
            <v>220557</v>
          </cell>
          <cell r="B1983" t="str">
            <v>PI</v>
          </cell>
          <cell r="C1983" t="str">
            <v>LAGOA DE SÃO FRANCISCO</v>
          </cell>
          <cell r="D1983" t="str">
            <v>220557</v>
          </cell>
          <cell r="F1983">
            <v>11745</v>
          </cell>
          <cell r="H1983">
            <v>12555</v>
          </cell>
          <cell r="J1983">
            <v>12150</v>
          </cell>
        </row>
        <row r="1984">
          <cell r="A1984">
            <v>220556</v>
          </cell>
          <cell r="B1984" t="str">
            <v>PI</v>
          </cell>
          <cell r="C1984" t="str">
            <v>LAGOA DO BARRO DO PIAUÍ</v>
          </cell>
          <cell r="D1984" t="str">
            <v>220556</v>
          </cell>
          <cell r="E1984">
            <v>4065</v>
          </cell>
          <cell r="F1984">
            <v>29282772</v>
          </cell>
          <cell r="G1984">
            <v>13883</v>
          </cell>
          <cell r="H1984">
            <v>37018927</v>
          </cell>
          <cell r="I1984">
            <v>8279</v>
          </cell>
          <cell r="J1984">
            <v>36724202</v>
          </cell>
        </row>
        <row r="1985">
          <cell r="A1985">
            <v>220559</v>
          </cell>
          <cell r="B1985" t="str">
            <v>PI</v>
          </cell>
          <cell r="C1985" t="str">
            <v>LAGOA DO SÍTIO</v>
          </cell>
          <cell r="D1985" t="str">
            <v>220559</v>
          </cell>
          <cell r="F1985">
            <v>570575</v>
          </cell>
          <cell r="G1985">
            <v>3649</v>
          </cell>
          <cell r="H1985">
            <v>1378416</v>
          </cell>
          <cell r="I1985">
            <v>7387</v>
          </cell>
          <cell r="J1985">
            <v>1186382</v>
          </cell>
        </row>
        <row r="1986">
          <cell r="A1986">
            <v>220560</v>
          </cell>
          <cell r="B1986" t="str">
            <v>PI</v>
          </cell>
          <cell r="C1986" t="str">
            <v>LANDRI SALES</v>
          </cell>
          <cell r="D1986" t="str">
            <v>220560</v>
          </cell>
          <cell r="E1986">
            <v>5123</v>
          </cell>
          <cell r="F1986">
            <v>1093972</v>
          </cell>
          <cell r="H1986">
            <v>916143</v>
          </cell>
          <cell r="I1986">
            <v>140</v>
          </cell>
          <cell r="J1986">
            <v>884350</v>
          </cell>
        </row>
        <row r="1987">
          <cell r="A1987">
            <v>220570</v>
          </cell>
          <cell r="B1987" t="str">
            <v>PI</v>
          </cell>
          <cell r="C1987" t="str">
            <v>LUÍS CORREIA</v>
          </cell>
          <cell r="D1987" t="str">
            <v>220570</v>
          </cell>
          <cell r="F1987">
            <v>9726977</v>
          </cell>
          <cell r="H1987">
            <v>10397803</v>
          </cell>
          <cell r="J1987">
            <v>10062390</v>
          </cell>
        </row>
        <row r="1988">
          <cell r="A1988">
            <v>220580</v>
          </cell>
          <cell r="B1988" t="str">
            <v>PI</v>
          </cell>
          <cell r="C1988" t="str">
            <v>LUZILÂNDIA</v>
          </cell>
          <cell r="D1988" t="str">
            <v>220580</v>
          </cell>
          <cell r="F1988">
            <v>1849910</v>
          </cell>
          <cell r="H1988">
            <v>1977490</v>
          </cell>
          <cell r="J1988">
            <v>1913700</v>
          </cell>
        </row>
        <row r="1989">
          <cell r="A1989">
            <v>220585</v>
          </cell>
          <cell r="B1989" t="str">
            <v>PI</v>
          </cell>
          <cell r="C1989" t="str">
            <v>MADEIRO</v>
          </cell>
          <cell r="D1989" t="str">
            <v>220585</v>
          </cell>
          <cell r="H1989">
            <v>259282</v>
          </cell>
          <cell r="I1989">
            <v>121</v>
          </cell>
          <cell r="J1989">
            <v>272903</v>
          </cell>
        </row>
        <row r="1990">
          <cell r="A1990">
            <v>220590</v>
          </cell>
          <cell r="B1990" t="str">
            <v>PI</v>
          </cell>
          <cell r="C1990" t="str">
            <v>MANOEL EMÍDIO</v>
          </cell>
          <cell r="D1990" t="str">
            <v>220590</v>
          </cell>
          <cell r="E1990">
            <v>21592</v>
          </cell>
          <cell r="F1990">
            <v>6555123</v>
          </cell>
          <cell r="G1990">
            <v>27900</v>
          </cell>
          <cell r="H1990">
            <v>7044143</v>
          </cell>
          <cell r="I1990">
            <v>19800</v>
          </cell>
          <cell r="J1990">
            <v>6648499</v>
          </cell>
        </row>
        <row r="1991">
          <cell r="A1991">
            <v>220595</v>
          </cell>
          <cell r="B1991" t="str">
            <v>PI</v>
          </cell>
          <cell r="C1991" t="str">
            <v>MARCOLÂNDIA</v>
          </cell>
          <cell r="D1991" t="str">
            <v>220595</v>
          </cell>
          <cell r="F1991">
            <v>14500</v>
          </cell>
          <cell r="H1991">
            <v>15500</v>
          </cell>
          <cell r="J1991">
            <v>15000</v>
          </cell>
        </row>
        <row r="1992">
          <cell r="A1992">
            <v>220605</v>
          </cell>
          <cell r="B1992" t="str">
            <v>PI</v>
          </cell>
          <cell r="C1992" t="str">
            <v>MASSAPÊ DO PIAUÍ</v>
          </cell>
          <cell r="D1992" t="str">
            <v>220605</v>
          </cell>
          <cell r="E1992">
            <v>4742</v>
          </cell>
          <cell r="F1992">
            <v>4325065</v>
          </cell>
          <cell r="G1992">
            <v>2495</v>
          </cell>
          <cell r="H1992">
            <v>7099998</v>
          </cell>
          <cell r="I1992">
            <v>5591</v>
          </cell>
          <cell r="J1992">
            <v>6725297</v>
          </cell>
        </row>
        <row r="1993">
          <cell r="A1993">
            <v>220610</v>
          </cell>
          <cell r="B1993" t="str">
            <v>PI</v>
          </cell>
          <cell r="C1993" t="str">
            <v>MATIAS OLÍMPIO</v>
          </cell>
          <cell r="D1993" t="str">
            <v>220610</v>
          </cell>
          <cell r="F1993">
            <v>1070477</v>
          </cell>
          <cell r="H1993">
            <v>1144303</v>
          </cell>
          <cell r="I1993">
            <v>256</v>
          </cell>
          <cell r="J1993">
            <v>1100859</v>
          </cell>
        </row>
        <row r="1994">
          <cell r="A1994">
            <v>220620</v>
          </cell>
          <cell r="B1994" t="str">
            <v>PI</v>
          </cell>
          <cell r="C1994" t="str">
            <v>MIGUEL ALVES</v>
          </cell>
          <cell r="D1994" t="str">
            <v>220620</v>
          </cell>
          <cell r="F1994">
            <v>5255293</v>
          </cell>
          <cell r="H1994">
            <v>5617727</v>
          </cell>
          <cell r="J1994">
            <v>5436510</v>
          </cell>
        </row>
        <row r="1995">
          <cell r="A1995">
            <v>220630</v>
          </cell>
          <cell r="B1995" t="str">
            <v>PI</v>
          </cell>
          <cell r="C1995" t="str">
            <v>MIGUEL LEÃO</v>
          </cell>
          <cell r="D1995" t="str">
            <v>220630</v>
          </cell>
          <cell r="E1995">
            <v>540</v>
          </cell>
          <cell r="F1995">
            <v>1191049</v>
          </cell>
          <cell r="G1995">
            <v>1490</v>
          </cell>
          <cell r="H1995">
            <v>1467701</v>
          </cell>
          <cell r="I1995">
            <v>720</v>
          </cell>
          <cell r="J1995">
            <v>1442621</v>
          </cell>
        </row>
        <row r="1996">
          <cell r="A1996">
            <v>220640</v>
          </cell>
          <cell r="B1996" t="str">
            <v>PI</v>
          </cell>
          <cell r="C1996" t="str">
            <v>MONSENHOR GIL</v>
          </cell>
          <cell r="D1996" t="str">
            <v>220640</v>
          </cell>
          <cell r="F1996">
            <v>0</v>
          </cell>
          <cell r="H1996">
            <v>0</v>
          </cell>
          <cell r="J1996">
            <v>0</v>
          </cell>
        </row>
        <row r="1997">
          <cell r="A1997">
            <v>220660</v>
          </cell>
          <cell r="B1997" t="str">
            <v>PI</v>
          </cell>
          <cell r="C1997" t="str">
            <v>MONTE ALEGRE DO PIAUÍ</v>
          </cell>
          <cell r="D1997" t="str">
            <v>220660</v>
          </cell>
          <cell r="E1997">
            <v>9123</v>
          </cell>
          <cell r="F1997">
            <v>3974604</v>
          </cell>
          <cell r="G1997">
            <v>4506</v>
          </cell>
          <cell r="H1997">
            <v>5528419</v>
          </cell>
          <cell r="I1997">
            <v>681</v>
          </cell>
          <cell r="J1997">
            <v>6969448</v>
          </cell>
        </row>
        <row r="1998">
          <cell r="A1998">
            <v>220665</v>
          </cell>
          <cell r="B1998" t="str">
            <v>PI</v>
          </cell>
          <cell r="C1998" t="str">
            <v>MORRO CABEÇA NO TEMPO</v>
          </cell>
          <cell r="D1998" t="str">
            <v>220665</v>
          </cell>
          <cell r="E1998">
            <v>2137</v>
          </cell>
          <cell r="F1998">
            <v>7620910</v>
          </cell>
          <cell r="G1998">
            <v>350</v>
          </cell>
          <cell r="H1998">
            <v>8327811</v>
          </cell>
          <cell r="I1998">
            <v>2427</v>
          </cell>
          <cell r="J1998">
            <v>8094126</v>
          </cell>
        </row>
        <row r="1999">
          <cell r="A1999">
            <v>220667</v>
          </cell>
          <cell r="B1999" t="str">
            <v>PI</v>
          </cell>
          <cell r="C1999" t="str">
            <v>MORRO DO CHAPÉU DO PIAUÍ</v>
          </cell>
          <cell r="D1999" t="str">
            <v>220667</v>
          </cell>
          <cell r="E1999">
            <v>114</v>
          </cell>
          <cell r="F1999">
            <v>2902864</v>
          </cell>
          <cell r="G1999">
            <v>357</v>
          </cell>
          <cell r="H1999">
            <v>3244134</v>
          </cell>
          <cell r="I1999">
            <v>1141</v>
          </cell>
          <cell r="J1999">
            <v>2593146</v>
          </cell>
        </row>
        <row r="2000">
          <cell r="A2000">
            <v>220669</v>
          </cell>
          <cell r="B2000" t="str">
            <v>PI</v>
          </cell>
          <cell r="C2000" t="str">
            <v>MURICI DOS PORTELAS</v>
          </cell>
          <cell r="D2000" t="str">
            <v>220669</v>
          </cell>
          <cell r="E2000">
            <v>1552</v>
          </cell>
          <cell r="F2000">
            <v>1781741</v>
          </cell>
          <cell r="G2000">
            <v>1755</v>
          </cell>
          <cell r="H2000">
            <v>1810677</v>
          </cell>
          <cell r="I2000">
            <v>10408</v>
          </cell>
          <cell r="J2000">
            <v>1474148</v>
          </cell>
        </row>
        <row r="2001">
          <cell r="A2001">
            <v>220670</v>
          </cell>
          <cell r="B2001" t="str">
            <v>PI</v>
          </cell>
          <cell r="C2001" t="str">
            <v>NAZARÉ DO PIAUÍ</v>
          </cell>
          <cell r="D2001" t="str">
            <v>220670</v>
          </cell>
          <cell r="E2001">
            <v>3718</v>
          </cell>
          <cell r="F2001">
            <v>33159399</v>
          </cell>
          <cell r="G2001">
            <v>4685</v>
          </cell>
          <cell r="H2001">
            <v>2889823</v>
          </cell>
          <cell r="I2001">
            <v>5802</v>
          </cell>
          <cell r="J2001">
            <v>1855236</v>
          </cell>
        </row>
        <row r="2002">
          <cell r="A2002">
            <v>220675</v>
          </cell>
          <cell r="B2002" t="str">
            <v>PI</v>
          </cell>
          <cell r="C2002" t="str">
            <v>NOSSA SENHORA DE NAZARÉ</v>
          </cell>
          <cell r="D2002" t="str">
            <v>220675</v>
          </cell>
          <cell r="F2002">
            <v>962133</v>
          </cell>
          <cell r="H2002">
            <v>1028487</v>
          </cell>
          <cell r="J2002">
            <v>995310</v>
          </cell>
        </row>
        <row r="2003">
          <cell r="A2003">
            <v>220795</v>
          </cell>
          <cell r="B2003" t="str">
            <v>PI</v>
          </cell>
          <cell r="C2003" t="str">
            <v>NOVA SANTA RITA</v>
          </cell>
          <cell r="D2003" t="str">
            <v>220795</v>
          </cell>
          <cell r="E2003">
            <v>23793</v>
          </cell>
          <cell r="F2003">
            <v>17520486</v>
          </cell>
          <cell r="G2003">
            <v>13373</v>
          </cell>
          <cell r="H2003">
            <v>18035082</v>
          </cell>
          <cell r="I2003">
            <v>37285</v>
          </cell>
          <cell r="J2003">
            <v>19287553</v>
          </cell>
        </row>
        <row r="2004">
          <cell r="A2004">
            <v>220690</v>
          </cell>
          <cell r="B2004" t="str">
            <v>PI</v>
          </cell>
          <cell r="C2004" t="str">
            <v>NOVO ORIENTE DO PIAUÍ</v>
          </cell>
          <cell r="D2004" t="str">
            <v>220690</v>
          </cell>
          <cell r="F2004">
            <v>1243665</v>
          </cell>
          <cell r="H2004">
            <v>1329435</v>
          </cell>
          <cell r="J2004">
            <v>1286550</v>
          </cell>
        </row>
        <row r="2005">
          <cell r="A2005">
            <v>220695</v>
          </cell>
          <cell r="B2005" t="str">
            <v>PI</v>
          </cell>
          <cell r="C2005" t="str">
            <v>NOVO SANTO ANTÔNIO</v>
          </cell>
          <cell r="D2005" t="str">
            <v>220695</v>
          </cell>
          <cell r="E2005">
            <v>30</v>
          </cell>
          <cell r="F2005">
            <v>5511594</v>
          </cell>
          <cell r="H2005">
            <v>5890806</v>
          </cell>
          <cell r="J2005">
            <v>5700780</v>
          </cell>
        </row>
        <row r="2006">
          <cell r="A2006">
            <v>220700</v>
          </cell>
          <cell r="B2006" t="str">
            <v>PI</v>
          </cell>
          <cell r="C2006" t="str">
            <v>OEIRAS</v>
          </cell>
          <cell r="D2006" t="str">
            <v>220700</v>
          </cell>
          <cell r="F2006">
            <v>29000</v>
          </cell>
          <cell r="H2006">
            <v>31000</v>
          </cell>
          <cell r="J2006">
            <v>30000</v>
          </cell>
        </row>
        <row r="2007">
          <cell r="A2007">
            <v>220720</v>
          </cell>
          <cell r="B2007" t="str">
            <v>PI</v>
          </cell>
          <cell r="C2007" t="str">
            <v>PADRE MARCOS</v>
          </cell>
          <cell r="D2007" t="str">
            <v>220720</v>
          </cell>
          <cell r="E2007">
            <v>4341</v>
          </cell>
          <cell r="F2007">
            <v>73471454</v>
          </cell>
          <cell r="G2007">
            <v>5118</v>
          </cell>
          <cell r="H2007">
            <v>79731241</v>
          </cell>
          <cell r="I2007">
            <v>5613</v>
          </cell>
          <cell r="J2007">
            <v>78500763</v>
          </cell>
        </row>
        <row r="2008">
          <cell r="A2008">
            <v>220730</v>
          </cell>
          <cell r="B2008" t="str">
            <v>PI</v>
          </cell>
          <cell r="C2008" t="str">
            <v>PAES LANDIM</v>
          </cell>
          <cell r="D2008" t="str">
            <v>220730</v>
          </cell>
          <cell r="E2008">
            <v>32517</v>
          </cell>
          <cell r="F2008">
            <v>2813944</v>
          </cell>
          <cell r="G2008">
            <v>24723</v>
          </cell>
          <cell r="H2008">
            <v>2529013</v>
          </cell>
          <cell r="I2008">
            <v>38725</v>
          </cell>
          <cell r="J2008">
            <v>3521235</v>
          </cell>
        </row>
        <row r="2009">
          <cell r="A2009">
            <v>220735</v>
          </cell>
          <cell r="B2009" t="str">
            <v>PI</v>
          </cell>
          <cell r="C2009" t="str">
            <v>PAJEÚ DO PIAUÍ</v>
          </cell>
          <cell r="D2009" t="str">
            <v>220735</v>
          </cell>
          <cell r="F2009">
            <v>15399377</v>
          </cell>
          <cell r="G2009">
            <v>8323</v>
          </cell>
          <cell r="H2009">
            <v>18424555</v>
          </cell>
          <cell r="I2009">
            <v>3200</v>
          </cell>
          <cell r="J2009">
            <v>14919377</v>
          </cell>
        </row>
        <row r="2010">
          <cell r="A2010">
            <v>220740</v>
          </cell>
          <cell r="B2010" t="str">
            <v>PI</v>
          </cell>
          <cell r="C2010" t="str">
            <v>PALMEIRA DO PIAUÍ</v>
          </cell>
          <cell r="D2010" t="str">
            <v>220740</v>
          </cell>
          <cell r="E2010">
            <v>19311</v>
          </cell>
          <cell r="F2010">
            <v>3840149</v>
          </cell>
          <cell r="G2010">
            <v>17517</v>
          </cell>
          <cell r="H2010">
            <v>4484629</v>
          </cell>
          <cell r="I2010">
            <v>26401</v>
          </cell>
          <cell r="J2010">
            <v>4467579</v>
          </cell>
        </row>
        <row r="2011">
          <cell r="A2011">
            <v>220750</v>
          </cell>
          <cell r="B2011" t="str">
            <v>PI</v>
          </cell>
          <cell r="C2011" t="str">
            <v>PALMEIRAIS</v>
          </cell>
          <cell r="D2011" t="str">
            <v>220750</v>
          </cell>
          <cell r="E2011">
            <v>23224</v>
          </cell>
          <cell r="F2011">
            <v>10366537</v>
          </cell>
          <cell r="G2011">
            <v>35032</v>
          </cell>
          <cell r="H2011">
            <v>11305183</v>
          </cell>
          <cell r="I2011">
            <v>17338</v>
          </cell>
          <cell r="J2011">
            <v>11168211</v>
          </cell>
        </row>
        <row r="2012">
          <cell r="A2012">
            <v>220755</v>
          </cell>
          <cell r="B2012" t="str">
            <v>PI</v>
          </cell>
          <cell r="C2012" t="str">
            <v>PAQUETÁ</v>
          </cell>
          <cell r="D2012" t="str">
            <v>220755</v>
          </cell>
          <cell r="E2012">
            <v>1136</v>
          </cell>
          <cell r="F2012">
            <v>5823878</v>
          </cell>
          <cell r="G2012">
            <v>1011</v>
          </cell>
          <cell r="H2012">
            <v>6232193</v>
          </cell>
          <cell r="I2012">
            <v>119</v>
          </cell>
          <cell r="J2012">
            <v>5607898</v>
          </cell>
        </row>
        <row r="2013">
          <cell r="A2013">
            <v>220760</v>
          </cell>
          <cell r="B2013" t="str">
            <v>PI</v>
          </cell>
          <cell r="C2013" t="str">
            <v>PARNAGUÁ</v>
          </cell>
          <cell r="D2013" t="str">
            <v>220760</v>
          </cell>
          <cell r="E2013">
            <v>186</v>
          </cell>
          <cell r="F2013">
            <v>357152</v>
          </cell>
          <cell r="G2013">
            <v>178</v>
          </cell>
          <cell r="H2013">
            <v>375326</v>
          </cell>
          <cell r="J2013">
            <v>358740</v>
          </cell>
        </row>
        <row r="2014">
          <cell r="A2014">
            <v>220770</v>
          </cell>
          <cell r="B2014" t="str">
            <v>PI</v>
          </cell>
          <cell r="C2014" t="str">
            <v>PARNAÍBA</v>
          </cell>
          <cell r="D2014" t="str">
            <v>220770</v>
          </cell>
          <cell r="F2014">
            <v>582900</v>
          </cell>
          <cell r="H2014">
            <v>623100</v>
          </cell>
          <cell r="J2014">
            <v>603000</v>
          </cell>
        </row>
        <row r="2015">
          <cell r="A2015">
            <v>220777</v>
          </cell>
          <cell r="B2015" t="str">
            <v>PI</v>
          </cell>
          <cell r="C2015" t="str">
            <v>PATOS DO PIAUÍ</v>
          </cell>
          <cell r="D2015" t="str">
            <v>220777</v>
          </cell>
          <cell r="E2015">
            <v>3497</v>
          </cell>
          <cell r="F2015">
            <v>24134753</v>
          </cell>
          <cell r="G2015">
            <v>4026</v>
          </cell>
          <cell r="H2015">
            <v>26185149</v>
          </cell>
          <cell r="I2015">
            <v>16967</v>
          </cell>
          <cell r="J2015">
            <v>26165462</v>
          </cell>
        </row>
        <row r="2016">
          <cell r="A2016">
            <v>220779</v>
          </cell>
          <cell r="B2016" t="str">
            <v>PI</v>
          </cell>
          <cell r="C2016" t="str">
            <v>PAU D'ARCO DO PIAUÍ</v>
          </cell>
          <cell r="D2016" t="str">
            <v>220779</v>
          </cell>
          <cell r="E2016">
            <v>229</v>
          </cell>
          <cell r="F2016">
            <v>5577747</v>
          </cell>
          <cell r="G2016">
            <v>211</v>
          </cell>
          <cell r="H2016">
            <v>6662915</v>
          </cell>
          <cell r="I2016">
            <v>58</v>
          </cell>
          <cell r="J2016">
            <v>6245162</v>
          </cell>
        </row>
        <row r="2017">
          <cell r="A2017">
            <v>220780</v>
          </cell>
          <cell r="B2017" t="str">
            <v>PI</v>
          </cell>
          <cell r="C2017" t="str">
            <v>PAULISTANA</v>
          </cell>
          <cell r="D2017" t="str">
            <v>220780</v>
          </cell>
          <cell r="E2017">
            <v>26581</v>
          </cell>
          <cell r="F2017">
            <v>2712364</v>
          </cell>
          <cell r="G2017">
            <v>36275</v>
          </cell>
          <cell r="H2017">
            <v>3044098</v>
          </cell>
          <cell r="I2017">
            <v>21017</v>
          </cell>
          <cell r="J2017">
            <v>2642373</v>
          </cell>
        </row>
        <row r="2018">
          <cell r="A2018">
            <v>220785</v>
          </cell>
          <cell r="B2018" t="str">
            <v>PI</v>
          </cell>
          <cell r="C2018" t="str">
            <v>PAVUSSU</v>
          </cell>
          <cell r="D2018" t="str">
            <v>220785</v>
          </cell>
          <cell r="E2018">
            <v>8766</v>
          </cell>
          <cell r="F2018">
            <v>3895057</v>
          </cell>
          <cell r="G2018">
            <v>13144</v>
          </cell>
          <cell r="H2018">
            <v>3722611</v>
          </cell>
          <cell r="I2018">
            <v>12616</v>
          </cell>
          <cell r="J2018">
            <v>5189239</v>
          </cell>
        </row>
        <row r="2019">
          <cell r="A2019">
            <v>220793</v>
          </cell>
          <cell r="B2019" t="str">
            <v>PI</v>
          </cell>
          <cell r="C2019" t="str">
            <v>PEDRO LAURENTINO</v>
          </cell>
          <cell r="D2019" t="str">
            <v>220793</v>
          </cell>
          <cell r="E2019">
            <v>3331</v>
          </cell>
          <cell r="F2019">
            <v>222507</v>
          </cell>
          <cell r="G2019">
            <v>5801</v>
          </cell>
          <cell r="H2019">
            <v>340944</v>
          </cell>
          <cell r="I2019">
            <v>4134</v>
          </cell>
          <cell r="J2019">
            <v>369290</v>
          </cell>
        </row>
        <row r="2020">
          <cell r="A2020">
            <v>220800</v>
          </cell>
          <cell r="B2020" t="str">
            <v>PI</v>
          </cell>
          <cell r="C2020" t="str">
            <v>PICOS</v>
          </cell>
          <cell r="D2020" t="str">
            <v>220800</v>
          </cell>
          <cell r="E2020">
            <v>1110</v>
          </cell>
          <cell r="F2020">
            <v>3898782</v>
          </cell>
          <cell r="G2020">
            <v>3236</v>
          </cell>
          <cell r="H2020">
            <v>5868818</v>
          </cell>
          <cell r="I2020">
            <v>5161</v>
          </cell>
          <cell r="J2020">
            <v>9303157</v>
          </cell>
        </row>
        <row r="2021">
          <cell r="A2021">
            <v>220810</v>
          </cell>
          <cell r="B2021" t="str">
            <v>PI</v>
          </cell>
          <cell r="C2021" t="str">
            <v>PIMENTEIRAS</v>
          </cell>
          <cell r="D2021" t="str">
            <v>220810</v>
          </cell>
          <cell r="F2021">
            <v>471946</v>
          </cell>
          <cell r="H2021">
            <v>504494</v>
          </cell>
          <cell r="J2021">
            <v>538122</v>
          </cell>
        </row>
        <row r="2022">
          <cell r="A2022">
            <v>220820</v>
          </cell>
          <cell r="B2022" t="str">
            <v>PI</v>
          </cell>
          <cell r="C2022" t="str">
            <v>PIO IX</v>
          </cell>
          <cell r="D2022" t="str">
            <v>220820</v>
          </cell>
          <cell r="E2022">
            <v>3840</v>
          </cell>
          <cell r="F2022">
            <v>2876085</v>
          </cell>
          <cell r="G2022">
            <v>1920</v>
          </cell>
          <cell r="H2022">
            <v>3510823</v>
          </cell>
          <cell r="I2022">
            <v>2520</v>
          </cell>
          <cell r="J2022">
            <v>5029528</v>
          </cell>
        </row>
        <row r="2023">
          <cell r="A2023">
            <v>220830</v>
          </cell>
          <cell r="B2023" t="str">
            <v>PI</v>
          </cell>
          <cell r="C2023" t="str">
            <v>PIRACURUCA</v>
          </cell>
          <cell r="D2023" t="str">
            <v>220830</v>
          </cell>
          <cell r="E2023">
            <v>66710</v>
          </cell>
          <cell r="F2023">
            <v>25899811</v>
          </cell>
          <cell r="G2023">
            <v>89862</v>
          </cell>
          <cell r="H2023">
            <v>41565356</v>
          </cell>
          <cell r="I2023">
            <v>105755</v>
          </cell>
          <cell r="J2023">
            <v>41783175</v>
          </cell>
        </row>
        <row r="2024">
          <cell r="A2024">
            <v>220840</v>
          </cell>
          <cell r="B2024" t="str">
            <v>PI</v>
          </cell>
          <cell r="C2024" t="str">
            <v>PIRIPIRI</v>
          </cell>
          <cell r="D2024" t="str">
            <v>220840</v>
          </cell>
          <cell r="F2024">
            <v>27855225</v>
          </cell>
          <cell r="H2024">
            <v>29776275</v>
          </cell>
          <cell r="J2024">
            <v>28815750</v>
          </cell>
        </row>
        <row r="2025">
          <cell r="A2025">
            <v>220850</v>
          </cell>
          <cell r="B2025" t="str">
            <v>PI</v>
          </cell>
          <cell r="C2025" t="str">
            <v>PORTO</v>
          </cell>
          <cell r="D2025" t="str">
            <v>220850</v>
          </cell>
          <cell r="F2025">
            <v>838999</v>
          </cell>
          <cell r="H2025">
            <v>896861</v>
          </cell>
          <cell r="J2025">
            <v>867930</v>
          </cell>
        </row>
        <row r="2026">
          <cell r="A2026">
            <v>220855</v>
          </cell>
          <cell r="B2026" t="str">
            <v>PI</v>
          </cell>
          <cell r="C2026" t="str">
            <v>PORTO ALEGRE DO PIAUÍ</v>
          </cell>
          <cell r="D2026" t="str">
            <v>220855</v>
          </cell>
          <cell r="J2026">
            <v>495573</v>
          </cell>
        </row>
        <row r="2027">
          <cell r="A2027">
            <v>220860</v>
          </cell>
          <cell r="B2027" t="str">
            <v>PI</v>
          </cell>
          <cell r="C2027" t="str">
            <v>PRATA DO PIAUÍ</v>
          </cell>
          <cell r="D2027" t="str">
            <v>220860</v>
          </cell>
          <cell r="F2027">
            <v>599285</v>
          </cell>
          <cell r="H2027">
            <v>640615</v>
          </cell>
          <cell r="J2027">
            <v>619950</v>
          </cell>
        </row>
        <row r="2028">
          <cell r="A2028">
            <v>220865</v>
          </cell>
          <cell r="B2028" t="str">
            <v>PI</v>
          </cell>
          <cell r="C2028" t="str">
            <v>QUEIMADA NOVA</v>
          </cell>
          <cell r="D2028" t="str">
            <v>220865</v>
          </cell>
          <cell r="E2028">
            <v>2219</v>
          </cell>
          <cell r="F2028">
            <v>318517</v>
          </cell>
          <cell r="G2028">
            <v>326</v>
          </cell>
          <cell r="H2028">
            <v>516071</v>
          </cell>
          <cell r="J2028">
            <v>498390</v>
          </cell>
        </row>
        <row r="2029">
          <cell r="A2029">
            <v>220870</v>
          </cell>
          <cell r="B2029" t="str">
            <v>PI</v>
          </cell>
          <cell r="C2029" t="str">
            <v>REDENÇÃO DO GURGUÉIA</v>
          </cell>
          <cell r="D2029" t="str">
            <v>220870</v>
          </cell>
          <cell r="E2029">
            <v>55652</v>
          </cell>
          <cell r="F2029">
            <v>4069299</v>
          </cell>
          <cell r="G2029">
            <v>41035</v>
          </cell>
          <cell r="H2029">
            <v>3279997</v>
          </cell>
          <cell r="I2029">
            <v>56805</v>
          </cell>
          <cell r="J2029">
            <v>3400841</v>
          </cell>
        </row>
        <row r="2030">
          <cell r="A2030">
            <v>220880</v>
          </cell>
          <cell r="B2030" t="str">
            <v>PI</v>
          </cell>
          <cell r="C2030" t="str">
            <v>REGENERAÇÃO</v>
          </cell>
          <cell r="D2030" t="str">
            <v>220880</v>
          </cell>
          <cell r="E2030">
            <v>640</v>
          </cell>
          <cell r="F2030">
            <v>160340</v>
          </cell>
          <cell r="G2030">
            <v>270</v>
          </cell>
          <cell r="H2030">
            <v>135520</v>
          </cell>
          <cell r="I2030">
            <v>40</v>
          </cell>
          <cell r="J2030">
            <v>68750</v>
          </cell>
        </row>
        <row r="2031">
          <cell r="A2031">
            <v>220887</v>
          </cell>
          <cell r="B2031" t="str">
            <v>PI</v>
          </cell>
          <cell r="C2031" t="str">
            <v>RIBEIRA DO PIAUÍ</v>
          </cell>
          <cell r="D2031" t="str">
            <v>220887</v>
          </cell>
          <cell r="E2031">
            <v>25267</v>
          </cell>
          <cell r="F2031">
            <v>17625661</v>
          </cell>
          <cell r="G2031">
            <v>31885</v>
          </cell>
          <cell r="H2031">
            <v>15937616</v>
          </cell>
          <cell r="I2031">
            <v>40283</v>
          </cell>
          <cell r="J2031">
            <v>11660747</v>
          </cell>
        </row>
        <row r="2032">
          <cell r="A2032">
            <v>220890</v>
          </cell>
          <cell r="B2032" t="str">
            <v>PI</v>
          </cell>
          <cell r="C2032" t="str">
            <v>RIBEIRO GONÇALVES</v>
          </cell>
          <cell r="D2032" t="str">
            <v>220890</v>
          </cell>
          <cell r="E2032">
            <v>17324</v>
          </cell>
          <cell r="F2032">
            <v>3007268</v>
          </cell>
          <cell r="G2032">
            <v>19626</v>
          </cell>
          <cell r="H2032">
            <v>3996745</v>
          </cell>
          <cell r="I2032">
            <v>35460</v>
          </cell>
          <cell r="J2032">
            <v>4048346</v>
          </cell>
        </row>
        <row r="2033">
          <cell r="A2033">
            <v>220900</v>
          </cell>
          <cell r="B2033" t="str">
            <v>PI</v>
          </cell>
          <cell r="C2033" t="str">
            <v>RIO GRANDE DO PIAUÍ</v>
          </cell>
          <cell r="D2033" t="str">
            <v>220900</v>
          </cell>
          <cell r="E2033">
            <v>2313</v>
          </cell>
          <cell r="F2033">
            <v>1424291</v>
          </cell>
          <cell r="G2033">
            <v>179</v>
          </cell>
          <cell r="H2033">
            <v>1569369</v>
          </cell>
          <cell r="I2033">
            <v>615</v>
          </cell>
          <cell r="J2033">
            <v>1525010</v>
          </cell>
        </row>
        <row r="2034">
          <cell r="A2034">
            <v>220910</v>
          </cell>
          <cell r="B2034" t="str">
            <v>PI</v>
          </cell>
          <cell r="C2034" t="str">
            <v>SANTA CRUZ DO PIAUÍ</v>
          </cell>
          <cell r="D2034" t="str">
            <v>220910</v>
          </cell>
          <cell r="E2034">
            <v>1172</v>
          </cell>
          <cell r="F2034">
            <v>336793</v>
          </cell>
          <cell r="G2034">
            <v>7499</v>
          </cell>
          <cell r="H2034">
            <v>3278863</v>
          </cell>
          <cell r="I2034">
            <v>8311</v>
          </cell>
          <cell r="J2034">
            <v>2824837</v>
          </cell>
        </row>
        <row r="2035">
          <cell r="A2035">
            <v>220920</v>
          </cell>
          <cell r="B2035" t="str">
            <v>PI</v>
          </cell>
          <cell r="C2035" t="str">
            <v>SANTA FILOMENA</v>
          </cell>
          <cell r="D2035" t="str">
            <v>220920</v>
          </cell>
          <cell r="E2035">
            <v>43952</v>
          </cell>
          <cell r="F2035">
            <v>3777115</v>
          </cell>
          <cell r="G2035">
            <v>861</v>
          </cell>
          <cell r="H2035">
            <v>3524864</v>
          </cell>
          <cell r="I2035">
            <v>1877</v>
          </cell>
          <cell r="J2035">
            <v>3384540</v>
          </cell>
        </row>
        <row r="2036">
          <cell r="A2036">
            <v>220930</v>
          </cell>
          <cell r="B2036" t="str">
            <v>PI</v>
          </cell>
          <cell r="C2036" t="str">
            <v>SANTA LUZ</v>
          </cell>
          <cell r="D2036" t="str">
            <v>220930</v>
          </cell>
          <cell r="E2036">
            <v>16822</v>
          </cell>
          <cell r="F2036">
            <v>3193296</v>
          </cell>
          <cell r="G2036">
            <v>8875</v>
          </cell>
          <cell r="H2036">
            <v>3161570</v>
          </cell>
          <cell r="I2036">
            <v>9632</v>
          </cell>
          <cell r="J2036">
            <v>2388011</v>
          </cell>
        </row>
        <row r="2037">
          <cell r="A2037">
            <v>220937</v>
          </cell>
          <cell r="B2037" t="str">
            <v>PI</v>
          </cell>
          <cell r="C2037" t="str">
            <v>SANTA ROSA DO PIAUÍ</v>
          </cell>
          <cell r="D2037" t="str">
            <v>220937</v>
          </cell>
          <cell r="E2037">
            <v>53648</v>
          </cell>
          <cell r="F2037">
            <v>3272830</v>
          </cell>
          <cell r="G2037">
            <v>19327</v>
          </cell>
          <cell r="H2037">
            <v>2876101</v>
          </cell>
          <cell r="I2037">
            <v>290</v>
          </cell>
          <cell r="J2037">
            <v>2546830</v>
          </cell>
        </row>
        <row r="2038">
          <cell r="A2038">
            <v>220935</v>
          </cell>
          <cell r="B2038" t="str">
            <v>PI</v>
          </cell>
          <cell r="C2038" t="str">
            <v>SANTANA DO PIAUÍ</v>
          </cell>
          <cell r="D2038" t="str">
            <v>220935</v>
          </cell>
          <cell r="E2038">
            <v>2040</v>
          </cell>
          <cell r="F2038">
            <v>2393499</v>
          </cell>
          <cell r="G2038">
            <v>2910</v>
          </cell>
          <cell r="H2038">
            <v>2829193</v>
          </cell>
          <cell r="I2038">
            <v>2880</v>
          </cell>
          <cell r="J2038">
            <v>3265555</v>
          </cell>
        </row>
        <row r="2039">
          <cell r="A2039">
            <v>220945</v>
          </cell>
          <cell r="B2039" t="str">
            <v>PI</v>
          </cell>
          <cell r="C2039" t="str">
            <v>SANTO ANTÔNIO DOS MILAGRES</v>
          </cell>
          <cell r="D2039" t="str">
            <v>220945</v>
          </cell>
          <cell r="F2039">
            <v>752579</v>
          </cell>
          <cell r="H2039">
            <v>804481</v>
          </cell>
          <cell r="J2039">
            <v>778530</v>
          </cell>
        </row>
        <row r="2040">
          <cell r="A2040">
            <v>220955</v>
          </cell>
          <cell r="B2040" t="str">
            <v>PI</v>
          </cell>
          <cell r="C2040" t="str">
            <v>SÃO BRAZ DO PIAUÍ</v>
          </cell>
          <cell r="D2040" t="str">
            <v>220955</v>
          </cell>
          <cell r="F2040">
            <v>479805</v>
          </cell>
          <cell r="G2040">
            <v>428</v>
          </cell>
          <cell r="H2040">
            <v>518949</v>
          </cell>
          <cell r="I2040">
            <v>450</v>
          </cell>
          <cell r="J2040">
            <v>529794</v>
          </cell>
        </row>
        <row r="2041">
          <cell r="A2041">
            <v>220965</v>
          </cell>
          <cell r="B2041" t="str">
            <v>PI</v>
          </cell>
          <cell r="C2041" t="str">
            <v>SÃO FRANCISCO DE ASSIS DO PIAUÍ</v>
          </cell>
          <cell r="D2041" t="str">
            <v>220965</v>
          </cell>
          <cell r="E2041">
            <v>11953</v>
          </cell>
          <cell r="F2041">
            <v>3505197</v>
          </cell>
          <cell r="G2041">
            <v>5161</v>
          </cell>
          <cell r="H2041">
            <v>3444186</v>
          </cell>
          <cell r="I2041">
            <v>17805</v>
          </cell>
          <cell r="J2041">
            <v>3827170</v>
          </cell>
        </row>
        <row r="2042">
          <cell r="A2042">
            <v>220970</v>
          </cell>
          <cell r="B2042" t="str">
            <v>PI</v>
          </cell>
          <cell r="C2042" t="str">
            <v>SÃO FRANCISCO DO PIAUÍ</v>
          </cell>
          <cell r="D2042" t="str">
            <v>220970</v>
          </cell>
        </row>
        <row r="2043">
          <cell r="A2043">
            <v>220975</v>
          </cell>
          <cell r="B2043" t="str">
            <v>PI</v>
          </cell>
          <cell r="C2043" t="str">
            <v>SÃO GONÇALO DO GURGUÉIA</v>
          </cell>
          <cell r="D2043" t="str">
            <v>220975</v>
          </cell>
          <cell r="E2043">
            <v>2805</v>
          </cell>
          <cell r="F2043">
            <v>979197</v>
          </cell>
          <cell r="G2043">
            <v>2270</v>
          </cell>
          <cell r="H2043">
            <v>972549</v>
          </cell>
          <cell r="I2043">
            <v>4450</v>
          </cell>
          <cell r="J2043">
            <v>825054</v>
          </cell>
        </row>
        <row r="2044">
          <cell r="A2044">
            <v>220980</v>
          </cell>
          <cell r="B2044" t="str">
            <v>PI</v>
          </cell>
          <cell r="C2044" t="str">
            <v>SÃO GONÇALO DO PIAUÍ</v>
          </cell>
          <cell r="D2044" t="str">
            <v>220980</v>
          </cell>
          <cell r="F2044">
            <v>341910</v>
          </cell>
          <cell r="H2044">
            <v>365490</v>
          </cell>
          <cell r="J2044">
            <v>353700</v>
          </cell>
        </row>
        <row r="2045">
          <cell r="A2045">
            <v>220985</v>
          </cell>
          <cell r="B2045" t="str">
            <v>PI</v>
          </cell>
          <cell r="C2045" t="str">
            <v>SÃO JOÃO DA CANABRAVA</v>
          </cell>
          <cell r="D2045" t="str">
            <v>220985</v>
          </cell>
          <cell r="E2045">
            <v>2880</v>
          </cell>
          <cell r="F2045">
            <v>2837053</v>
          </cell>
          <cell r="G2045">
            <v>3150</v>
          </cell>
          <cell r="H2045">
            <v>3196269</v>
          </cell>
          <cell r="I2045">
            <v>2880</v>
          </cell>
          <cell r="J2045">
            <v>2833671</v>
          </cell>
        </row>
        <row r="2046">
          <cell r="A2046">
            <v>220987</v>
          </cell>
          <cell r="B2046" t="str">
            <v>PI</v>
          </cell>
          <cell r="C2046" t="str">
            <v>SÃO JOÃO DA FRONTEIRA</v>
          </cell>
          <cell r="D2046" t="str">
            <v>220987</v>
          </cell>
          <cell r="F2046">
            <v>2452501</v>
          </cell>
          <cell r="H2046">
            <v>2621639</v>
          </cell>
          <cell r="J2046">
            <v>2537070</v>
          </cell>
        </row>
        <row r="2047">
          <cell r="A2047">
            <v>220995</v>
          </cell>
          <cell r="B2047" t="str">
            <v>PI</v>
          </cell>
          <cell r="C2047" t="str">
            <v>SÃO JOÃO DA VARJOTA</v>
          </cell>
          <cell r="D2047" t="str">
            <v>220995</v>
          </cell>
          <cell r="E2047">
            <v>3210</v>
          </cell>
          <cell r="F2047">
            <v>2308006</v>
          </cell>
          <cell r="G2047">
            <v>2280</v>
          </cell>
          <cell r="H2047">
            <v>6912458</v>
          </cell>
          <cell r="I2047">
            <v>8520</v>
          </cell>
          <cell r="J2047">
            <v>7019550</v>
          </cell>
        </row>
        <row r="2048">
          <cell r="A2048">
            <v>220997</v>
          </cell>
          <cell r="B2048" t="str">
            <v>PI</v>
          </cell>
          <cell r="C2048" t="str">
            <v>SÃO JOÃO DO ARRAIAL</v>
          </cell>
          <cell r="D2048" t="str">
            <v>220997</v>
          </cell>
          <cell r="E2048">
            <v>517</v>
          </cell>
          <cell r="F2048">
            <v>3297264</v>
          </cell>
          <cell r="G2048">
            <v>2105</v>
          </cell>
          <cell r="H2048">
            <v>3693288</v>
          </cell>
          <cell r="I2048">
            <v>2209</v>
          </cell>
          <cell r="J2048">
            <v>3655409</v>
          </cell>
        </row>
        <row r="2049">
          <cell r="A2049">
            <v>221000</v>
          </cell>
          <cell r="B2049" t="str">
            <v>PI</v>
          </cell>
          <cell r="C2049" t="str">
            <v>SÃO JOÃO DO PIAUÍ</v>
          </cell>
          <cell r="D2049" t="str">
            <v>221000</v>
          </cell>
          <cell r="F2049">
            <v>2628096</v>
          </cell>
          <cell r="H2049">
            <v>2809344</v>
          </cell>
          <cell r="J2049">
            <v>2718720</v>
          </cell>
        </row>
        <row r="2050">
          <cell r="A2050">
            <v>221005</v>
          </cell>
          <cell r="B2050" t="str">
            <v>PI</v>
          </cell>
          <cell r="C2050" t="str">
            <v>SÃO JOSÉ DO DIVINO</v>
          </cell>
          <cell r="D2050" t="str">
            <v>221005</v>
          </cell>
          <cell r="E2050">
            <v>39186</v>
          </cell>
          <cell r="F2050">
            <v>2706068</v>
          </cell>
          <cell r="G2050">
            <v>39769</v>
          </cell>
          <cell r="H2050">
            <v>3178289</v>
          </cell>
          <cell r="I2050">
            <v>46258</v>
          </cell>
          <cell r="J2050">
            <v>2693852</v>
          </cell>
        </row>
        <row r="2051">
          <cell r="A2051">
            <v>221010</v>
          </cell>
          <cell r="B2051" t="str">
            <v>PI</v>
          </cell>
          <cell r="C2051" t="str">
            <v>SÃO JOSÉ DO PEIXE</v>
          </cell>
          <cell r="D2051" t="str">
            <v>221010</v>
          </cell>
          <cell r="E2051">
            <v>37571</v>
          </cell>
          <cell r="F2051">
            <v>8510662</v>
          </cell>
          <cell r="G2051">
            <v>27453</v>
          </cell>
          <cell r="H2051">
            <v>8037948</v>
          </cell>
          <cell r="I2051">
            <v>26072</v>
          </cell>
          <cell r="J2051">
            <v>7041025</v>
          </cell>
        </row>
        <row r="2052">
          <cell r="A2052">
            <v>221030</v>
          </cell>
          <cell r="B2052" t="str">
            <v>PI</v>
          </cell>
          <cell r="C2052" t="str">
            <v>SÃO JULIÃO</v>
          </cell>
          <cell r="D2052" t="str">
            <v>221030</v>
          </cell>
          <cell r="E2052">
            <v>1396</v>
          </cell>
          <cell r="F2052">
            <v>2854684</v>
          </cell>
          <cell r="G2052">
            <v>4436</v>
          </cell>
          <cell r="H2052">
            <v>2881872</v>
          </cell>
          <cell r="I2052">
            <v>1798</v>
          </cell>
          <cell r="J2052">
            <v>2644152</v>
          </cell>
        </row>
        <row r="2053">
          <cell r="A2053">
            <v>221035</v>
          </cell>
          <cell r="B2053" t="str">
            <v>PI</v>
          </cell>
          <cell r="C2053" t="str">
            <v>SÃO LOURENÇO DO PIAUÍ</v>
          </cell>
          <cell r="D2053" t="str">
            <v>221035</v>
          </cell>
          <cell r="G2053">
            <v>35</v>
          </cell>
          <cell r="H2053">
            <v>19215</v>
          </cell>
          <cell r="J2053">
            <v>19110</v>
          </cell>
        </row>
        <row r="2054">
          <cell r="A2054">
            <v>221037</v>
          </cell>
          <cell r="B2054" t="str">
            <v>PI</v>
          </cell>
          <cell r="C2054" t="str">
            <v>SÃO LUIS DO PIAUÍ</v>
          </cell>
          <cell r="D2054" t="str">
            <v>221037</v>
          </cell>
          <cell r="E2054">
            <v>8820</v>
          </cell>
          <cell r="F2054">
            <v>3770764</v>
          </cell>
          <cell r="G2054">
            <v>9990</v>
          </cell>
          <cell r="H2054">
            <v>4097078</v>
          </cell>
          <cell r="I2054">
            <v>10230</v>
          </cell>
          <cell r="J2054">
            <v>2729267</v>
          </cell>
        </row>
        <row r="2055">
          <cell r="A2055">
            <v>221038</v>
          </cell>
          <cell r="B2055" t="str">
            <v>PI</v>
          </cell>
          <cell r="C2055" t="str">
            <v>SÃO MIGUEL DA BAIXA GRANDE</v>
          </cell>
          <cell r="D2055" t="str">
            <v>221038</v>
          </cell>
          <cell r="F2055">
            <v>16525563</v>
          </cell>
          <cell r="H2055">
            <v>17665257</v>
          </cell>
          <cell r="J2055">
            <v>17095410</v>
          </cell>
        </row>
        <row r="2056">
          <cell r="A2056">
            <v>221039</v>
          </cell>
          <cell r="B2056" t="str">
            <v>PI</v>
          </cell>
          <cell r="C2056" t="str">
            <v>SÃO MIGUEL DO FIDALGO</v>
          </cell>
          <cell r="D2056" t="str">
            <v>221039</v>
          </cell>
          <cell r="E2056">
            <v>3046</v>
          </cell>
          <cell r="F2056">
            <v>1387790</v>
          </cell>
          <cell r="G2056">
            <v>12063</v>
          </cell>
          <cell r="H2056">
            <v>2808466</v>
          </cell>
          <cell r="I2056">
            <v>18897</v>
          </cell>
          <cell r="J2056">
            <v>3216337</v>
          </cell>
        </row>
        <row r="2057">
          <cell r="A2057">
            <v>221040</v>
          </cell>
          <cell r="B2057" t="str">
            <v>PI</v>
          </cell>
          <cell r="C2057" t="str">
            <v>SÃO MIGUEL DO TAPUIO</v>
          </cell>
          <cell r="D2057" t="str">
            <v>221040</v>
          </cell>
          <cell r="F2057">
            <v>4990958</v>
          </cell>
          <cell r="H2057">
            <v>5335162</v>
          </cell>
          <cell r="J2057">
            <v>5163060</v>
          </cell>
        </row>
        <row r="2058">
          <cell r="A2058">
            <v>221062</v>
          </cell>
          <cell r="B2058" t="str">
            <v>PI</v>
          </cell>
          <cell r="C2058" t="str">
            <v>SEBASTIÃO BARROS</v>
          </cell>
          <cell r="D2058" t="str">
            <v>221062</v>
          </cell>
          <cell r="F2058">
            <v>3676562</v>
          </cell>
          <cell r="H2058">
            <v>3930118</v>
          </cell>
          <cell r="J2058">
            <v>3803340</v>
          </cell>
        </row>
        <row r="2059">
          <cell r="A2059">
            <v>221063</v>
          </cell>
          <cell r="B2059" t="str">
            <v>PI</v>
          </cell>
          <cell r="C2059" t="str">
            <v>SEBASTIÃO LEAL</v>
          </cell>
          <cell r="D2059" t="str">
            <v>221063</v>
          </cell>
          <cell r="E2059">
            <v>4101</v>
          </cell>
          <cell r="F2059">
            <v>1183710</v>
          </cell>
          <cell r="G2059">
            <v>2777</v>
          </cell>
          <cell r="H2059">
            <v>1791882</v>
          </cell>
          <cell r="I2059">
            <v>3488</v>
          </cell>
          <cell r="J2059">
            <v>2148422</v>
          </cell>
        </row>
        <row r="2060">
          <cell r="A2060">
            <v>221065</v>
          </cell>
          <cell r="B2060" t="str">
            <v>PI</v>
          </cell>
          <cell r="C2060" t="str">
            <v>SIGEFREDO PACHECO</v>
          </cell>
          <cell r="D2060" t="str">
            <v>221065</v>
          </cell>
        </row>
        <row r="2061">
          <cell r="A2061">
            <v>221070</v>
          </cell>
          <cell r="B2061" t="str">
            <v>PI</v>
          </cell>
          <cell r="C2061" t="str">
            <v>SIMÕES</v>
          </cell>
          <cell r="D2061" t="str">
            <v>221070</v>
          </cell>
          <cell r="E2061">
            <v>1434</v>
          </cell>
          <cell r="F2061">
            <v>2465861</v>
          </cell>
          <cell r="G2061">
            <v>2453</v>
          </cell>
          <cell r="H2061">
            <v>2721301</v>
          </cell>
          <cell r="I2061">
            <v>9733</v>
          </cell>
          <cell r="J2061">
            <v>3290449</v>
          </cell>
        </row>
        <row r="2062">
          <cell r="A2062">
            <v>221090</v>
          </cell>
          <cell r="B2062" t="str">
            <v>PI</v>
          </cell>
          <cell r="C2062" t="str">
            <v>SOCORRO DO PIAUÍ</v>
          </cell>
          <cell r="D2062" t="str">
            <v>221090</v>
          </cell>
          <cell r="E2062">
            <v>42459</v>
          </cell>
          <cell r="F2062">
            <v>2692486</v>
          </cell>
          <cell r="G2062">
            <v>33642</v>
          </cell>
          <cell r="H2062">
            <v>3187568</v>
          </cell>
          <cell r="I2062">
            <v>44577</v>
          </cell>
          <cell r="J2062">
            <v>2633774</v>
          </cell>
        </row>
        <row r="2063">
          <cell r="A2063">
            <v>221093</v>
          </cell>
          <cell r="B2063" t="str">
            <v>PI</v>
          </cell>
          <cell r="C2063" t="str">
            <v>SUSSUAPARA</v>
          </cell>
          <cell r="D2063" t="str">
            <v>221093</v>
          </cell>
          <cell r="E2063">
            <v>1610</v>
          </cell>
          <cell r="F2063">
            <v>6027365</v>
          </cell>
          <cell r="G2063">
            <v>2450</v>
          </cell>
          <cell r="H2063">
            <v>1938410</v>
          </cell>
          <cell r="I2063">
            <v>3510</v>
          </cell>
          <cell r="J2063">
            <v>1759350</v>
          </cell>
        </row>
        <row r="2064">
          <cell r="A2064">
            <v>221095</v>
          </cell>
          <cell r="B2064" t="str">
            <v>PI</v>
          </cell>
          <cell r="C2064" t="str">
            <v>TAMBORIL DO PIAUÍ</v>
          </cell>
          <cell r="D2064" t="str">
            <v>221095</v>
          </cell>
          <cell r="E2064">
            <v>2612</v>
          </cell>
          <cell r="F2064">
            <v>17540896</v>
          </cell>
          <cell r="G2064">
            <v>1557</v>
          </cell>
          <cell r="H2064">
            <v>18654712</v>
          </cell>
          <cell r="J2064">
            <v>18526103</v>
          </cell>
        </row>
        <row r="2065">
          <cell r="A2065">
            <v>221100</v>
          </cell>
          <cell r="B2065" t="str">
            <v>PI</v>
          </cell>
          <cell r="C2065" t="str">
            <v>TERESINA</v>
          </cell>
          <cell r="D2065" t="str">
            <v>221100</v>
          </cell>
          <cell r="E2065">
            <v>186487</v>
          </cell>
          <cell r="F2065">
            <v>432892737</v>
          </cell>
          <cell r="G2065">
            <v>170896</v>
          </cell>
          <cell r="H2065">
            <v>438500168</v>
          </cell>
          <cell r="I2065">
            <v>236116</v>
          </cell>
          <cell r="J2065">
            <v>549028801</v>
          </cell>
        </row>
        <row r="2066">
          <cell r="A2066">
            <v>221110</v>
          </cell>
          <cell r="B2066" t="str">
            <v>PI</v>
          </cell>
          <cell r="C2066" t="str">
            <v>UNIÃO</v>
          </cell>
          <cell r="D2066" t="str">
            <v>221110</v>
          </cell>
          <cell r="F2066">
            <v>57232436</v>
          </cell>
          <cell r="H2066">
            <v>69662016</v>
          </cell>
          <cell r="J2066">
            <v>77895607</v>
          </cell>
        </row>
        <row r="2067">
          <cell r="A2067">
            <v>221120</v>
          </cell>
          <cell r="B2067" t="str">
            <v>PI</v>
          </cell>
          <cell r="C2067" t="str">
            <v>URUÇUÍ</v>
          </cell>
          <cell r="D2067" t="str">
            <v>221120</v>
          </cell>
          <cell r="E2067">
            <v>101308</v>
          </cell>
          <cell r="F2067">
            <v>27144878</v>
          </cell>
          <cell r="G2067">
            <v>98977</v>
          </cell>
          <cell r="H2067">
            <v>28965617</v>
          </cell>
          <cell r="I2067">
            <v>133092</v>
          </cell>
          <cell r="J2067">
            <v>29877788</v>
          </cell>
        </row>
        <row r="2068">
          <cell r="A2068">
            <v>221130</v>
          </cell>
          <cell r="B2068" t="str">
            <v>PI</v>
          </cell>
          <cell r="C2068" t="str">
            <v>VALENÇA DO PIAUÍ</v>
          </cell>
          <cell r="D2068" t="str">
            <v>221130</v>
          </cell>
          <cell r="F2068">
            <v>1244912</v>
          </cell>
          <cell r="H2068">
            <v>1330768</v>
          </cell>
          <cell r="J2068">
            <v>1287840</v>
          </cell>
        </row>
        <row r="2069">
          <cell r="A2069">
            <v>221135</v>
          </cell>
          <cell r="B2069" t="str">
            <v>PI</v>
          </cell>
          <cell r="C2069" t="str">
            <v>VÁRZEA BRANCA</v>
          </cell>
          <cell r="D2069" t="str">
            <v>221135</v>
          </cell>
          <cell r="E2069">
            <v>42565</v>
          </cell>
          <cell r="F2069">
            <v>4910201</v>
          </cell>
          <cell r="G2069">
            <v>35558</v>
          </cell>
          <cell r="H2069">
            <v>4737017</v>
          </cell>
          <cell r="I2069">
            <v>48306</v>
          </cell>
          <cell r="J2069">
            <v>4556902</v>
          </cell>
        </row>
        <row r="2070">
          <cell r="A2070">
            <v>221140</v>
          </cell>
          <cell r="B2070" t="str">
            <v>PI</v>
          </cell>
          <cell r="C2070" t="str">
            <v>VÁRZEA GRANDE</v>
          </cell>
          <cell r="D2070" t="str">
            <v>221140</v>
          </cell>
          <cell r="E2070">
            <v>463</v>
          </cell>
          <cell r="F2070">
            <v>3953963</v>
          </cell>
          <cell r="G2070">
            <v>4907</v>
          </cell>
          <cell r="H2070">
            <v>5045411</v>
          </cell>
          <cell r="I2070">
            <v>10488</v>
          </cell>
          <cell r="J2070">
            <v>5390462</v>
          </cell>
        </row>
        <row r="2071">
          <cell r="A2071">
            <v>221150</v>
          </cell>
          <cell r="B2071" t="str">
            <v>PI</v>
          </cell>
          <cell r="C2071" t="str">
            <v>VERA MENDES</v>
          </cell>
          <cell r="D2071" t="str">
            <v>221150</v>
          </cell>
          <cell r="E2071">
            <v>22660</v>
          </cell>
          <cell r="F2071">
            <v>5897681</v>
          </cell>
          <cell r="G2071">
            <v>10838</v>
          </cell>
          <cell r="H2071">
            <v>6841585</v>
          </cell>
          <cell r="I2071">
            <v>37581</v>
          </cell>
          <cell r="J2071">
            <v>6110415</v>
          </cell>
        </row>
        <row r="2072">
          <cell r="A2072">
            <v>221160</v>
          </cell>
          <cell r="B2072" t="str">
            <v>PI</v>
          </cell>
          <cell r="C2072" t="str">
            <v>VILA NOVA DO PIAUÍ</v>
          </cell>
          <cell r="D2072" t="str">
            <v>221160</v>
          </cell>
          <cell r="E2072">
            <v>1746</v>
          </cell>
          <cell r="F2072">
            <v>614985</v>
          </cell>
          <cell r="G2072">
            <v>2581</v>
          </cell>
          <cell r="H2072">
            <v>448613</v>
          </cell>
          <cell r="I2072">
            <v>2195</v>
          </cell>
          <cell r="J2072">
            <v>386605</v>
          </cell>
        </row>
        <row r="2073">
          <cell r="A2073">
            <v>221170</v>
          </cell>
          <cell r="B2073" t="str">
            <v>PI</v>
          </cell>
          <cell r="C2073" t="str">
            <v>WALL FERRAZ</v>
          </cell>
          <cell r="D2073" t="str">
            <v>221170</v>
          </cell>
          <cell r="E2073">
            <v>10829</v>
          </cell>
          <cell r="F2073">
            <v>2734946</v>
          </cell>
          <cell r="G2073">
            <v>9790</v>
          </cell>
          <cell r="H2073">
            <v>3155755</v>
          </cell>
          <cell r="I2073">
            <v>18208</v>
          </cell>
          <cell r="J2073">
            <v>2922554</v>
          </cell>
        </row>
        <row r="2074">
          <cell r="A2074">
            <v>330015</v>
          </cell>
          <cell r="B2074" t="str">
            <v>RJ</v>
          </cell>
          <cell r="C2074" t="str">
            <v>APERIBÉ</v>
          </cell>
          <cell r="D2074" t="str">
            <v>330015</v>
          </cell>
          <cell r="F2074">
            <v>0</v>
          </cell>
          <cell r="H2074">
            <v>0</v>
          </cell>
          <cell r="J2074">
            <v>0</v>
          </cell>
        </row>
        <row r="2075">
          <cell r="A2075">
            <v>330022</v>
          </cell>
          <cell r="B2075" t="str">
            <v>RJ</v>
          </cell>
          <cell r="C2075" t="str">
            <v>AREAL</v>
          </cell>
          <cell r="D2075" t="str">
            <v>330022</v>
          </cell>
          <cell r="E2075">
            <v>142446</v>
          </cell>
          <cell r="F2075">
            <v>22091730</v>
          </cell>
          <cell r="G2075">
            <v>158001</v>
          </cell>
          <cell r="H2075">
            <v>20840776</v>
          </cell>
          <cell r="I2075">
            <v>158934</v>
          </cell>
          <cell r="J2075">
            <v>27605040</v>
          </cell>
        </row>
        <row r="2076">
          <cell r="A2076">
            <v>330030</v>
          </cell>
          <cell r="B2076" t="str">
            <v>RJ</v>
          </cell>
          <cell r="C2076" t="str">
            <v>BARRA DO PIRAÍ</v>
          </cell>
          <cell r="D2076" t="str">
            <v>330030</v>
          </cell>
          <cell r="F2076">
            <v>5633946</v>
          </cell>
          <cell r="H2076">
            <v>6022494</v>
          </cell>
          <cell r="J2076">
            <v>5828220</v>
          </cell>
        </row>
        <row r="2077">
          <cell r="A2077">
            <v>330040</v>
          </cell>
          <cell r="B2077" t="str">
            <v>RJ</v>
          </cell>
          <cell r="C2077" t="str">
            <v>BARRA MANSA</v>
          </cell>
          <cell r="D2077" t="str">
            <v>330040</v>
          </cell>
          <cell r="E2077">
            <v>546477</v>
          </cell>
          <cell r="F2077">
            <v>127984858</v>
          </cell>
          <cell r="G2077">
            <v>595602</v>
          </cell>
          <cell r="H2077">
            <v>135985430</v>
          </cell>
          <cell r="I2077">
            <v>727463</v>
          </cell>
          <cell r="J2077">
            <v>111669747</v>
          </cell>
        </row>
        <row r="2078">
          <cell r="A2078">
            <v>330050</v>
          </cell>
          <cell r="B2078" t="str">
            <v>RJ</v>
          </cell>
          <cell r="C2078" t="str">
            <v>BOM JARDIM</v>
          </cell>
          <cell r="D2078" t="str">
            <v>330050</v>
          </cell>
          <cell r="F2078">
            <v>331441</v>
          </cell>
          <cell r="H2078">
            <v>354299</v>
          </cell>
          <cell r="J2078">
            <v>342870</v>
          </cell>
        </row>
        <row r="2079">
          <cell r="A2079">
            <v>330090</v>
          </cell>
          <cell r="B2079" t="str">
            <v>RJ</v>
          </cell>
          <cell r="C2079" t="str">
            <v>CAMBUCI</v>
          </cell>
          <cell r="D2079" t="str">
            <v>330090</v>
          </cell>
          <cell r="E2079">
            <v>17812</v>
          </cell>
          <cell r="F2079">
            <v>17800876</v>
          </cell>
          <cell r="G2079">
            <v>30824</v>
          </cell>
          <cell r="H2079">
            <v>22283533</v>
          </cell>
          <cell r="I2079">
            <v>52452</v>
          </cell>
          <cell r="J2079">
            <v>26246917</v>
          </cell>
        </row>
        <row r="2080">
          <cell r="A2080">
            <v>330110</v>
          </cell>
          <cell r="B2080" t="str">
            <v>RJ</v>
          </cell>
          <cell r="C2080" t="str">
            <v>CANTAGALO</v>
          </cell>
          <cell r="D2080" t="str">
            <v>330110</v>
          </cell>
          <cell r="E2080">
            <v>292410</v>
          </cell>
          <cell r="F2080">
            <v>32451331</v>
          </cell>
          <cell r="G2080">
            <v>267162</v>
          </cell>
          <cell r="H2080">
            <v>35845063</v>
          </cell>
          <cell r="I2080">
            <v>340571</v>
          </cell>
          <cell r="J2080">
            <v>38390809</v>
          </cell>
        </row>
        <row r="2081">
          <cell r="A2081">
            <v>330115</v>
          </cell>
          <cell r="B2081" t="str">
            <v>RJ</v>
          </cell>
          <cell r="C2081" t="str">
            <v>CARDOSO MOREIRA</v>
          </cell>
          <cell r="D2081" t="str">
            <v>330115</v>
          </cell>
          <cell r="E2081">
            <v>55465</v>
          </cell>
          <cell r="F2081">
            <v>9668645</v>
          </cell>
          <cell r="G2081">
            <v>82840</v>
          </cell>
          <cell r="H2081">
            <v>12373547</v>
          </cell>
          <cell r="I2081">
            <v>97289</v>
          </cell>
          <cell r="J2081">
            <v>12255453</v>
          </cell>
        </row>
        <row r="2082">
          <cell r="A2082">
            <v>330120</v>
          </cell>
          <cell r="B2082" t="str">
            <v>RJ</v>
          </cell>
          <cell r="C2082" t="str">
            <v>CARMO</v>
          </cell>
          <cell r="D2082" t="str">
            <v>330120</v>
          </cell>
          <cell r="F2082">
            <v>1450000</v>
          </cell>
          <cell r="H2082">
            <v>1550000</v>
          </cell>
          <cell r="J2082">
            <v>1500000</v>
          </cell>
        </row>
        <row r="2083">
          <cell r="A2083">
            <v>330095</v>
          </cell>
          <cell r="B2083" t="str">
            <v>RJ</v>
          </cell>
          <cell r="C2083" t="str">
            <v>COMENDADOR LEVY GASPARIAN</v>
          </cell>
          <cell r="D2083" t="str">
            <v>330095</v>
          </cell>
          <cell r="F2083">
            <v>7279</v>
          </cell>
          <cell r="H2083">
            <v>7781</v>
          </cell>
          <cell r="J2083">
            <v>7530</v>
          </cell>
        </row>
        <row r="2084">
          <cell r="A2084">
            <v>330140</v>
          </cell>
          <cell r="B2084" t="str">
            <v>RJ</v>
          </cell>
          <cell r="C2084" t="str">
            <v>CONCEIÇÃO DE MACABU</v>
          </cell>
          <cell r="D2084" t="str">
            <v>330140</v>
          </cell>
          <cell r="F2084">
            <v>13016911</v>
          </cell>
          <cell r="H2084">
            <v>13914629</v>
          </cell>
          <cell r="J2084">
            <v>13465770</v>
          </cell>
        </row>
        <row r="2085">
          <cell r="A2085">
            <v>330150</v>
          </cell>
          <cell r="B2085" t="str">
            <v>RJ</v>
          </cell>
          <cell r="C2085" t="str">
            <v>CORDEIRO</v>
          </cell>
          <cell r="D2085" t="str">
            <v>330150</v>
          </cell>
          <cell r="F2085">
            <v>15103345</v>
          </cell>
          <cell r="H2085">
            <v>16144955</v>
          </cell>
          <cell r="J2085">
            <v>15624150</v>
          </cell>
        </row>
        <row r="2086">
          <cell r="A2086">
            <v>330160</v>
          </cell>
          <cell r="B2086" t="str">
            <v>RJ</v>
          </cell>
          <cell r="C2086" t="str">
            <v>DUAS BARRAS</v>
          </cell>
          <cell r="D2086" t="str">
            <v>330160</v>
          </cell>
          <cell r="F2086">
            <v>410930</v>
          </cell>
          <cell r="H2086">
            <v>439270</v>
          </cell>
          <cell r="J2086">
            <v>425100</v>
          </cell>
        </row>
        <row r="2087">
          <cell r="A2087">
            <v>330180</v>
          </cell>
          <cell r="B2087" t="str">
            <v>RJ</v>
          </cell>
          <cell r="C2087" t="str">
            <v>ENGENHEIRO PAULO DE FRONTIN</v>
          </cell>
          <cell r="D2087" t="str">
            <v>330180</v>
          </cell>
          <cell r="F2087">
            <v>50917939</v>
          </cell>
          <cell r="H2087">
            <v>54429521</v>
          </cell>
          <cell r="J2087">
            <v>52673730</v>
          </cell>
        </row>
        <row r="2088">
          <cell r="A2088">
            <v>330187</v>
          </cell>
          <cell r="B2088" t="str">
            <v>RJ</v>
          </cell>
          <cell r="C2088" t="str">
            <v>IGUABA GRANDE</v>
          </cell>
          <cell r="D2088" t="str">
            <v>330187</v>
          </cell>
          <cell r="E2088">
            <v>291941</v>
          </cell>
          <cell r="F2088">
            <v>45255216</v>
          </cell>
          <cell r="G2088">
            <v>267514</v>
          </cell>
          <cell r="H2088">
            <v>42766419</v>
          </cell>
          <cell r="I2088">
            <v>245505</v>
          </cell>
          <cell r="J2088">
            <v>35476013</v>
          </cell>
        </row>
        <row r="2089">
          <cell r="A2089">
            <v>330190</v>
          </cell>
          <cell r="B2089" t="str">
            <v>RJ</v>
          </cell>
          <cell r="C2089" t="str">
            <v>ITABORAÍ</v>
          </cell>
          <cell r="D2089" t="str">
            <v>330190</v>
          </cell>
          <cell r="E2089">
            <v>153079</v>
          </cell>
          <cell r="F2089">
            <v>36072107</v>
          </cell>
          <cell r="G2089">
            <v>152198</v>
          </cell>
          <cell r="H2089">
            <v>48846278</v>
          </cell>
          <cell r="I2089">
            <v>199160</v>
          </cell>
          <cell r="J2089">
            <v>57941631</v>
          </cell>
        </row>
        <row r="2090">
          <cell r="A2090">
            <v>330200</v>
          </cell>
          <cell r="B2090" t="str">
            <v>RJ</v>
          </cell>
          <cell r="C2090" t="str">
            <v>ITAGUAÍ</v>
          </cell>
          <cell r="D2090" t="str">
            <v>330200</v>
          </cell>
          <cell r="F2090">
            <v>307236817</v>
          </cell>
          <cell r="H2090">
            <v>328425563</v>
          </cell>
          <cell r="J2090">
            <v>317831190</v>
          </cell>
        </row>
        <row r="2091">
          <cell r="A2091">
            <v>330210</v>
          </cell>
          <cell r="B2091" t="str">
            <v>RJ</v>
          </cell>
          <cell r="C2091" t="str">
            <v>ITAOCARA</v>
          </cell>
          <cell r="D2091" t="str">
            <v>330210</v>
          </cell>
          <cell r="F2091">
            <v>25145678</v>
          </cell>
          <cell r="H2091">
            <v>42178643</v>
          </cell>
          <cell r="I2091">
            <v>273</v>
          </cell>
          <cell r="J2091">
            <v>34571519</v>
          </cell>
        </row>
        <row r="2092">
          <cell r="A2092">
            <v>330225</v>
          </cell>
          <cell r="B2092" t="str">
            <v>RJ</v>
          </cell>
          <cell r="C2092" t="str">
            <v>ITATIAIA</v>
          </cell>
          <cell r="D2092" t="str">
            <v>330225</v>
          </cell>
          <cell r="F2092">
            <v>45603718</v>
          </cell>
          <cell r="H2092">
            <v>48748802</v>
          </cell>
          <cell r="J2092">
            <v>47176260</v>
          </cell>
        </row>
        <row r="2093">
          <cell r="A2093">
            <v>330227</v>
          </cell>
          <cell r="B2093" t="str">
            <v>RJ</v>
          </cell>
          <cell r="C2093" t="str">
            <v>JAPERI</v>
          </cell>
          <cell r="D2093" t="str">
            <v>330227</v>
          </cell>
          <cell r="F2093">
            <v>23875642</v>
          </cell>
          <cell r="H2093">
            <v>25522238</v>
          </cell>
          <cell r="J2093">
            <v>24698940</v>
          </cell>
        </row>
        <row r="2094">
          <cell r="A2094">
            <v>330230</v>
          </cell>
          <cell r="B2094" t="str">
            <v>RJ</v>
          </cell>
          <cell r="C2094" t="str">
            <v>LAJE DO MURIAÉ</v>
          </cell>
          <cell r="D2094" t="str">
            <v>330230</v>
          </cell>
          <cell r="F2094">
            <v>2678875</v>
          </cell>
          <cell r="H2094">
            <v>2863625</v>
          </cell>
          <cell r="J2094">
            <v>2771250</v>
          </cell>
        </row>
        <row r="2095">
          <cell r="A2095">
            <v>330240</v>
          </cell>
          <cell r="B2095" t="str">
            <v>RJ</v>
          </cell>
          <cell r="C2095" t="str">
            <v>MACAÉ</v>
          </cell>
          <cell r="D2095" t="str">
            <v>330240</v>
          </cell>
          <cell r="F2095">
            <v>853814897</v>
          </cell>
          <cell r="H2095">
            <v>912698683</v>
          </cell>
          <cell r="J2095">
            <v>883256790</v>
          </cell>
        </row>
        <row r="2096">
          <cell r="A2096">
            <v>330245</v>
          </cell>
          <cell r="B2096" t="str">
            <v>RJ</v>
          </cell>
          <cell r="C2096" t="str">
            <v>MACUCO</v>
          </cell>
          <cell r="D2096" t="str">
            <v>330245</v>
          </cell>
          <cell r="E2096">
            <v>47054</v>
          </cell>
          <cell r="F2096">
            <v>8847500</v>
          </cell>
          <cell r="G2096">
            <v>44256</v>
          </cell>
          <cell r="H2096">
            <v>9731204</v>
          </cell>
          <cell r="I2096">
            <v>51514</v>
          </cell>
          <cell r="J2096">
            <v>10016287</v>
          </cell>
        </row>
        <row r="2097">
          <cell r="A2097">
            <v>330270</v>
          </cell>
          <cell r="B2097" t="str">
            <v>RJ</v>
          </cell>
          <cell r="C2097" t="str">
            <v>MARICÁ</v>
          </cell>
          <cell r="D2097" t="str">
            <v>330270</v>
          </cell>
          <cell r="E2097">
            <v>1350159</v>
          </cell>
          <cell r="F2097">
            <v>138449630</v>
          </cell>
          <cell r="G2097">
            <v>1025464</v>
          </cell>
          <cell r="H2097">
            <v>118304711</v>
          </cell>
          <cell r="I2097">
            <v>1204045</v>
          </cell>
          <cell r="J2097">
            <v>152518579</v>
          </cell>
        </row>
        <row r="2098">
          <cell r="A2098">
            <v>330280</v>
          </cell>
          <cell r="B2098" t="str">
            <v>RJ</v>
          </cell>
          <cell r="C2098" t="str">
            <v>MENDES</v>
          </cell>
          <cell r="D2098" t="str">
            <v>330280</v>
          </cell>
          <cell r="F2098">
            <v>15984307</v>
          </cell>
          <cell r="H2098">
            <v>17086673</v>
          </cell>
          <cell r="J2098">
            <v>16535490</v>
          </cell>
        </row>
        <row r="2099">
          <cell r="A2099">
            <v>330285</v>
          </cell>
          <cell r="B2099" t="str">
            <v>RJ</v>
          </cell>
          <cell r="C2099" t="str">
            <v>MESQUITA</v>
          </cell>
          <cell r="D2099" t="str">
            <v>330285</v>
          </cell>
          <cell r="F2099">
            <v>184544081</v>
          </cell>
          <cell r="H2099">
            <v>197271259</v>
          </cell>
          <cell r="J2099">
            <v>190907670</v>
          </cell>
        </row>
        <row r="2100">
          <cell r="A2100">
            <v>330290</v>
          </cell>
          <cell r="B2100" t="str">
            <v>RJ</v>
          </cell>
          <cell r="C2100" t="str">
            <v>MIGUEL PEREIRA</v>
          </cell>
          <cell r="D2100" t="str">
            <v>330290</v>
          </cell>
          <cell r="E2100">
            <v>338298</v>
          </cell>
          <cell r="F2100">
            <v>49279486</v>
          </cell>
          <cell r="G2100">
            <v>163706</v>
          </cell>
          <cell r="H2100">
            <v>50635565</v>
          </cell>
          <cell r="I2100">
            <v>263429</v>
          </cell>
          <cell r="J2100">
            <v>46950829</v>
          </cell>
        </row>
        <row r="2101">
          <cell r="A2101">
            <v>330300</v>
          </cell>
          <cell r="B2101" t="str">
            <v>RJ</v>
          </cell>
          <cell r="C2101" t="str">
            <v>MIRACEMA</v>
          </cell>
          <cell r="D2101" t="str">
            <v>330300</v>
          </cell>
          <cell r="E2101">
            <v>5780</v>
          </cell>
          <cell r="F2101">
            <v>42054730</v>
          </cell>
          <cell r="G2101">
            <v>3976</v>
          </cell>
          <cell r="H2101">
            <v>44888053</v>
          </cell>
          <cell r="I2101">
            <v>5129</v>
          </cell>
          <cell r="J2101">
            <v>43257463</v>
          </cell>
        </row>
        <row r="2102">
          <cell r="A2102">
            <v>330310</v>
          </cell>
          <cell r="B2102" t="str">
            <v>RJ</v>
          </cell>
          <cell r="C2102" t="str">
            <v>NATIVIDADE</v>
          </cell>
          <cell r="D2102" t="str">
            <v>330310</v>
          </cell>
          <cell r="F2102">
            <v>59239423</v>
          </cell>
          <cell r="G2102">
            <v>4140</v>
          </cell>
          <cell r="H2102">
            <v>72199117</v>
          </cell>
          <cell r="I2102">
            <v>155230</v>
          </cell>
          <cell r="J2102">
            <v>69597180</v>
          </cell>
        </row>
        <row r="2103">
          <cell r="A2103">
            <v>330330</v>
          </cell>
          <cell r="B2103" t="str">
            <v>RJ</v>
          </cell>
          <cell r="C2103" t="str">
            <v>NITERÓI</v>
          </cell>
          <cell r="D2103" t="str">
            <v>330330</v>
          </cell>
          <cell r="F2103">
            <v>11000</v>
          </cell>
          <cell r="H2103">
            <v>435312055</v>
          </cell>
          <cell r="J2103">
            <v>568098085</v>
          </cell>
        </row>
        <row r="2104">
          <cell r="A2104">
            <v>330340</v>
          </cell>
          <cell r="B2104" t="str">
            <v>RJ</v>
          </cell>
          <cell r="C2104" t="str">
            <v>NOVA FRIBURGO</v>
          </cell>
          <cell r="D2104" t="str">
            <v>330340</v>
          </cell>
          <cell r="F2104">
            <v>147957681</v>
          </cell>
          <cell r="G2104">
            <v>2732</v>
          </cell>
          <cell r="H2104">
            <v>155777895</v>
          </cell>
          <cell r="I2104">
            <v>1713</v>
          </cell>
          <cell r="J2104">
            <v>149259052</v>
          </cell>
        </row>
        <row r="2105">
          <cell r="A2105">
            <v>330350</v>
          </cell>
          <cell r="B2105" t="str">
            <v>RJ</v>
          </cell>
          <cell r="C2105" t="str">
            <v>NOVA IGUAÇU</v>
          </cell>
          <cell r="D2105" t="str">
            <v>330350</v>
          </cell>
          <cell r="F2105">
            <v>681194079</v>
          </cell>
          <cell r="H2105">
            <v>728172981</v>
          </cell>
          <cell r="J2105">
            <v>704683530</v>
          </cell>
        </row>
        <row r="2106">
          <cell r="A2106">
            <v>330360</v>
          </cell>
          <cell r="B2106" t="str">
            <v>RJ</v>
          </cell>
          <cell r="C2106" t="str">
            <v>PARACAMBI</v>
          </cell>
          <cell r="D2106" t="str">
            <v>330360</v>
          </cell>
          <cell r="E2106">
            <v>6726</v>
          </cell>
          <cell r="F2106">
            <v>16414293</v>
          </cell>
          <cell r="G2106">
            <v>22243</v>
          </cell>
          <cell r="H2106">
            <v>17225939</v>
          </cell>
          <cell r="I2106">
            <v>11337</v>
          </cell>
          <cell r="J2106">
            <v>16500400</v>
          </cell>
        </row>
        <row r="2107">
          <cell r="A2107">
            <v>330370</v>
          </cell>
          <cell r="B2107" t="str">
            <v>RJ</v>
          </cell>
          <cell r="C2107" t="str">
            <v>PARAÍBA DO SUL</v>
          </cell>
          <cell r="D2107" t="str">
            <v>330370</v>
          </cell>
          <cell r="E2107">
            <v>132377</v>
          </cell>
          <cell r="F2107">
            <v>208278086</v>
          </cell>
          <cell r="G2107">
            <v>153556</v>
          </cell>
          <cell r="H2107">
            <v>213385105</v>
          </cell>
          <cell r="I2107">
            <v>153861</v>
          </cell>
          <cell r="J2107">
            <v>210605135</v>
          </cell>
        </row>
        <row r="2108">
          <cell r="A2108">
            <v>330385</v>
          </cell>
          <cell r="B2108" t="str">
            <v>RJ</v>
          </cell>
          <cell r="C2108" t="str">
            <v>PATY DO ALFERES</v>
          </cell>
          <cell r="D2108" t="str">
            <v>330385</v>
          </cell>
          <cell r="E2108">
            <v>240458</v>
          </cell>
          <cell r="F2108">
            <v>84379638</v>
          </cell>
          <cell r="G2108">
            <v>403653</v>
          </cell>
          <cell r="H2108">
            <v>143505810</v>
          </cell>
          <cell r="I2108">
            <v>421446</v>
          </cell>
          <cell r="J2108">
            <v>134564442</v>
          </cell>
        </row>
        <row r="2109">
          <cell r="A2109">
            <v>330395</v>
          </cell>
          <cell r="B2109" t="str">
            <v>RJ</v>
          </cell>
          <cell r="C2109" t="str">
            <v>PINHEIRAL</v>
          </cell>
          <cell r="D2109" t="str">
            <v>330395</v>
          </cell>
          <cell r="F2109">
            <v>13791327</v>
          </cell>
          <cell r="H2109">
            <v>14742453</v>
          </cell>
          <cell r="J2109">
            <v>14266890</v>
          </cell>
        </row>
        <row r="2110">
          <cell r="A2110">
            <v>330400</v>
          </cell>
          <cell r="B2110" t="str">
            <v>RJ</v>
          </cell>
          <cell r="C2110" t="str">
            <v>PIRAÍ</v>
          </cell>
          <cell r="D2110" t="str">
            <v>330400</v>
          </cell>
          <cell r="E2110">
            <v>52936</v>
          </cell>
          <cell r="F2110">
            <v>148524591</v>
          </cell>
          <cell r="G2110">
            <v>74289</v>
          </cell>
          <cell r="H2110">
            <v>158690788</v>
          </cell>
          <cell r="I2110">
            <v>77008</v>
          </cell>
          <cell r="J2110">
            <v>155086151</v>
          </cell>
        </row>
        <row r="2111">
          <cell r="A2111">
            <v>330410</v>
          </cell>
          <cell r="B2111" t="str">
            <v>RJ</v>
          </cell>
          <cell r="C2111" t="str">
            <v>PORCIÚNCULA</v>
          </cell>
          <cell r="D2111" t="str">
            <v>330410</v>
          </cell>
          <cell r="F2111">
            <v>42495788</v>
          </cell>
          <cell r="H2111">
            <v>45426532</v>
          </cell>
          <cell r="J2111">
            <v>43961160</v>
          </cell>
        </row>
        <row r="2112">
          <cell r="A2112">
            <v>330411</v>
          </cell>
          <cell r="B2112" t="str">
            <v>RJ</v>
          </cell>
          <cell r="C2112" t="str">
            <v>PORTO REAL</v>
          </cell>
          <cell r="D2112" t="str">
            <v>330411</v>
          </cell>
          <cell r="F2112">
            <v>73751495</v>
          </cell>
          <cell r="H2112">
            <v>78837805</v>
          </cell>
          <cell r="J2112">
            <v>76294650</v>
          </cell>
        </row>
        <row r="2113">
          <cell r="A2113">
            <v>330412</v>
          </cell>
          <cell r="B2113" t="str">
            <v>RJ</v>
          </cell>
          <cell r="C2113" t="str">
            <v>QUATIS</v>
          </cell>
          <cell r="D2113" t="str">
            <v>330412</v>
          </cell>
          <cell r="F2113">
            <v>25881398</v>
          </cell>
          <cell r="H2113">
            <v>27666322</v>
          </cell>
          <cell r="J2113">
            <v>26773860</v>
          </cell>
        </row>
        <row r="2114">
          <cell r="A2114">
            <v>330414</v>
          </cell>
          <cell r="B2114" t="str">
            <v>RJ</v>
          </cell>
          <cell r="C2114" t="str">
            <v>QUEIMADOS</v>
          </cell>
          <cell r="D2114" t="str">
            <v>330414</v>
          </cell>
          <cell r="F2114">
            <v>94330272</v>
          </cell>
          <cell r="H2114">
            <v>100835808</v>
          </cell>
          <cell r="J2114">
            <v>97583040</v>
          </cell>
        </row>
        <row r="2115">
          <cell r="A2115">
            <v>330415</v>
          </cell>
          <cell r="B2115" t="str">
            <v>RJ</v>
          </cell>
          <cell r="C2115" t="str">
            <v>QUISSAMÃ</v>
          </cell>
          <cell r="D2115" t="str">
            <v>330415</v>
          </cell>
          <cell r="F2115">
            <v>40301648</v>
          </cell>
          <cell r="H2115">
            <v>43081072</v>
          </cell>
          <cell r="J2115">
            <v>41691360</v>
          </cell>
        </row>
        <row r="2116">
          <cell r="A2116">
            <v>330420</v>
          </cell>
          <cell r="B2116" t="str">
            <v>RJ</v>
          </cell>
          <cell r="C2116" t="str">
            <v>RESENDE</v>
          </cell>
          <cell r="D2116" t="str">
            <v>330420</v>
          </cell>
          <cell r="F2116">
            <v>443132325</v>
          </cell>
          <cell r="H2116">
            <v>473693175</v>
          </cell>
          <cell r="J2116">
            <v>458412750</v>
          </cell>
        </row>
        <row r="2117">
          <cell r="A2117">
            <v>330430</v>
          </cell>
          <cell r="B2117" t="str">
            <v>RJ</v>
          </cell>
          <cell r="C2117" t="str">
            <v>RIO BONITO</v>
          </cell>
          <cell r="D2117" t="str">
            <v>330430</v>
          </cell>
          <cell r="F2117">
            <v>33781520</v>
          </cell>
          <cell r="H2117">
            <v>36111280</v>
          </cell>
          <cell r="J2117">
            <v>34946400</v>
          </cell>
        </row>
        <row r="2118">
          <cell r="A2118">
            <v>330440</v>
          </cell>
          <cell r="B2118" t="str">
            <v>RJ</v>
          </cell>
          <cell r="C2118" t="str">
            <v>RIO CLARO</v>
          </cell>
          <cell r="D2118" t="str">
            <v>330440</v>
          </cell>
          <cell r="E2118">
            <v>185568</v>
          </cell>
          <cell r="F2118">
            <v>45784512</v>
          </cell>
          <cell r="G2118">
            <v>138093</v>
          </cell>
          <cell r="H2118">
            <v>55033175</v>
          </cell>
          <cell r="I2118">
            <v>190765</v>
          </cell>
          <cell r="J2118">
            <v>47047549</v>
          </cell>
        </row>
        <row r="2119">
          <cell r="A2119">
            <v>330450</v>
          </cell>
          <cell r="B2119" t="str">
            <v>RJ</v>
          </cell>
          <cell r="C2119" t="str">
            <v>RIO DAS FLORES</v>
          </cell>
          <cell r="D2119" t="str">
            <v>330450</v>
          </cell>
          <cell r="E2119">
            <v>109654</v>
          </cell>
          <cell r="F2119">
            <v>16120942</v>
          </cell>
          <cell r="G2119">
            <v>89815</v>
          </cell>
          <cell r="H2119">
            <v>16430637</v>
          </cell>
          <cell r="I2119">
            <v>138361</v>
          </cell>
          <cell r="J2119">
            <v>20204872</v>
          </cell>
        </row>
        <row r="2120">
          <cell r="A2120">
            <v>330455</v>
          </cell>
          <cell r="B2120" t="str">
            <v>RJ</v>
          </cell>
          <cell r="C2120" t="str">
            <v>RIO DE JANEIRO</v>
          </cell>
          <cell r="D2120" t="str">
            <v>330455</v>
          </cell>
          <cell r="F2120">
            <v>24360</v>
          </cell>
          <cell r="H2120">
            <v>26040</v>
          </cell>
          <cell r="J2120">
            <v>25200</v>
          </cell>
        </row>
        <row r="2121">
          <cell r="A2121">
            <v>330480</v>
          </cell>
          <cell r="B2121" t="str">
            <v>RJ</v>
          </cell>
          <cell r="C2121" t="str">
            <v>SÃO FIDÉLIS</v>
          </cell>
          <cell r="D2121" t="str">
            <v>330480</v>
          </cell>
          <cell r="F2121">
            <v>53894238</v>
          </cell>
          <cell r="H2121">
            <v>57611082</v>
          </cell>
          <cell r="J2121">
            <v>55752660</v>
          </cell>
        </row>
        <row r="2122">
          <cell r="A2122">
            <v>330475</v>
          </cell>
          <cell r="B2122" t="str">
            <v>RJ</v>
          </cell>
          <cell r="C2122" t="str">
            <v>SÃO FRANCISCO DE ITABAPOANA</v>
          </cell>
          <cell r="D2122" t="str">
            <v>330475</v>
          </cell>
          <cell r="F2122">
            <v>12847812</v>
          </cell>
          <cell r="H2122">
            <v>13733868</v>
          </cell>
          <cell r="J2122">
            <v>13290840</v>
          </cell>
        </row>
        <row r="2123">
          <cell r="A2123">
            <v>330513</v>
          </cell>
          <cell r="B2123" t="str">
            <v>RJ</v>
          </cell>
          <cell r="C2123" t="str">
            <v>SÃO JOSÉ DE UBÁ</v>
          </cell>
          <cell r="D2123" t="str">
            <v>330513</v>
          </cell>
          <cell r="E2123">
            <v>42532</v>
          </cell>
          <cell r="F2123">
            <v>9582008</v>
          </cell>
          <cell r="G2123">
            <v>48807</v>
          </cell>
          <cell r="H2123">
            <v>8634233</v>
          </cell>
          <cell r="I2123">
            <v>42946</v>
          </cell>
          <cell r="J2123">
            <v>9282311</v>
          </cell>
        </row>
        <row r="2124">
          <cell r="A2124">
            <v>330515</v>
          </cell>
          <cell r="B2124" t="str">
            <v>RJ</v>
          </cell>
          <cell r="C2124" t="str">
            <v>SÃO JOSÉ DO VALE DO RIO PRETO</v>
          </cell>
          <cell r="D2124" t="str">
            <v>330515</v>
          </cell>
          <cell r="E2124">
            <v>32067</v>
          </cell>
          <cell r="F2124">
            <v>21244910</v>
          </cell>
          <cell r="G2124">
            <v>21164</v>
          </cell>
          <cell r="H2124">
            <v>25213976</v>
          </cell>
          <cell r="I2124">
            <v>18814</v>
          </cell>
          <cell r="J2124">
            <v>25937189</v>
          </cell>
        </row>
        <row r="2125">
          <cell r="A2125">
            <v>330520</v>
          </cell>
          <cell r="B2125" t="str">
            <v>RJ</v>
          </cell>
          <cell r="C2125" t="str">
            <v>SÃO PEDRO DA ALDEIA</v>
          </cell>
          <cell r="D2125" t="str">
            <v>330520</v>
          </cell>
          <cell r="E2125">
            <v>261011</v>
          </cell>
          <cell r="F2125">
            <v>143528064</v>
          </cell>
          <cell r="G2125">
            <v>273246</v>
          </cell>
          <cell r="H2125">
            <v>166131018</v>
          </cell>
          <cell r="I2125">
            <v>233487</v>
          </cell>
          <cell r="J2125">
            <v>173680891</v>
          </cell>
        </row>
        <row r="2126">
          <cell r="A2126">
            <v>330530</v>
          </cell>
          <cell r="B2126" t="str">
            <v>RJ</v>
          </cell>
          <cell r="C2126" t="str">
            <v>SÃO SEBASTIÃO DO ALTO</v>
          </cell>
          <cell r="D2126" t="str">
            <v>330530</v>
          </cell>
          <cell r="E2126">
            <v>60148</v>
          </cell>
          <cell r="F2126">
            <v>56795305</v>
          </cell>
          <cell r="G2126">
            <v>88624</v>
          </cell>
          <cell r="H2126">
            <v>64834033</v>
          </cell>
          <cell r="I2126">
            <v>90329</v>
          </cell>
          <cell r="J2126">
            <v>74466701</v>
          </cell>
        </row>
        <row r="2127">
          <cell r="A2127">
            <v>330540</v>
          </cell>
          <cell r="B2127" t="str">
            <v>RJ</v>
          </cell>
          <cell r="C2127" t="str">
            <v>SAPUCAIA</v>
          </cell>
          <cell r="D2127" t="str">
            <v>330540</v>
          </cell>
          <cell r="E2127">
            <v>78493</v>
          </cell>
          <cell r="F2127">
            <v>45426993</v>
          </cell>
          <cell r="G2127">
            <v>60443</v>
          </cell>
          <cell r="H2127">
            <v>48142915</v>
          </cell>
          <cell r="I2127">
            <v>50123</v>
          </cell>
          <cell r="J2127">
            <v>46892809</v>
          </cell>
        </row>
        <row r="2128">
          <cell r="A2128">
            <v>330560</v>
          </cell>
          <cell r="B2128" t="str">
            <v>RJ</v>
          </cell>
          <cell r="C2128" t="str">
            <v>SILVA JARDIM</v>
          </cell>
          <cell r="D2128" t="str">
            <v>330560</v>
          </cell>
          <cell r="F2128">
            <v>457156</v>
          </cell>
          <cell r="H2128">
            <v>488684</v>
          </cell>
          <cell r="J2128">
            <v>472920</v>
          </cell>
        </row>
        <row r="2129">
          <cell r="A2129">
            <v>330570</v>
          </cell>
          <cell r="B2129" t="str">
            <v>RJ</v>
          </cell>
          <cell r="C2129" t="str">
            <v>SUMIDOURO</v>
          </cell>
          <cell r="D2129" t="str">
            <v>330570</v>
          </cell>
          <cell r="F2129">
            <v>144855029</v>
          </cell>
          <cell r="H2129">
            <v>154845031</v>
          </cell>
          <cell r="J2129">
            <v>80082644</v>
          </cell>
        </row>
        <row r="2130">
          <cell r="A2130">
            <v>330580</v>
          </cell>
          <cell r="B2130" t="str">
            <v>RJ</v>
          </cell>
          <cell r="C2130" t="str">
            <v>TERESÓPOLIS</v>
          </cell>
          <cell r="D2130" t="str">
            <v>330580</v>
          </cell>
          <cell r="F2130">
            <v>70956272</v>
          </cell>
          <cell r="H2130">
            <v>75849808</v>
          </cell>
          <cell r="J2130">
            <v>73403040</v>
          </cell>
        </row>
        <row r="2131">
          <cell r="A2131">
            <v>330590</v>
          </cell>
          <cell r="B2131" t="str">
            <v>RJ</v>
          </cell>
          <cell r="C2131" t="str">
            <v>TRAJANO DE MORAES</v>
          </cell>
          <cell r="D2131" t="str">
            <v>330590</v>
          </cell>
          <cell r="F2131">
            <v>11495890</v>
          </cell>
          <cell r="H2131">
            <v>12288710</v>
          </cell>
          <cell r="J2131">
            <v>11892300</v>
          </cell>
        </row>
        <row r="2132">
          <cell r="A2132">
            <v>330600</v>
          </cell>
          <cell r="B2132" t="str">
            <v>RJ</v>
          </cell>
          <cell r="C2132" t="str">
            <v>TRÊS RIOS</v>
          </cell>
          <cell r="D2132" t="str">
            <v>330600</v>
          </cell>
          <cell r="E2132">
            <v>273723</v>
          </cell>
          <cell r="F2132">
            <v>56324524</v>
          </cell>
          <cell r="G2132">
            <v>332291</v>
          </cell>
          <cell r="H2132">
            <v>65715004</v>
          </cell>
          <cell r="I2132">
            <v>384339</v>
          </cell>
          <cell r="J2132">
            <v>66536951</v>
          </cell>
        </row>
        <row r="2133">
          <cell r="A2133">
            <v>330610</v>
          </cell>
          <cell r="B2133" t="str">
            <v>RJ</v>
          </cell>
          <cell r="C2133" t="str">
            <v>VALENÇA</v>
          </cell>
          <cell r="D2133" t="str">
            <v>330610</v>
          </cell>
          <cell r="F2133">
            <v>362804210</v>
          </cell>
          <cell r="H2133">
            <v>387825190</v>
          </cell>
          <cell r="J2133">
            <v>375314700</v>
          </cell>
        </row>
        <row r="2134">
          <cell r="A2134">
            <v>330615</v>
          </cell>
          <cell r="B2134" t="str">
            <v>RJ</v>
          </cell>
          <cell r="C2134" t="str">
            <v>VARRE-SAI</v>
          </cell>
          <cell r="D2134" t="str">
            <v>330615</v>
          </cell>
          <cell r="E2134">
            <v>57587</v>
          </cell>
          <cell r="F2134">
            <v>5388945</v>
          </cell>
          <cell r="G2134">
            <v>83351</v>
          </cell>
          <cell r="H2134">
            <v>8748945</v>
          </cell>
          <cell r="I2134">
            <v>97495</v>
          </cell>
          <cell r="J2134">
            <v>10537780</v>
          </cell>
        </row>
        <row r="2135">
          <cell r="A2135">
            <v>330620</v>
          </cell>
          <cell r="B2135" t="str">
            <v>RJ</v>
          </cell>
          <cell r="C2135" t="str">
            <v>VASSOURAS</v>
          </cell>
          <cell r="D2135" t="str">
            <v>330620</v>
          </cell>
          <cell r="E2135">
            <v>107311</v>
          </cell>
          <cell r="F2135">
            <v>44621665</v>
          </cell>
          <cell r="G2135">
            <v>104758</v>
          </cell>
          <cell r="H2135">
            <v>51844584</v>
          </cell>
          <cell r="I2135">
            <v>110428</v>
          </cell>
          <cell r="J2135">
            <v>58966816</v>
          </cell>
        </row>
        <row r="2136">
          <cell r="A2136">
            <v>330630</v>
          </cell>
          <cell r="B2136" t="str">
            <v>RJ</v>
          </cell>
          <cell r="C2136" t="str">
            <v>VOLTA REDONDA</v>
          </cell>
          <cell r="D2136" t="str">
            <v>330630</v>
          </cell>
          <cell r="F2136">
            <v>849369284</v>
          </cell>
          <cell r="G2136">
            <v>60</v>
          </cell>
          <cell r="H2136">
            <v>907945606</v>
          </cell>
          <cell r="I2136">
            <v>30</v>
          </cell>
          <cell r="J2136">
            <v>878655810</v>
          </cell>
        </row>
        <row r="2137">
          <cell r="A2137">
            <v>240010</v>
          </cell>
          <cell r="B2137" t="str">
            <v>RN</v>
          </cell>
          <cell r="C2137" t="str">
            <v>ACARI</v>
          </cell>
          <cell r="D2137" t="str">
            <v>240010</v>
          </cell>
          <cell r="E2137">
            <v>118018</v>
          </cell>
          <cell r="F2137">
            <v>8464750</v>
          </cell>
          <cell r="G2137">
            <v>107371</v>
          </cell>
          <cell r="H2137">
            <v>8199372</v>
          </cell>
          <cell r="I2137">
            <v>128283</v>
          </cell>
          <cell r="J2137">
            <v>10066130</v>
          </cell>
        </row>
        <row r="2138">
          <cell r="A2138">
            <v>240020</v>
          </cell>
          <cell r="B2138" t="str">
            <v>RN</v>
          </cell>
          <cell r="C2138" t="str">
            <v>AÇU</v>
          </cell>
          <cell r="D2138" t="str">
            <v>240020</v>
          </cell>
          <cell r="E2138">
            <v>206974</v>
          </cell>
          <cell r="F2138">
            <v>62796649</v>
          </cell>
          <cell r="G2138">
            <v>199561</v>
          </cell>
          <cell r="H2138">
            <v>79245392</v>
          </cell>
          <cell r="I2138">
            <v>235154</v>
          </cell>
          <cell r="J2138">
            <v>84237692</v>
          </cell>
        </row>
        <row r="2139">
          <cell r="A2139">
            <v>240030</v>
          </cell>
          <cell r="B2139" t="str">
            <v>RN</v>
          </cell>
          <cell r="C2139" t="str">
            <v>AFONSO BEZERRA</v>
          </cell>
          <cell r="D2139" t="str">
            <v>240030</v>
          </cell>
          <cell r="F2139">
            <v>14011582</v>
          </cell>
          <cell r="H2139">
            <v>14977898</v>
          </cell>
          <cell r="J2139">
            <v>14494740</v>
          </cell>
        </row>
        <row r="2140">
          <cell r="A2140">
            <v>240040</v>
          </cell>
          <cell r="B2140" t="str">
            <v>RN</v>
          </cell>
          <cell r="C2140" t="str">
            <v>ÁGUA NOVA</v>
          </cell>
          <cell r="D2140" t="str">
            <v>240040</v>
          </cell>
          <cell r="E2140">
            <v>94</v>
          </cell>
          <cell r="F2140">
            <v>1216235</v>
          </cell>
          <cell r="G2140">
            <v>6979</v>
          </cell>
          <cell r="H2140">
            <v>2710736</v>
          </cell>
          <cell r="I2140">
            <v>17230</v>
          </cell>
          <cell r="J2140">
            <v>3181599</v>
          </cell>
        </row>
        <row r="2141">
          <cell r="A2141">
            <v>240050</v>
          </cell>
          <cell r="B2141" t="str">
            <v>RN</v>
          </cell>
          <cell r="C2141" t="str">
            <v>ALEXANDRIA</v>
          </cell>
          <cell r="D2141" t="str">
            <v>240050</v>
          </cell>
          <cell r="E2141">
            <v>31808</v>
          </cell>
          <cell r="F2141">
            <v>2355954</v>
          </cell>
          <cell r="G2141">
            <v>19456</v>
          </cell>
          <cell r="H2141">
            <v>2334878</v>
          </cell>
          <cell r="I2141">
            <v>16566</v>
          </cell>
          <cell r="J2141">
            <v>2114841</v>
          </cell>
        </row>
        <row r="2142">
          <cell r="A2142">
            <v>240060</v>
          </cell>
          <cell r="B2142" t="str">
            <v>RN</v>
          </cell>
          <cell r="C2142" t="str">
            <v>ALMINO AFONSO</v>
          </cell>
          <cell r="D2142" t="str">
            <v>240060</v>
          </cell>
          <cell r="E2142">
            <v>1346</v>
          </cell>
          <cell r="F2142">
            <v>1442638</v>
          </cell>
          <cell r="G2142">
            <v>1483</v>
          </cell>
          <cell r="H2142">
            <v>960473</v>
          </cell>
          <cell r="I2142">
            <v>1659</v>
          </cell>
          <cell r="J2142">
            <v>1052442</v>
          </cell>
        </row>
        <row r="2143">
          <cell r="A2143">
            <v>240070</v>
          </cell>
          <cell r="B2143" t="str">
            <v>RN</v>
          </cell>
          <cell r="C2143" t="str">
            <v>ALTO DO RODRIGUES</v>
          </cell>
          <cell r="D2143" t="str">
            <v>240070</v>
          </cell>
          <cell r="E2143">
            <v>7495</v>
          </cell>
          <cell r="F2143">
            <v>35659604</v>
          </cell>
          <cell r="G2143">
            <v>7434</v>
          </cell>
          <cell r="H2143">
            <v>37647250</v>
          </cell>
          <cell r="I2143">
            <v>74912</v>
          </cell>
          <cell r="J2143">
            <v>35464110</v>
          </cell>
        </row>
        <row r="2144">
          <cell r="A2144">
            <v>240080</v>
          </cell>
          <cell r="B2144" t="str">
            <v>RN</v>
          </cell>
          <cell r="C2144" t="str">
            <v>ANGICOS</v>
          </cell>
          <cell r="D2144" t="str">
            <v>240080</v>
          </cell>
          <cell r="E2144">
            <v>44846</v>
          </cell>
          <cell r="F2144">
            <v>22580942</v>
          </cell>
          <cell r="G2144">
            <v>62242</v>
          </cell>
          <cell r="H2144">
            <v>26470560</v>
          </cell>
          <cell r="I2144">
            <v>74564</v>
          </cell>
          <cell r="J2144">
            <v>27570465</v>
          </cell>
        </row>
        <row r="2145">
          <cell r="A2145">
            <v>240090</v>
          </cell>
          <cell r="B2145" t="str">
            <v>RN</v>
          </cell>
          <cell r="C2145" t="str">
            <v>ANTÔNIO MARTINS</v>
          </cell>
          <cell r="D2145" t="str">
            <v>240090</v>
          </cell>
          <cell r="E2145">
            <v>5099</v>
          </cell>
          <cell r="F2145">
            <v>2980565</v>
          </cell>
          <cell r="G2145">
            <v>17590</v>
          </cell>
          <cell r="H2145">
            <v>3718394</v>
          </cell>
          <cell r="I2145">
            <v>14024</v>
          </cell>
          <cell r="J2145">
            <v>3403391</v>
          </cell>
        </row>
        <row r="2146">
          <cell r="A2146">
            <v>240100</v>
          </cell>
          <cell r="B2146" t="str">
            <v>RN</v>
          </cell>
          <cell r="C2146" t="str">
            <v>APODI</v>
          </cell>
          <cell r="D2146" t="str">
            <v>240100</v>
          </cell>
          <cell r="E2146">
            <v>52630</v>
          </cell>
          <cell r="F2146">
            <v>45553257</v>
          </cell>
          <cell r="G2146">
            <v>87099</v>
          </cell>
          <cell r="H2146">
            <v>48411992</v>
          </cell>
          <cell r="I2146">
            <v>59456</v>
          </cell>
          <cell r="J2146">
            <v>46084851</v>
          </cell>
        </row>
        <row r="2147">
          <cell r="A2147">
            <v>240110</v>
          </cell>
          <cell r="B2147" t="str">
            <v>RN</v>
          </cell>
          <cell r="C2147" t="str">
            <v>AREIA BRANCA</v>
          </cell>
          <cell r="D2147" t="str">
            <v>240110</v>
          </cell>
          <cell r="F2147">
            <v>1708158</v>
          </cell>
          <cell r="H2147">
            <v>1825962</v>
          </cell>
          <cell r="J2147">
            <v>1767060</v>
          </cell>
        </row>
        <row r="2148">
          <cell r="A2148">
            <v>240120</v>
          </cell>
          <cell r="B2148" t="str">
            <v>RN</v>
          </cell>
          <cell r="C2148" t="str">
            <v>ARÊS</v>
          </cell>
          <cell r="D2148" t="str">
            <v>240120</v>
          </cell>
          <cell r="E2148">
            <v>23987</v>
          </cell>
          <cell r="F2148">
            <v>41886580</v>
          </cell>
          <cell r="G2148">
            <v>22638</v>
          </cell>
          <cell r="H2148">
            <v>44951236</v>
          </cell>
          <cell r="I2148">
            <v>17346</v>
          </cell>
          <cell r="J2148">
            <v>43772003</v>
          </cell>
        </row>
        <row r="2149">
          <cell r="A2149">
            <v>240130</v>
          </cell>
          <cell r="B2149" t="str">
            <v>RN</v>
          </cell>
          <cell r="C2149" t="str">
            <v>AUGUSTO SEVERO</v>
          </cell>
          <cell r="D2149" t="str">
            <v>240130</v>
          </cell>
          <cell r="F2149">
            <v>21083347</v>
          </cell>
          <cell r="H2149">
            <v>23335133</v>
          </cell>
          <cell r="J2149">
            <v>23560540</v>
          </cell>
        </row>
        <row r="2150">
          <cell r="A2150">
            <v>240140</v>
          </cell>
          <cell r="B2150" t="str">
            <v>RN</v>
          </cell>
          <cell r="C2150" t="str">
            <v>BAÍA FORMOSA</v>
          </cell>
          <cell r="D2150" t="str">
            <v>240140</v>
          </cell>
          <cell r="F2150">
            <v>10951850</v>
          </cell>
          <cell r="H2150">
            <v>11707150</v>
          </cell>
          <cell r="J2150">
            <v>11329500</v>
          </cell>
        </row>
        <row r="2151">
          <cell r="A2151">
            <v>240145</v>
          </cell>
          <cell r="B2151" t="str">
            <v>RN</v>
          </cell>
          <cell r="C2151" t="str">
            <v>BARAÚNA</v>
          </cell>
          <cell r="D2151" t="str">
            <v>240145</v>
          </cell>
          <cell r="E2151">
            <v>50531</v>
          </cell>
          <cell r="F2151">
            <v>27971861</v>
          </cell>
          <cell r="G2151">
            <v>30886</v>
          </cell>
          <cell r="H2151">
            <v>32729614</v>
          </cell>
          <cell r="I2151">
            <v>40425</v>
          </cell>
          <cell r="J2151">
            <v>33767244</v>
          </cell>
        </row>
        <row r="2152">
          <cell r="A2152">
            <v>240150</v>
          </cell>
          <cell r="B2152" t="str">
            <v>RN</v>
          </cell>
          <cell r="C2152" t="str">
            <v>BARCELONA</v>
          </cell>
          <cell r="D2152" t="str">
            <v>240150</v>
          </cell>
          <cell r="E2152">
            <v>13221</v>
          </cell>
          <cell r="F2152">
            <v>8248003</v>
          </cell>
          <cell r="G2152">
            <v>17984</v>
          </cell>
          <cell r="H2152">
            <v>8786280</v>
          </cell>
          <cell r="I2152">
            <v>23808</v>
          </cell>
          <cell r="J2152">
            <v>8823357</v>
          </cell>
        </row>
        <row r="2153">
          <cell r="A2153">
            <v>240160</v>
          </cell>
          <cell r="B2153" t="str">
            <v>RN</v>
          </cell>
          <cell r="C2153" t="str">
            <v>BENTO FERNANDES</v>
          </cell>
          <cell r="D2153" t="str">
            <v>240160</v>
          </cell>
          <cell r="E2153">
            <v>965</v>
          </cell>
          <cell r="F2153">
            <v>14560534</v>
          </cell>
          <cell r="G2153">
            <v>1632</v>
          </cell>
          <cell r="H2153">
            <v>15511799</v>
          </cell>
          <cell r="I2153">
            <v>2338</v>
          </cell>
          <cell r="J2153">
            <v>15032843</v>
          </cell>
        </row>
        <row r="2154">
          <cell r="A2154">
            <v>240165</v>
          </cell>
          <cell r="B2154" t="str">
            <v>RN</v>
          </cell>
          <cell r="C2154" t="str">
            <v>BODÓ</v>
          </cell>
          <cell r="D2154" t="str">
            <v>240165</v>
          </cell>
          <cell r="F2154">
            <v>3676301</v>
          </cell>
          <cell r="H2154">
            <v>3929839</v>
          </cell>
          <cell r="J2154">
            <v>3803070</v>
          </cell>
        </row>
        <row r="2155">
          <cell r="A2155">
            <v>240170</v>
          </cell>
          <cell r="B2155" t="str">
            <v>RN</v>
          </cell>
          <cell r="C2155" t="str">
            <v>BOM JESUS</v>
          </cell>
          <cell r="D2155" t="str">
            <v>240170</v>
          </cell>
          <cell r="F2155">
            <v>1105828</v>
          </cell>
          <cell r="H2155">
            <v>1182092</v>
          </cell>
          <cell r="J2155">
            <v>1143960</v>
          </cell>
        </row>
        <row r="2156">
          <cell r="A2156">
            <v>240180</v>
          </cell>
          <cell r="B2156" t="str">
            <v>RN</v>
          </cell>
          <cell r="C2156" t="str">
            <v>BREJINHO</v>
          </cell>
          <cell r="D2156" t="str">
            <v>240180</v>
          </cell>
          <cell r="E2156">
            <v>39426</v>
          </cell>
          <cell r="F2156">
            <v>8202903</v>
          </cell>
          <cell r="G2156">
            <v>38380</v>
          </cell>
          <cell r="H2156">
            <v>9754518</v>
          </cell>
          <cell r="I2156">
            <v>48212</v>
          </cell>
          <cell r="J2156">
            <v>9254518</v>
          </cell>
        </row>
        <row r="2157">
          <cell r="A2157">
            <v>240185</v>
          </cell>
          <cell r="B2157" t="str">
            <v>RN</v>
          </cell>
          <cell r="C2157" t="str">
            <v>CAIÇARA DO NORTE</v>
          </cell>
          <cell r="D2157" t="str">
            <v>240185</v>
          </cell>
          <cell r="E2157">
            <v>26560</v>
          </cell>
          <cell r="F2157">
            <v>9146321</v>
          </cell>
          <cell r="G2157">
            <v>42660</v>
          </cell>
          <cell r="H2157">
            <v>9644152</v>
          </cell>
          <cell r="I2157">
            <v>36105</v>
          </cell>
          <cell r="J2157">
            <v>11391570</v>
          </cell>
        </row>
        <row r="2158">
          <cell r="A2158">
            <v>240190</v>
          </cell>
          <cell r="B2158" t="str">
            <v>RN</v>
          </cell>
          <cell r="C2158" t="str">
            <v>CAIÇARA DO RIO DO VENTO</v>
          </cell>
          <cell r="D2158" t="str">
            <v>240190</v>
          </cell>
          <cell r="E2158">
            <v>3963</v>
          </cell>
          <cell r="F2158">
            <v>5794565</v>
          </cell>
          <cell r="G2158">
            <v>4580</v>
          </cell>
          <cell r="H2158">
            <v>7273711</v>
          </cell>
          <cell r="I2158">
            <v>23467</v>
          </cell>
          <cell r="J2158">
            <v>8477408</v>
          </cell>
        </row>
        <row r="2159">
          <cell r="A2159">
            <v>240200</v>
          </cell>
          <cell r="B2159" t="str">
            <v>RN</v>
          </cell>
          <cell r="C2159" t="str">
            <v>CAICÓ</v>
          </cell>
          <cell r="D2159" t="str">
            <v>240200</v>
          </cell>
          <cell r="E2159">
            <v>359884</v>
          </cell>
          <cell r="F2159">
            <v>44971708</v>
          </cell>
          <cell r="G2159">
            <v>405955</v>
          </cell>
          <cell r="H2159">
            <v>53364544</v>
          </cell>
          <cell r="I2159">
            <v>503695</v>
          </cell>
          <cell r="J2159">
            <v>55373726</v>
          </cell>
        </row>
        <row r="2160">
          <cell r="A2160">
            <v>240210</v>
          </cell>
          <cell r="B2160" t="str">
            <v>RN</v>
          </cell>
          <cell r="C2160" t="str">
            <v>CAMPO REDONDO</v>
          </cell>
          <cell r="D2160" t="str">
            <v>240210</v>
          </cell>
          <cell r="E2160">
            <v>53392</v>
          </cell>
          <cell r="F2160">
            <v>2269845</v>
          </cell>
          <cell r="G2160">
            <v>50546</v>
          </cell>
          <cell r="H2160">
            <v>1963228</v>
          </cell>
          <cell r="I2160">
            <v>38199</v>
          </cell>
          <cell r="J2160">
            <v>1277985</v>
          </cell>
        </row>
        <row r="2161">
          <cell r="A2161">
            <v>240220</v>
          </cell>
          <cell r="B2161" t="str">
            <v>RN</v>
          </cell>
          <cell r="C2161" t="str">
            <v>CANGUARETAMA</v>
          </cell>
          <cell r="D2161" t="str">
            <v>240220</v>
          </cell>
          <cell r="E2161">
            <v>4584</v>
          </cell>
          <cell r="F2161">
            <v>2325434</v>
          </cell>
          <cell r="G2161">
            <v>23923</v>
          </cell>
          <cell r="H2161">
            <v>3597346</v>
          </cell>
          <cell r="I2161">
            <v>47380</v>
          </cell>
          <cell r="J2161">
            <v>3720877</v>
          </cell>
        </row>
        <row r="2162">
          <cell r="A2162">
            <v>240230</v>
          </cell>
          <cell r="B2162" t="str">
            <v>RN</v>
          </cell>
          <cell r="C2162" t="str">
            <v>CARAÚBAS</v>
          </cell>
          <cell r="D2162" t="str">
            <v>240230</v>
          </cell>
          <cell r="E2162">
            <v>19396</v>
          </cell>
          <cell r="F2162">
            <v>3970178</v>
          </cell>
          <cell r="G2162">
            <v>15804</v>
          </cell>
          <cell r="H2162">
            <v>4038596</v>
          </cell>
          <cell r="I2162">
            <v>23623</v>
          </cell>
          <cell r="J2162">
            <v>4475616</v>
          </cell>
        </row>
        <row r="2163">
          <cell r="A2163">
            <v>240240</v>
          </cell>
          <cell r="B2163" t="str">
            <v>RN</v>
          </cell>
          <cell r="C2163" t="str">
            <v>CARNAÚBA DOS DANTAS</v>
          </cell>
          <cell r="D2163" t="str">
            <v>240240</v>
          </cell>
          <cell r="F2163">
            <v>3569130</v>
          </cell>
          <cell r="H2163">
            <v>3832220</v>
          </cell>
          <cell r="I2163">
            <v>4251</v>
          </cell>
          <cell r="J2163">
            <v>4283258</v>
          </cell>
        </row>
        <row r="2164">
          <cell r="A2164">
            <v>240260</v>
          </cell>
          <cell r="B2164" t="str">
            <v>RN</v>
          </cell>
          <cell r="C2164" t="str">
            <v>CEARÁ-MIRIM</v>
          </cell>
          <cell r="D2164" t="str">
            <v>240260</v>
          </cell>
          <cell r="F2164">
            <v>68279659</v>
          </cell>
          <cell r="H2164">
            <v>72988601</v>
          </cell>
          <cell r="I2164">
            <v>28625</v>
          </cell>
          <cell r="J2164">
            <v>58689094</v>
          </cell>
        </row>
        <row r="2165">
          <cell r="A2165">
            <v>240270</v>
          </cell>
          <cell r="B2165" t="str">
            <v>RN</v>
          </cell>
          <cell r="C2165" t="str">
            <v>CERRO CORÁ</v>
          </cell>
          <cell r="D2165" t="str">
            <v>240270</v>
          </cell>
          <cell r="F2165">
            <v>3927183</v>
          </cell>
          <cell r="H2165">
            <v>4211377</v>
          </cell>
          <cell r="J2165">
            <v>4034846</v>
          </cell>
        </row>
        <row r="2166">
          <cell r="A2166">
            <v>240280</v>
          </cell>
          <cell r="B2166" t="str">
            <v>RN</v>
          </cell>
          <cell r="C2166" t="str">
            <v>CORONEL EZEQUIEL</v>
          </cell>
          <cell r="D2166" t="str">
            <v>240280</v>
          </cell>
          <cell r="E2166">
            <v>265</v>
          </cell>
          <cell r="F2166">
            <v>397398</v>
          </cell>
          <cell r="G2166">
            <v>599</v>
          </cell>
          <cell r="H2166">
            <v>410290</v>
          </cell>
          <cell r="I2166">
            <v>128</v>
          </cell>
          <cell r="J2166">
            <v>386736</v>
          </cell>
        </row>
        <row r="2167">
          <cell r="A2167">
            <v>240290</v>
          </cell>
          <cell r="B2167" t="str">
            <v>RN</v>
          </cell>
          <cell r="C2167" t="str">
            <v>CORONEL JOÃO PESSOA</v>
          </cell>
          <cell r="D2167" t="str">
            <v>240290</v>
          </cell>
          <cell r="E2167">
            <v>486</v>
          </cell>
          <cell r="F2167">
            <v>601693</v>
          </cell>
          <cell r="G2167">
            <v>685</v>
          </cell>
          <cell r="H2167">
            <v>565611</v>
          </cell>
          <cell r="I2167">
            <v>1173</v>
          </cell>
          <cell r="J2167">
            <v>522181</v>
          </cell>
        </row>
        <row r="2168">
          <cell r="A2168">
            <v>240300</v>
          </cell>
          <cell r="B2168" t="str">
            <v>RN</v>
          </cell>
          <cell r="C2168" t="str">
            <v>CRUZETA</v>
          </cell>
          <cell r="D2168" t="str">
            <v>240300</v>
          </cell>
          <cell r="E2168">
            <v>24599</v>
          </cell>
          <cell r="F2168">
            <v>1730061</v>
          </cell>
          <cell r="G2168">
            <v>25510</v>
          </cell>
          <cell r="H2168">
            <v>1862695</v>
          </cell>
          <cell r="I2168">
            <v>29801</v>
          </cell>
          <cell r="J2168">
            <v>1874864</v>
          </cell>
        </row>
        <row r="2169">
          <cell r="A2169">
            <v>240310</v>
          </cell>
          <cell r="B2169" t="str">
            <v>RN</v>
          </cell>
          <cell r="C2169" t="str">
            <v>CURRAIS NOVOS</v>
          </cell>
          <cell r="D2169" t="str">
            <v>240310</v>
          </cell>
          <cell r="E2169">
            <v>33234</v>
          </cell>
          <cell r="F2169">
            <v>81125248</v>
          </cell>
          <cell r="G2169">
            <v>17748</v>
          </cell>
          <cell r="H2169">
            <v>84640306</v>
          </cell>
          <cell r="I2169">
            <v>100726</v>
          </cell>
          <cell r="J2169">
            <v>67595819</v>
          </cell>
        </row>
        <row r="2170">
          <cell r="A2170">
            <v>240320</v>
          </cell>
          <cell r="B2170" t="str">
            <v>RN</v>
          </cell>
          <cell r="C2170" t="str">
            <v>DOUTOR SEVERIANO</v>
          </cell>
          <cell r="D2170" t="str">
            <v>240320</v>
          </cell>
          <cell r="E2170">
            <v>1710</v>
          </cell>
          <cell r="F2170">
            <v>4108498</v>
          </cell>
          <cell r="G2170">
            <v>4781</v>
          </cell>
          <cell r="H2170">
            <v>4374050</v>
          </cell>
          <cell r="I2170">
            <v>6995</v>
          </cell>
          <cell r="J2170">
            <v>4104935</v>
          </cell>
        </row>
        <row r="2171">
          <cell r="A2171">
            <v>240330</v>
          </cell>
          <cell r="B2171" t="str">
            <v>RN</v>
          </cell>
          <cell r="C2171" t="str">
            <v>ENCANTO</v>
          </cell>
          <cell r="D2171" t="str">
            <v>240330</v>
          </cell>
          <cell r="E2171">
            <v>37231</v>
          </cell>
          <cell r="F2171">
            <v>5859431</v>
          </cell>
          <cell r="G2171">
            <v>33642</v>
          </cell>
          <cell r="H2171">
            <v>6016319</v>
          </cell>
          <cell r="I2171">
            <v>45102</v>
          </cell>
          <cell r="J2171">
            <v>5875787</v>
          </cell>
        </row>
        <row r="2172">
          <cell r="A2172">
            <v>240340</v>
          </cell>
          <cell r="B2172" t="str">
            <v>RN</v>
          </cell>
          <cell r="C2172" t="str">
            <v>EQUADOR</v>
          </cell>
          <cell r="D2172" t="str">
            <v>240340</v>
          </cell>
          <cell r="E2172">
            <v>13708</v>
          </cell>
          <cell r="F2172">
            <v>1381966</v>
          </cell>
          <cell r="G2172">
            <v>17338</v>
          </cell>
          <cell r="H2172">
            <v>1811176</v>
          </cell>
          <cell r="I2172">
            <v>18098</v>
          </cell>
          <cell r="J2172">
            <v>1740102</v>
          </cell>
        </row>
        <row r="2173">
          <cell r="A2173">
            <v>240350</v>
          </cell>
          <cell r="B2173" t="str">
            <v>RN</v>
          </cell>
          <cell r="C2173" t="str">
            <v>ESPÍRITO SANTO</v>
          </cell>
          <cell r="D2173" t="str">
            <v>240350</v>
          </cell>
          <cell r="E2173">
            <v>6220</v>
          </cell>
          <cell r="F2173">
            <v>4788688</v>
          </cell>
          <cell r="G2173">
            <v>9698</v>
          </cell>
          <cell r="H2173">
            <v>4946970</v>
          </cell>
          <cell r="I2173">
            <v>6614</v>
          </cell>
          <cell r="J2173">
            <v>4678600</v>
          </cell>
        </row>
        <row r="2174">
          <cell r="A2174">
            <v>240360</v>
          </cell>
          <cell r="B2174" t="str">
            <v>RN</v>
          </cell>
          <cell r="C2174" t="str">
            <v>EXTREMOZ</v>
          </cell>
          <cell r="D2174" t="str">
            <v>240360</v>
          </cell>
          <cell r="E2174">
            <v>34544</v>
          </cell>
          <cell r="F2174">
            <v>39740656</v>
          </cell>
          <cell r="G2174">
            <v>57499</v>
          </cell>
          <cell r="H2174">
            <v>39763838</v>
          </cell>
          <cell r="I2174">
            <v>74406</v>
          </cell>
          <cell r="J2174">
            <v>37828822</v>
          </cell>
        </row>
        <row r="2175">
          <cell r="A2175">
            <v>240370</v>
          </cell>
          <cell r="B2175" t="str">
            <v>RN</v>
          </cell>
          <cell r="C2175" t="str">
            <v>FELIPE GUERRA</v>
          </cell>
          <cell r="D2175" t="str">
            <v>240370</v>
          </cell>
          <cell r="E2175">
            <v>24285</v>
          </cell>
          <cell r="F2175">
            <v>4242286</v>
          </cell>
          <cell r="G2175">
            <v>26011</v>
          </cell>
          <cell r="H2175">
            <v>4099227</v>
          </cell>
          <cell r="I2175">
            <v>33260</v>
          </cell>
          <cell r="J2175">
            <v>3925885</v>
          </cell>
        </row>
        <row r="2176">
          <cell r="A2176">
            <v>240375</v>
          </cell>
          <cell r="B2176" t="str">
            <v>RN</v>
          </cell>
          <cell r="C2176" t="str">
            <v>FERNANDO PEDROZA</v>
          </cell>
          <cell r="D2176" t="str">
            <v>240375</v>
          </cell>
          <cell r="E2176">
            <v>27956</v>
          </cell>
          <cell r="F2176">
            <v>8009984</v>
          </cell>
          <cell r="G2176">
            <v>17900</v>
          </cell>
          <cell r="H2176">
            <v>8591954</v>
          </cell>
          <cell r="I2176">
            <v>29100</v>
          </cell>
          <cell r="J2176">
            <v>9263538</v>
          </cell>
        </row>
        <row r="2177">
          <cell r="A2177">
            <v>240380</v>
          </cell>
          <cell r="B2177" t="str">
            <v>RN</v>
          </cell>
          <cell r="C2177" t="str">
            <v>FLORÂNIA</v>
          </cell>
          <cell r="D2177" t="str">
            <v>240380</v>
          </cell>
          <cell r="F2177">
            <v>1174500</v>
          </cell>
          <cell r="H2177">
            <v>1255500</v>
          </cell>
          <cell r="J2177">
            <v>1215000</v>
          </cell>
        </row>
        <row r="2178">
          <cell r="A2178">
            <v>240390</v>
          </cell>
          <cell r="B2178" t="str">
            <v>RN</v>
          </cell>
          <cell r="C2178" t="str">
            <v>FRANCISCO DANTAS</v>
          </cell>
          <cell r="D2178" t="str">
            <v>240390</v>
          </cell>
          <cell r="E2178">
            <v>24616</v>
          </cell>
          <cell r="F2178">
            <v>3622503</v>
          </cell>
          <cell r="G2178">
            <v>27209</v>
          </cell>
          <cell r="H2178">
            <v>5164549</v>
          </cell>
          <cell r="I2178">
            <v>30720</v>
          </cell>
          <cell r="J2178">
            <v>4584583</v>
          </cell>
        </row>
        <row r="2179">
          <cell r="A2179">
            <v>240400</v>
          </cell>
          <cell r="B2179" t="str">
            <v>RN</v>
          </cell>
          <cell r="C2179" t="str">
            <v>FRUTUOSO GOMES</v>
          </cell>
          <cell r="D2179" t="str">
            <v>240400</v>
          </cell>
          <cell r="E2179">
            <v>305</v>
          </cell>
          <cell r="F2179">
            <v>1972761</v>
          </cell>
          <cell r="G2179">
            <v>2085</v>
          </cell>
          <cell r="H2179">
            <v>2471392</v>
          </cell>
          <cell r="I2179">
            <v>1730</v>
          </cell>
          <cell r="J2179">
            <v>2547692</v>
          </cell>
        </row>
        <row r="2180">
          <cell r="A2180">
            <v>240410</v>
          </cell>
          <cell r="B2180" t="str">
            <v>RN</v>
          </cell>
          <cell r="C2180" t="str">
            <v>GALINHOS</v>
          </cell>
          <cell r="D2180" t="str">
            <v>240410</v>
          </cell>
          <cell r="F2180">
            <v>3406079</v>
          </cell>
          <cell r="H2180">
            <v>3640981</v>
          </cell>
          <cell r="J2180">
            <v>3523530</v>
          </cell>
        </row>
        <row r="2181">
          <cell r="A2181">
            <v>240420</v>
          </cell>
          <cell r="B2181" t="str">
            <v>RN</v>
          </cell>
          <cell r="C2181" t="str">
            <v>GOIANINHA</v>
          </cell>
          <cell r="D2181" t="str">
            <v>240420</v>
          </cell>
          <cell r="E2181">
            <v>90561</v>
          </cell>
          <cell r="F2181">
            <v>7987758</v>
          </cell>
          <cell r="G2181">
            <v>69310</v>
          </cell>
          <cell r="H2181">
            <v>6398434</v>
          </cell>
          <cell r="I2181">
            <v>77711</v>
          </cell>
          <cell r="J2181">
            <v>5993567</v>
          </cell>
        </row>
        <row r="2182">
          <cell r="A2182">
            <v>240430</v>
          </cell>
          <cell r="B2182" t="str">
            <v>RN</v>
          </cell>
          <cell r="C2182" t="str">
            <v>GOVERNADOR DIX-SEPT ROSADO</v>
          </cell>
          <cell r="D2182" t="str">
            <v>240430</v>
          </cell>
          <cell r="E2182">
            <v>7060</v>
          </cell>
          <cell r="F2182">
            <v>21562019</v>
          </cell>
          <cell r="G2182">
            <v>1991</v>
          </cell>
          <cell r="H2182">
            <v>24691213</v>
          </cell>
          <cell r="I2182">
            <v>3943</v>
          </cell>
          <cell r="J2182">
            <v>23948354</v>
          </cell>
        </row>
        <row r="2183">
          <cell r="A2183">
            <v>240440</v>
          </cell>
          <cell r="B2183" t="str">
            <v>RN</v>
          </cell>
          <cell r="C2183" t="str">
            <v>GROSSOS</v>
          </cell>
          <cell r="D2183" t="str">
            <v>240440</v>
          </cell>
          <cell r="E2183">
            <v>20650</v>
          </cell>
          <cell r="F2183">
            <v>8227551</v>
          </cell>
          <cell r="G2183">
            <v>16221</v>
          </cell>
          <cell r="H2183">
            <v>8491284</v>
          </cell>
          <cell r="I2183">
            <v>8717</v>
          </cell>
          <cell r="J2183">
            <v>7858851</v>
          </cell>
        </row>
        <row r="2184">
          <cell r="A2184">
            <v>240450</v>
          </cell>
          <cell r="B2184" t="str">
            <v>RN</v>
          </cell>
          <cell r="C2184" t="str">
            <v>GUAMARÉ</v>
          </cell>
          <cell r="D2184" t="str">
            <v>240450</v>
          </cell>
          <cell r="E2184">
            <v>118540</v>
          </cell>
          <cell r="F2184">
            <v>27483831</v>
          </cell>
          <cell r="G2184">
            <v>89656</v>
          </cell>
          <cell r="H2184">
            <v>30235793</v>
          </cell>
          <cell r="I2184">
            <v>121337</v>
          </cell>
          <cell r="J2184">
            <v>26955448</v>
          </cell>
        </row>
        <row r="2185">
          <cell r="A2185">
            <v>240460</v>
          </cell>
          <cell r="B2185" t="str">
            <v>RN</v>
          </cell>
          <cell r="C2185" t="str">
            <v>IELMO MARINHO</v>
          </cell>
          <cell r="D2185" t="str">
            <v>240460</v>
          </cell>
          <cell r="F2185">
            <v>6953823</v>
          </cell>
          <cell r="H2185">
            <v>7433397</v>
          </cell>
          <cell r="J2185">
            <v>7193610</v>
          </cell>
        </row>
        <row r="2186">
          <cell r="A2186">
            <v>240470</v>
          </cell>
          <cell r="B2186" t="str">
            <v>RN</v>
          </cell>
          <cell r="C2186" t="str">
            <v>IPANGUAÇU</v>
          </cell>
          <cell r="D2186" t="str">
            <v>240470</v>
          </cell>
          <cell r="E2186">
            <v>420</v>
          </cell>
          <cell r="F2186">
            <v>13940189</v>
          </cell>
          <cell r="G2186">
            <v>13543</v>
          </cell>
          <cell r="H2186">
            <v>17720526</v>
          </cell>
          <cell r="I2186">
            <v>58677</v>
          </cell>
          <cell r="J2186">
            <v>18849452</v>
          </cell>
        </row>
        <row r="2187">
          <cell r="A2187">
            <v>240480</v>
          </cell>
          <cell r="B2187" t="str">
            <v>RN</v>
          </cell>
          <cell r="C2187" t="str">
            <v>IPUEIRA</v>
          </cell>
          <cell r="D2187" t="str">
            <v>240480</v>
          </cell>
          <cell r="E2187">
            <v>25136</v>
          </cell>
          <cell r="F2187">
            <v>4971236</v>
          </cell>
          <cell r="G2187">
            <v>22508</v>
          </cell>
          <cell r="H2187">
            <v>4594450</v>
          </cell>
          <cell r="I2187">
            <v>31094</v>
          </cell>
          <cell r="J2187">
            <v>3978209</v>
          </cell>
        </row>
        <row r="2188">
          <cell r="A2188">
            <v>240485</v>
          </cell>
          <cell r="B2188" t="str">
            <v>RN</v>
          </cell>
          <cell r="C2188" t="str">
            <v>ITAJÁ</v>
          </cell>
          <cell r="D2188" t="str">
            <v>240485</v>
          </cell>
          <cell r="E2188">
            <v>8349</v>
          </cell>
          <cell r="F2188">
            <v>5839035</v>
          </cell>
          <cell r="G2188">
            <v>14109</v>
          </cell>
          <cell r="H2188">
            <v>6451880</v>
          </cell>
          <cell r="I2188">
            <v>22757</v>
          </cell>
          <cell r="J2188">
            <v>5472351</v>
          </cell>
        </row>
        <row r="2189">
          <cell r="A2189">
            <v>240490</v>
          </cell>
          <cell r="B2189" t="str">
            <v>RN</v>
          </cell>
          <cell r="C2189" t="str">
            <v>ITAÚ</v>
          </cell>
          <cell r="D2189" t="str">
            <v>240490</v>
          </cell>
          <cell r="E2189">
            <v>21538</v>
          </cell>
          <cell r="F2189">
            <v>10642187</v>
          </cell>
          <cell r="G2189">
            <v>23612</v>
          </cell>
          <cell r="H2189">
            <v>13270585</v>
          </cell>
          <cell r="I2189">
            <v>29343</v>
          </cell>
          <cell r="J2189">
            <v>14189004</v>
          </cell>
        </row>
        <row r="2190">
          <cell r="A2190">
            <v>240500</v>
          </cell>
          <cell r="B2190" t="str">
            <v>RN</v>
          </cell>
          <cell r="C2190" t="str">
            <v>JAÇANÃ</v>
          </cell>
          <cell r="D2190" t="str">
            <v>240500</v>
          </cell>
          <cell r="E2190">
            <v>4286</v>
          </cell>
          <cell r="F2190">
            <v>506385</v>
          </cell>
          <cell r="G2190">
            <v>5172</v>
          </cell>
          <cell r="H2190">
            <v>541565</v>
          </cell>
          <cell r="I2190">
            <v>8856</v>
          </cell>
          <cell r="J2190">
            <v>489644</v>
          </cell>
        </row>
        <row r="2191">
          <cell r="A2191">
            <v>240510</v>
          </cell>
          <cell r="B2191" t="str">
            <v>RN</v>
          </cell>
          <cell r="C2191" t="str">
            <v>JANDAÍRA</v>
          </cell>
          <cell r="D2191" t="str">
            <v>240510</v>
          </cell>
          <cell r="F2191">
            <v>82012</v>
          </cell>
          <cell r="H2191">
            <v>87668</v>
          </cell>
          <cell r="J2191">
            <v>84840</v>
          </cell>
        </row>
        <row r="2192">
          <cell r="A2192">
            <v>240520</v>
          </cell>
          <cell r="B2192" t="str">
            <v>RN</v>
          </cell>
          <cell r="C2192" t="str">
            <v>JANDUÍS</v>
          </cell>
          <cell r="D2192" t="str">
            <v>240520</v>
          </cell>
          <cell r="E2192">
            <v>31155</v>
          </cell>
          <cell r="F2192">
            <v>8291753</v>
          </cell>
          <cell r="G2192">
            <v>31845</v>
          </cell>
          <cell r="H2192">
            <v>8629644</v>
          </cell>
          <cell r="I2192">
            <v>43911</v>
          </cell>
          <cell r="J2192">
            <v>8465628</v>
          </cell>
        </row>
        <row r="2193">
          <cell r="A2193">
            <v>240530</v>
          </cell>
          <cell r="B2193" t="str">
            <v>RN</v>
          </cell>
          <cell r="C2193" t="str">
            <v>JANUÁRIO CICCO</v>
          </cell>
          <cell r="D2193" t="str">
            <v>240530</v>
          </cell>
          <cell r="E2193">
            <v>9548</v>
          </cell>
          <cell r="F2193">
            <v>813950</v>
          </cell>
          <cell r="G2193">
            <v>21938</v>
          </cell>
          <cell r="H2193">
            <v>1073589</v>
          </cell>
          <cell r="I2193">
            <v>53282</v>
          </cell>
          <cell r="J2193">
            <v>2340668</v>
          </cell>
        </row>
        <row r="2194">
          <cell r="A2194">
            <v>240540</v>
          </cell>
          <cell r="B2194" t="str">
            <v>RN</v>
          </cell>
          <cell r="C2194" t="str">
            <v>JAPI</v>
          </cell>
          <cell r="D2194" t="str">
            <v>240540</v>
          </cell>
          <cell r="E2194">
            <v>21469</v>
          </cell>
          <cell r="F2194">
            <v>693345</v>
          </cell>
          <cell r="G2194">
            <v>9085</v>
          </cell>
          <cell r="H2194">
            <v>586372</v>
          </cell>
          <cell r="I2194">
            <v>9767</v>
          </cell>
          <cell r="J2194">
            <v>521576</v>
          </cell>
        </row>
        <row r="2195">
          <cell r="A2195">
            <v>240550</v>
          </cell>
          <cell r="B2195" t="str">
            <v>RN</v>
          </cell>
          <cell r="C2195" t="str">
            <v>JARDIM DE ANGICOS</v>
          </cell>
          <cell r="D2195" t="str">
            <v>240550</v>
          </cell>
          <cell r="E2195">
            <v>265</v>
          </cell>
          <cell r="F2195">
            <v>255501</v>
          </cell>
          <cell r="H2195">
            <v>93675</v>
          </cell>
          <cell r="I2195">
            <v>882</v>
          </cell>
          <cell r="J2195">
            <v>73240</v>
          </cell>
        </row>
        <row r="2196">
          <cell r="A2196">
            <v>240560</v>
          </cell>
          <cell r="B2196" t="str">
            <v>RN</v>
          </cell>
          <cell r="C2196" t="str">
            <v>JARDIM DE PIRANHAS</v>
          </cell>
          <cell r="D2196" t="str">
            <v>240560</v>
          </cell>
          <cell r="E2196">
            <v>40471</v>
          </cell>
          <cell r="F2196">
            <v>3543564</v>
          </cell>
          <cell r="G2196">
            <v>38339</v>
          </cell>
          <cell r="H2196">
            <v>3141664</v>
          </cell>
          <cell r="I2196">
            <v>53373</v>
          </cell>
          <cell r="J2196">
            <v>4492088</v>
          </cell>
        </row>
        <row r="2197">
          <cell r="A2197">
            <v>240570</v>
          </cell>
          <cell r="B2197" t="str">
            <v>RN</v>
          </cell>
          <cell r="C2197" t="str">
            <v>JARDIM DO SERIDÓ</v>
          </cell>
          <cell r="D2197" t="str">
            <v>240570</v>
          </cell>
          <cell r="E2197">
            <v>9553</v>
          </cell>
          <cell r="F2197">
            <v>5120454</v>
          </cell>
          <cell r="G2197">
            <v>8662</v>
          </cell>
          <cell r="H2197">
            <v>5986557</v>
          </cell>
          <cell r="I2197">
            <v>10931</v>
          </cell>
          <cell r="J2197">
            <v>6154928</v>
          </cell>
        </row>
        <row r="2198">
          <cell r="A2198">
            <v>240580</v>
          </cell>
          <cell r="B2198" t="str">
            <v>RN</v>
          </cell>
          <cell r="C2198" t="str">
            <v>JOÃO CÂMARA</v>
          </cell>
          <cell r="D2198" t="str">
            <v>240580</v>
          </cell>
          <cell r="E2198">
            <v>94543</v>
          </cell>
          <cell r="F2198">
            <v>25341696</v>
          </cell>
          <cell r="G2198">
            <v>90926</v>
          </cell>
          <cell r="H2198">
            <v>22717254</v>
          </cell>
          <cell r="I2198">
            <v>110603</v>
          </cell>
          <cell r="J2198">
            <v>19813779</v>
          </cell>
        </row>
        <row r="2199">
          <cell r="A2199">
            <v>240590</v>
          </cell>
          <cell r="B2199" t="str">
            <v>RN</v>
          </cell>
          <cell r="C2199" t="str">
            <v>JOÃO DIAS</v>
          </cell>
          <cell r="D2199" t="str">
            <v>240590</v>
          </cell>
          <cell r="E2199">
            <v>1549</v>
          </cell>
          <cell r="F2199">
            <v>1796620</v>
          </cell>
          <cell r="G2199">
            <v>712</v>
          </cell>
          <cell r="H2199">
            <v>2579076</v>
          </cell>
          <cell r="I2199">
            <v>6804</v>
          </cell>
          <cell r="J2199">
            <v>3483669</v>
          </cell>
        </row>
        <row r="2200">
          <cell r="A2200">
            <v>240600</v>
          </cell>
          <cell r="B2200" t="str">
            <v>RN</v>
          </cell>
          <cell r="C2200" t="str">
            <v>JOSÉ DA PENHA</v>
          </cell>
          <cell r="D2200" t="str">
            <v>240600</v>
          </cell>
          <cell r="E2200">
            <v>12236</v>
          </cell>
          <cell r="F2200">
            <v>2293472</v>
          </cell>
          <cell r="G2200">
            <v>13895</v>
          </cell>
          <cell r="H2200">
            <v>2980438</v>
          </cell>
          <cell r="I2200">
            <v>21467</v>
          </cell>
          <cell r="J2200">
            <v>3370679</v>
          </cell>
        </row>
        <row r="2201">
          <cell r="A2201">
            <v>240610</v>
          </cell>
          <cell r="B2201" t="str">
            <v>RN</v>
          </cell>
          <cell r="C2201" t="str">
            <v>JUCURUTU</v>
          </cell>
          <cell r="D2201" t="str">
            <v>240610</v>
          </cell>
          <cell r="E2201">
            <v>86502</v>
          </cell>
          <cell r="F2201">
            <v>10895759</v>
          </cell>
          <cell r="G2201">
            <v>82490</v>
          </cell>
          <cell r="H2201">
            <v>12098861</v>
          </cell>
          <cell r="I2201">
            <v>96835</v>
          </cell>
          <cell r="J2201">
            <v>13554907</v>
          </cell>
        </row>
        <row r="2202">
          <cell r="A2202">
            <v>240615</v>
          </cell>
          <cell r="B2202" t="str">
            <v>RN</v>
          </cell>
          <cell r="C2202" t="str">
            <v>JUNDIÁ</v>
          </cell>
          <cell r="D2202" t="str">
            <v>240615</v>
          </cell>
          <cell r="E2202">
            <v>1686</v>
          </cell>
          <cell r="F2202">
            <v>1361938</v>
          </cell>
          <cell r="G2202">
            <v>402</v>
          </cell>
          <cell r="H2202">
            <v>1417046</v>
          </cell>
          <cell r="I2202">
            <v>842</v>
          </cell>
          <cell r="J2202">
            <v>1352545</v>
          </cell>
        </row>
        <row r="2203">
          <cell r="A2203">
            <v>240620</v>
          </cell>
          <cell r="B2203" t="str">
            <v>RN</v>
          </cell>
          <cell r="C2203" t="str">
            <v>LAGOA D'ANTA</v>
          </cell>
          <cell r="D2203" t="str">
            <v>240620</v>
          </cell>
          <cell r="F2203">
            <v>1413439</v>
          </cell>
          <cell r="G2203">
            <v>2331</v>
          </cell>
          <cell r="H2203">
            <v>490662</v>
          </cell>
          <cell r="I2203">
            <v>14398</v>
          </cell>
          <cell r="J2203">
            <v>1351680</v>
          </cell>
        </row>
        <row r="2204">
          <cell r="A2204">
            <v>240630</v>
          </cell>
          <cell r="B2204" t="str">
            <v>RN</v>
          </cell>
          <cell r="C2204" t="str">
            <v>LAGOA DE PEDRAS</v>
          </cell>
          <cell r="D2204" t="str">
            <v>240630</v>
          </cell>
          <cell r="E2204">
            <v>5306</v>
          </cell>
          <cell r="F2204">
            <v>16142621</v>
          </cell>
          <cell r="G2204">
            <v>4894</v>
          </cell>
          <cell r="H2204">
            <v>17231343</v>
          </cell>
          <cell r="I2204">
            <v>3881</v>
          </cell>
          <cell r="J2204">
            <v>16582646</v>
          </cell>
        </row>
        <row r="2205">
          <cell r="A2205">
            <v>240640</v>
          </cell>
          <cell r="B2205" t="str">
            <v>RN</v>
          </cell>
          <cell r="C2205" t="str">
            <v>LAGOA DE VELHOS</v>
          </cell>
          <cell r="D2205" t="str">
            <v>240640</v>
          </cell>
          <cell r="F2205">
            <v>872755</v>
          </cell>
          <cell r="H2205">
            <v>932945</v>
          </cell>
          <cell r="J2205">
            <v>902850</v>
          </cell>
        </row>
        <row r="2206">
          <cell r="A2206">
            <v>240650</v>
          </cell>
          <cell r="B2206" t="str">
            <v>RN</v>
          </cell>
          <cell r="C2206" t="str">
            <v>LAGOA NOVA</v>
          </cell>
          <cell r="D2206" t="str">
            <v>240650</v>
          </cell>
          <cell r="E2206">
            <v>1340</v>
          </cell>
          <cell r="F2206">
            <v>8508935</v>
          </cell>
          <cell r="G2206">
            <v>837</v>
          </cell>
          <cell r="H2206">
            <v>2308695</v>
          </cell>
          <cell r="I2206">
            <v>525</v>
          </cell>
          <cell r="J2206">
            <v>2605215</v>
          </cell>
        </row>
        <row r="2207">
          <cell r="A2207">
            <v>240660</v>
          </cell>
          <cell r="B2207" t="str">
            <v>RN</v>
          </cell>
          <cell r="C2207" t="str">
            <v>LAGOA SALGADA</v>
          </cell>
          <cell r="D2207" t="str">
            <v>240660</v>
          </cell>
          <cell r="E2207">
            <v>1621</v>
          </cell>
          <cell r="F2207">
            <v>2186695</v>
          </cell>
          <cell r="G2207">
            <v>3764</v>
          </cell>
          <cell r="H2207">
            <v>2348036</v>
          </cell>
          <cell r="I2207">
            <v>2654</v>
          </cell>
          <cell r="J2207">
            <v>2203625</v>
          </cell>
        </row>
        <row r="2208">
          <cell r="A2208">
            <v>240670</v>
          </cell>
          <cell r="B2208" t="str">
            <v>RN</v>
          </cell>
          <cell r="C2208" t="str">
            <v>LAJES</v>
          </cell>
          <cell r="D2208" t="str">
            <v>240670</v>
          </cell>
          <cell r="E2208">
            <v>36256</v>
          </cell>
          <cell r="F2208">
            <v>38022309</v>
          </cell>
          <cell r="G2208">
            <v>34685</v>
          </cell>
          <cell r="H2208">
            <v>38710680</v>
          </cell>
          <cell r="I2208">
            <v>27381</v>
          </cell>
          <cell r="J2208">
            <v>37476169</v>
          </cell>
        </row>
        <row r="2209">
          <cell r="A2209">
            <v>240680</v>
          </cell>
          <cell r="B2209" t="str">
            <v>RN</v>
          </cell>
          <cell r="C2209" t="str">
            <v>LAJES PINTADAS</v>
          </cell>
          <cell r="D2209" t="str">
            <v>240680</v>
          </cell>
          <cell r="E2209">
            <v>26526</v>
          </cell>
          <cell r="F2209">
            <v>2412405</v>
          </cell>
          <cell r="G2209">
            <v>27902</v>
          </cell>
          <cell r="H2209">
            <v>2516138</v>
          </cell>
          <cell r="I2209">
            <v>35133</v>
          </cell>
          <cell r="J2209">
            <v>2688469</v>
          </cell>
        </row>
        <row r="2210">
          <cell r="A2210">
            <v>240690</v>
          </cell>
          <cell r="B2210" t="str">
            <v>RN</v>
          </cell>
          <cell r="C2210" t="str">
            <v>LUCRÉCIA</v>
          </cell>
          <cell r="D2210" t="str">
            <v>240690</v>
          </cell>
          <cell r="E2210">
            <v>21030</v>
          </cell>
          <cell r="F2210">
            <v>1604650</v>
          </cell>
          <cell r="G2210">
            <v>24426</v>
          </cell>
          <cell r="H2210">
            <v>1808038</v>
          </cell>
          <cell r="I2210">
            <v>32249</v>
          </cell>
          <cell r="J2210">
            <v>1576335</v>
          </cell>
        </row>
        <row r="2211">
          <cell r="A2211">
            <v>240700</v>
          </cell>
          <cell r="B2211" t="str">
            <v>RN</v>
          </cell>
          <cell r="C2211" t="str">
            <v>LUÍS GOMES</v>
          </cell>
          <cell r="D2211" t="str">
            <v>240700</v>
          </cell>
          <cell r="F2211">
            <v>4488533</v>
          </cell>
          <cell r="G2211">
            <v>7300</v>
          </cell>
          <cell r="H2211">
            <v>4694909</v>
          </cell>
          <cell r="I2211">
            <v>3016</v>
          </cell>
          <cell r="J2211">
            <v>4349204</v>
          </cell>
        </row>
        <row r="2212">
          <cell r="A2212">
            <v>240710</v>
          </cell>
          <cell r="B2212" t="str">
            <v>RN</v>
          </cell>
          <cell r="C2212" t="str">
            <v>MACAÍBA</v>
          </cell>
          <cell r="D2212" t="str">
            <v>240710</v>
          </cell>
          <cell r="E2212">
            <v>1019</v>
          </cell>
          <cell r="F2212">
            <v>662721</v>
          </cell>
          <cell r="G2212">
            <v>381</v>
          </cell>
          <cell r="H2212">
            <v>376294</v>
          </cell>
          <cell r="I2212">
            <v>1050</v>
          </cell>
          <cell r="J2212">
            <v>700385</v>
          </cell>
        </row>
        <row r="2213">
          <cell r="A2213">
            <v>240720</v>
          </cell>
          <cell r="B2213" t="str">
            <v>RN</v>
          </cell>
          <cell r="C2213" t="str">
            <v>MACAU</v>
          </cell>
          <cell r="D2213" t="str">
            <v>240720</v>
          </cell>
          <cell r="E2213">
            <v>3520</v>
          </cell>
          <cell r="F2213">
            <v>11229754</v>
          </cell>
          <cell r="G2213">
            <v>13109</v>
          </cell>
          <cell r="H2213">
            <v>2083121</v>
          </cell>
          <cell r="I2213">
            <v>2832</v>
          </cell>
          <cell r="J2213">
            <v>2185164</v>
          </cell>
        </row>
        <row r="2214">
          <cell r="A2214">
            <v>240725</v>
          </cell>
          <cell r="B2214" t="str">
            <v>RN</v>
          </cell>
          <cell r="C2214" t="str">
            <v>MAJOR SALES</v>
          </cell>
          <cell r="D2214" t="str">
            <v>240725</v>
          </cell>
          <cell r="E2214">
            <v>40278</v>
          </cell>
          <cell r="F2214">
            <v>3334325</v>
          </cell>
          <cell r="G2214">
            <v>50477</v>
          </cell>
          <cell r="H2214">
            <v>3205977</v>
          </cell>
          <cell r="I2214">
            <v>44982</v>
          </cell>
          <cell r="J2214">
            <v>2925365</v>
          </cell>
        </row>
        <row r="2215">
          <cell r="A2215">
            <v>240730</v>
          </cell>
          <cell r="B2215" t="str">
            <v>RN</v>
          </cell>
          <cell r="C2215" t="str">
            <v>MARCELINO VIEIRA</v>
          </cell>
          <cell r="D2215" t="str">
            <v>240730</v>
          </cell>
          <cell r="E2215">
            <v>15464</v>
          </cell>
          <cell r="F2215">
            <v>11970802</v>
          </cell>
          <cell r="G2215">
            <v>8824</v>
          </cell>
          <cell r="H2215">
            <v>12510507</v>
          </cell>
          <cell r="I2215">
            <v>27085</v>
          </cell>
          <cell r="J2215">
            <v>12749438</v>
          </cell>
        </row>
        <row r="2216">
          <cell r="A2216">
            <v>240740</v>
          </cell>
          <cell r="B2216" t="str">
            <v>RN</v>
          </cell>
          <cell r="C2216" t="str">
            <v>MARTINS</v>
          </cell>
          <cell r="D2216" t="str">
            <v>240740</v>
          </cell>
          <cell r="E2216">
            <v>35037</v>
          </cell>
          <cell r="F2216">
            <v>7434466</v>
          </cell>
          <cell r="G2216">
            <v>40873</v>
          </cell>
          <cell r="H2216">
            <v>7381209</v>
          </cell>
          <cell r="I2216">
            <v>43291</v>
          </cell>
          <cell r="J2216">
            <v>5939421</v>
          </cell>
        </row>
        <row r="2217">
          <cell r="A2217">
            <v>240750</v>
          </cell>
          <cell r="B2217" t="str">
            <v>RN</v>
          </cell>
          <cell r="C2217" t="str">
            <v>MAXARANGUAPE</v>
          </cell>
          <cell r="D2217" t="str">
            <v>240750</v>
          </cell>
        </row>
        <row r="2218">
          <cell r="A2218">
            <v>240760</v>
          </cell>
          <cell r="B2218" t="str">
            <v>RN</v>
          </cell>
          <cell r="C2218" t="str">
            <v>MESSIAS TARGINO</v>
          </cell>
          <cell r="D2218" t="str">
            <v>240760</v>
          </cell>
          <cell r="E2218">
            <v>530</v>
          </cell>
          <cell r="F2218">
            <v>890848</v>
          </cell>
          <cell r="G2218">
            <v>137</v>
          </cell>
          <cell r="H2218">
            <v>938555</v>
          </cell>
          <cell r="J2218">
            <v>905760</v>
          </cell>
        </row>
        <row r="2219">
          <cell r="A2219">
            <v>240770</v>
          </cell>
          <cell r="B2219" t="str">
            <v>RN</v>
          </cell>
          <cell r="C2219" t="str">
            <v>MONTANHAS</v>
          </cell>
          <cell r="D2219" t="str">
            <v>240770</v>
          </cell>
          <cell r="F2219">
            <v>8868287</v>
          </cell>
          <cell r="H2219">
            <v>9479333</v>
          </cell>
          <cell r="I2219">
            <v>9841</v>
          </cell>
          <cell r="J2219">
            <v>10509701</v>
          </cell>
        </row>
        <row r="2220">
          <cell r="A2220">
            <v>240780</v>
          </cell>
          <cell r="B2220" t="str">
            <v>RN</v>
          </cell>
          <cell r="C2220" t="str">
            <v>MONTE ALEGRE</v>
          </cell>
          <cell r="D2220" t="str">
            <v>240780</v>
          </cell>
          <cell r="E2220">
            <v>13228</v>
          </cell>
          <cell r="F2220">
            <v>92227292</v>
          </cell>
          <cell r="G2220">
            <v>10394</v>
          </cell>
          <cell r="H2220">
            <v>102053625</v>
          </cell>
          <cell r="I2220">
            <v>8430</v>
          </cell>
          <cell r="J2220">
            <v>102744720</v>
          </cell>
        </row>
        <row r="2221">
          <cell r="A2221">
            <v>240790</v>
          </cell>
          <cell r="B2221" t="str">
            <v>RN</v>
          </cell>
          <cell r="C2221" t="str">
            <v>MONTE DAS GAMELEIRAS</v>
          </cell>
          <cell r="D2221" t="str">
            <v>240790</v>
          </cell>
          <cell r="E2221">
            <v>16376</v>
          </cell>
          <cell r="F2221">
            <v>9008455</v>
          </cell>
          <cell r="G2221">
            <v>8643</v>
          </cell>
          <cell r="H2221">
            <v>9375827</v>
          </cell>
          <cell r="I2221">
            <v>5081</v>
          </cell>
          <cell r="J2221">
            <v>8913307</v>
          </cell>
        </row>
        <row r="2222">
          <cell r="A2222">
            <v>240800</v>
          </cell>
          <cell r="B2222" t="str">
            <v>RN</v>
          </cell>
          <cell r="C2222" t="str">
            <v>MOSSORÓ</v>
          </cell>
          <cell r="D2222" t="str">
            <v>240800</v>
          </cell>
          <cell r="E2222">
            <v>876580</v>
          </cell>
          <cell r="F2222">
            <v>248484038</v>
          </cell>
          <cell r="G2222">
            <v>842236</v>
          </cell>
          <cell r="H2222">
            <v>213773357</v>
          </cell>
          <cell r="I2222">
            <v>1026831</v>
          </cell>
          <cell r="J2222">
            <v>191197613</v>
          </cell>
        </row>
        <row r="2223">
          <cell r="A2223">
            <v>240810</v>
          </cell>
          <cell r="B2223" t="str">
            <v>RN</v>
          </cell>
          <cell r="C2223" t="str">
            <v>NATAL</v>
          </cell>
          <cell r="D2223" t="str">
            <v>240810</v>
          </cell>
          <cell r="E2223">
            <v>862124</v>
          </cell>
          <cell r="F2223">
            <v>1296950453</v>
          </cell>
          <cell r="G2223">
            <v>833555</v>
          </cell>
          <cell r="H2223">
            <v>951441776</v>
          </cell>
          <cell r="I2223">
            <v>758479</v>
          </cell>
          <cell r="J2223">
            <v>652291840</v>
          </cell>
        </row>
        <row r="2224">
          <cell r="A2224">
            <v>240820</v>
          </cell>
          <cell r="B2224" t="str">
            <v>RN</v>
          </cell>
          <cell r="C2224" t="str">
            <v>NÍSIA FLORESTA</v>
          </cell>
          <cell r="D2224" t="str">
            <v>240820</v>
          </cell>
          <cell r="F2224">
            <v>60946777</v>
          </cell>
          <cell r="H2224">
            <v>65150003</v>
          </cell>
          <cell r="J2224">
            <v>63048390</v>
          </cell>
        </row>
        <row r="2225">
          <cell r="A2225">
            <v>240830</v>
          </cell>
          <cell r="B2225" t="str">
            <v>RN</v>
          </cell>
          <cell r="C2225" t="str">
            <v>NOVA CRUZ</v>
          </cell>
          <cell r="D2225" t="str">
            <v>240830</v>
          </cell>
          <cell r="E2225">
            <v>83339</v>
          </cell>
          <cell r="F2225">
            <v>12796392</v>
          </cell>
          <cell r="G2225">
            <v>111719</v>
          </cell>
          <cell r="H2225">
            <v>12457877</v>
          </cell>
          <cell r="I2225">
            <v>91748</v>
          </cell>
          <cell r="J2225">
            <v>11096174</v>
          </cell>
        </row>
        <row r="2226">
          <cell r="A2226">
            <v>240840</v>
          </cell>
          <cell r="B2226" t="str">
            <v>RN</v>
          </cell>
          <cell r="C2226" t="str">
            <v>OLHO-D'ÁGUA DO BORGES</v>
          </cell>
          <cell r="D2226" t="str">
            <v>240840</v>
          </cell>
          <cell r="E2226">
            <v>27217</v>
          </cell>
          <cell r="F2226">
            <v>6151405</v>
          </cell>
          <cell r="G2226">
            <v>52219</v>
          </cell>
          <cell r="H2226">
            <v>8232343</v>
          </cell>
          <cell r="I2226">
            <v>49861</v>
          </cell>
          <cell r="J2226">
            <v>10379803</v>
          </cell>
        </row>
        <row r="2227">
          <cell r="A2227">
            <v>240850</v>
          </cell>
          <cell r="B2227" t="str">
            <v>RN</v>
          </cell>
          <cell r="C2227" t="str">
            <v>OURO BRANCO</v>
          </cell>
          <cell r="D2227" t="str">
            <v>240850</v>
          </cell>
          <cell r="E2227">
            <v>4986</v>
          </cell>
          <cell r="F2227">
            <v>10850825</v>
          </cell>
          <cell r="G2227">
            <v>1741</v>
          </cell>
          <cell r="H2227">
            <v>11428823</v>
          </cell>
          <cell r="I2227">
            <v>96</v>
          </cell>
          <cell r="J2227">
            <v>11516213</v>
          </cell>
        </row>
        <row r="2228">
          <cell r="A2228">
            <v>240860</v>
          </cell>
          <cell r="B2228" t="str">
            <v>RN</v>
          </cell>
          <cell r="C2228" t="str">
            <v>PARANÁ</v>
          </cell>
          <cell r="D2228" t="str">
            <v>240860</v>
          </cell>
          <cell r="F2228">
            <v>7729515</v>
          </cell>
          <cell r="H2228">
            <v>8262585</v>
          </cell>
          <cell r="J2228">
            <v>7996050</v>
          </cell>
        </row>
        <row r="2229">
          <cell r="A2229">
            <v>240870</v>
          </cell>
          <cell r="B2229" t="str">
            <v>RN</v>
          </cell>
          <cell r="C2229" t="str">
            <v>PARAÚ</v>
          </cell>
          <cell r="D2229" t="str">
            <v>240870</v>
          </cell>
          <cell r="F2229">
            <v>692607</v>
          </cell>
          <cell r="H2229">
            <v>740373</v>
          </cell>
          <cell r="J2229">
            <v>716490</v>
          </cell>
        </row>
        <row r="2230">
          <cell r="A2230">
            <v>240880</v>
          </cell>
          <cell r="B2230" t="str">
            <v>RN</v>
          </cell>
          <cell r="C2230" t="str">
            <v>PARAZINHO</v>
          </cell>
          <cell r="D2230" t="str">
            <v>240880</v>
          </cell>
          <cell r="E2230">
            <v>4959</v>
          </cell>
          <cell r="F2230">
            <v>2774706</v>
          </cell>
          <cell r="G2230">
            <v>12843</v>
          </cell>
          <cell r="H2230">
            <v>2786427</v>
          </cell>
          <cell r="I2230">
            <v>14013</v>
          </cell>
          <cell r="J2230">
            <v>2699017</v>
          </cell>
        </row>
        <row r="2231">
          <cell r="A2231">
            <v>240890</v>
          </cell>
          <cell r="B2231" t="str">
            <v>RN</v>
          </cell>
          <cell r="C2231" t="str">
            <v>PARELHAS</v>
          </cell>
          <cell r="D2231" t="str">
            <v>240890</v>
          </cell>
          <cell r="E2231">
            <v>52328</v>
          </cell>
          <cell r="F2231">
            <v>6245177</v>
          </cell>
          <cell r="G2231">
            <v>57217</v>
          </cell>
          <cell r="H2231">
            <v>6999079</v>
          </cell>
          <cell r="I2231">
            <v>78011</v>
          </cell>
          <cell r="J2231">
            <v>6652088</v>
          </cell>
        </row>
        <row r="2232">
          <cell r="A2232">
            <v>240325</v>
          </cell>
          <cell r="B2232" t="str">
            <v>RN</v>
          </cell>
          <cell r="C2232" t="str">
            <v>PARNAMIRIM</v>
          </cell>
          <cell r="D2232" t="str">
            <v>240325</v>
          </cell>
          <cell r="F2232">
            <v>67250623</v>
          </cell>
          <cell r="H2232">
            <v>71888597</v>
          </cell>
          <cell r="J2232">
            <v>69569610</v>
          </cell>
        </row>
        <row r="2233">
          <cell r="A2233">
            <v>240910</v>
          </cell>
          <cell r="B2233" t="str">
            <v>RN</v>
          </cell>
          <cell r="C2233" t="str">
            <v>PASSA E FICA</v>
          </cell>
          <cell r="D2233" t="str">
            <v>240910</v>
          </cell>
          <cell r="E2233">
            <v>1100</v>
          </cell>
          <cell r="F2233">
            <v>15411490</v>
          </cell>
          <cell r="G2233">
            <v>5671</v>
          </cell>
          <cell r="H2233">
            <v>18136943</v>
          </cell>
          <cell r="I2233">
            <v>4603</v>
          </cell>
          <cell r="J2233">
            <v>19861551</v>
          </cell>
        </row>
        <row r="2234">
          <cell r="A2234">
            <v>240920</v>
          </cell>
          <cell r="B2234" t="str">
            <v>RN</v>
          </cell>
          <cell r="C2234" t="str">
            <v>PASSAGEM</v>
          </cell>
          <cell r="D2234" t="str">
            <v>240920</v>
          </cell>
          <cell r="E2234">
            <v>449</v>
          </cell>
          <cell r="F2234">
            <v>1250097</v>
          </cell>
          <cell r="G2234">
            <v>269</v>
          </cell>
          <cell r="H2234">
            <v>1326609</v>
          </cell>
          <cell r="I2234">
            <v>59</v>
          </cell>
          <cell r="J2234">
            <v>1277712</v>
          </cell>
        </row>
        <row r="2235">
          <cell r="A2235">
            <v>240930</v>
          </cell>
          <cell r="B2235" t="str">
            <v>RN</v>
          </cell>
          <cell r="C2235" t="str">
            <v>PATU</v>
          </cell>
          <cell r="D2235" t="str">
            <v>240930</v>
          </cell>
          <cell r="F2235">
            <v>392457</v>
          </cell>
          <cell r="H2235">
            <v>419523</v>
          </cell>
          <cell r="J2235">
            <v>405990</v>
          </cell>
        </row>
        <row r="2236">
          <cell r="A2236">
            <v>240940</v>
          </cell>
          <cell r="B2236" t="str">
            <v>RN</v>
          </cell>
          <cell r="C2236" t="str">
            <v>PAU DOS FERROS</v>
          </cell>
          <cell r="D2236" t="str">
            <v>240940</v>
          </cell>
          <cell r="E2236">
            <v>11053</v>
          </cell>
          <cell r="F2236">
            <v>12891847</v>
          </cell>
          <cell r="G2236">
            <v>13811</v>
          </cell>
          <cell r="H2236">
            <v>13744566</v>
          </cell>
          <cell r="I2236">
            <v>3909</v>
          </cell>
          <cell r="J2236">
            <v>13082527</v>
          </cell>
        </row>
        <row r="2237">
          <cell r="A2237">
            <v>240950</v>
          </cell>
          <cell r="B2237" t="str">
            <v>RN</v>
          </cell>
          <cell r="C2237" t="str">
            <v>PEDRA GRANDE</v>
          </cell>
          <cell r="D2237" t="str">
            <v>240950</v>
          </cell>
          <cell r="F2237">
            <v>5840977</v>
          </cell>
          <cell r="H2237">
            <v>6243803</v>
          </cell>
          <cell r="J2237">
            <v>6042390</v>
          </cell>
        </row>
        <row r="2238">
          <cell r="A2238">
            <v>240960</v>
          </cell>
          <cell r="B2238" t="str">
            <v>RN</v>
          </cell>
          <cell r="C2238" t="str">
            <v>PEDRA PRETA</v>
          </cell>
          <cell r="D2238" t="str">
            <v>240960</v>
          </cell>
          <cell r="E2238">
            <v>708</v>
          </cell>
          <cell r="F2238">
            <v>758591</v>
          </cell>
          <cell r="G2238">
            <v>3075</v>
          </cell>
          <cell r="H2238">
            <v>1068830</v>
          </cell>
          <cell r="J2238">
            <v>1214400</v>
          </cell>
        </row>
        <row r="2239">
          <cell r="A2239">
            <v>240970</v>
          </cell>
          <cell r="B2239" t="str">
            <v>RN</v>
          </cell>
          <cell r="C2239" t="str">
            <v>PEDRO AVELINO</v>
          </cell>
          <cell r="D2239" t="str">
            <v>240970</v>
          </cell>
          <cell r="E2239">
            <v>12137</v>
          </cell>
          <cell r="F2239">
            <v>11578679</v>
          </cell>
          <cell r="G2239">
            <v>15788</v>
          </cell>
          <cell r="H2239">
            <v>13303294</v>
          </cell>
          <cell r="I2239">
            <v>18075</v>
          </cell>
          <cell r="J2239">
            <v>13263146</v>
          </cell>
        </row>
        <row r="2240">
          <cell r="A2240">
            <v>240980</v>
          </cell>
          <cell r="B2240" t="str">
            <v>RN</v>
          </cell>
          <cell r="C2240" t="str">
            <v>PEDRO VELHO</v>
          </cell>
          <cell r="D2240" t="str">
            <v>240980</v>
          </cell>
          <cell r="E2240">
            <v>900</v>
          </cell>
          <cell r="F2240">
            <v>7422869</v>
          </cell>
          <cell r="G2240">
            <v>5658</v>
          </cell>
          <cell r="H2240">
            <v>7056373</v>
          </cell>
          <cell r="I2240">
            <v>698</v>
          </cell>
          <cell r="J2240">
            <v>6738304</v>
          </cell>
        </row>
        <row r="2241">
          <cell r="A2241">
            <v>240990</v>
          </cell>
          <cell r="B2241" t="str">
            <v>RN</v>
          </cell>
          <cell r="C2241" t="str">
            <v>PENDÊNCIAS</v>
          </cell>
          <cell r="D2241" t="str">
            <v>240990</v>
          </cell>
          <cell r="E2241">
            <v>14085</v>
          </cell>
          <cell r="F2241">
            <v>12267135</v>
          </cell>
          <cell r="G2241">
            <v>13576</v>
          </cell>
          <cell r="H2241">
            <v>5759281</v>
          </cell>
          <cell r="I2241">
            <v>11091</v>
          </cell>
          <cell r="J2241">
            <v>2627667</v>
          </cell>
        </row>
        <row r="2242">
          <cell r="A2242">
            <v>241000</v>
          </cell>
          <cell r="B2242" t="str">
            <v>RN</v>
          </cell>
          <cell r="C2242" t="str">
            <v>PILÕES</v>
          </cell>
          <cell r="D2242" t="str">
            <v>241000</v>
          </cell>
          <cell r="E2242">
            <v>93</v>
          </cell>
          <cell r="F2242">
            <v>75017</v>
          </cell>
          <cell r="G2242">
            <v>161</v>
          </cell>
          <cell r="H2242">
            <v>73567</v>
          </cell>
          <cell r="I2242">
            <v>2685</v>
          </cell>
          <cell r="J2242">
            <v>335782</v>
          </cell>
        </row>
        <row r="2243">
          <cell r="A2243">
            <v>241010</v>
          </cell>
          <cell r="B2243" t="str">
            <v>RN</v>
          </cell>
          <cell r="C2243" t="str">
            <v>POÇO BRANCO</v>
          </cell>
          <cell r="D2243" t="str">
            <v>241010</v>
          </cell>
          <cell r="E2243">
            <v>21849</v>
          </cell>
          <cell r="F2243">
            <v>1136333</v>
          </cell>
          <cell r="G2243">
            <v>13660</v>
          </cell>
          <cell r="H2243">
            <v>992026</v>
          </cell>
          <cell r="I2243">
            <v>13606</v>
          </cell>
          <cell r="J2243">
            <v>1267481</v>
          </cell>
        </row>
        <row r="2244">
          <cell r="A2244">
            <v>241020</v>
          </cell>
          <cell r="B2244" t="str">
            <v>RN</v>
          </cell>
          <cell r="C2244" t="str">
            <v>PORTALEGRE</v>
          </cell>
          <cell r="D2244" t="str">
            <v>241020</v>
          </cell>
          <cell r="F2244">
            <v>7550237</v>
          </cell>
          <cell r="H2244">
            <v>8070943</v>
          </cell>
          <cell r="I2244">
            <v>6658</v>
          </cell>
          <cell r="J2244">
            <v>7921813</v>
          </cell>
        </row>
        <row r="2245">
          <cell r="A2245">
            <v>241025</v>
          </cell>
          <cell r="B2245" t="str">
            <v>RN</v>
          </cell>
          <cell r="C2245" t="str">
            <v>PORTO DO MANGUE</v>
          </cell>
          <cell r="D2245" t="str">
            <v>241025</v>
          </cell>
          <cell r="E2245">
            <v>5976</v>
          </cell>
          <cell r="F2245">
            <v>6898217</v>
          </cell>
          <cell r="G2245">
            <v>6520</v>
          </cell>
          <cell r="H2245">
            <v>4408923</v>
          </cell>
          <cell r="I2245">
            <v>8140</v>
          </cell>
          <cell r="J2245">
            <v>3993291</v>
          </cell>
        </row>
        <row r="2246">
          <cell r="A2246">
            <v>241040</v>
          </cell>
          <cell r="B2246" t="str">
            <v>RN</v>
          </cell>
          <cell r="C2246" t="str">
            <v>PUREZA</v>
          </cell>
          <cell r="D2246" t="str">
            <v>241040</v>
          </cell>
          <cell r="F2246">
            <v>1763623</v>
          </cell>
          <cell r="G2246">
            <v>4928</v>
          </cell>
          <cell r="H2246">
            <v>1925634</v>
          </cell>
          <cell r="I2246">
            <v>1294</v>
          </cell>
          <cell r="J2246">
            <v>2048613</v>
          </cell>
        </row>
        <row r="2247">
          <cell r="A2247">
            <v>241050</v>
          </cell>
          <cell r="B2247" t="str">
            <v>RN</v>
          </cell>
          <cell r="C2247" t="str">
            <v>RAFAEL FERNANDES</v>
          </cell>
          <cell r="D2247" t="str">
            <v>241050</v>
          </cell>
          <cell r="E2247">
            <v>29201</v>
          </cell>
          <cell r="F2247">
            <v>12073254</v>
          </cell>
          <cell r="G2247">
            <v>17953</v>
          </cell>
          <cell r="H2247">
            <v>12068186</v>
          </cell>
          <cell r="I2247">
            <v>17783</v>
          </cell>
          <cell r="J2247">
            <v>11449615</v>
          </cell>
        </row>
        <row r="2248">
          <cell r="A2248">
            <v>241060</v>
          </cell>
          <cell r="B2248" t="str">
            <v>RN</v>
          </cell>
          <cell r="C2248" t="str">
            <v>RAFAEL GODEIRO</v>
          </cell>
          <cell r="D2248" t="str">
            <v>241060</v>
          </cell>
          <cell r="E2248">
            <v>2182</v>
          </cell>
          <cell r="F2248">
            <v>2177630</v>
          </cell>
          <cell r="G2248">
            <v>1225</v>
          </cell>
          <cell r="H2248">
            <v>2294527</v>
          </cell>
          <cell r="I2248">
            <v>2853</v>
          </cell>
          <cell r="J2248">
            <v>2232651</v>
          </cell>
        </row>
        <row r="2249">
          <cell r="A2249">
            <v>241070</v>
          </cell>
          <cell r="B2249" t="str">
            <v>RN</v>
          </cell>
          <cell r="C2249" t="str">
            <v>RIACHO DA CRUZ</v>
          </cell>
          <cell r="D2249" t="str">
            <v>241070</v>
          </cell>
          <cell r="E2249">
            <v>36831</v>
          </cell>
          <cell r="F2249">
            <v>15980119</v>
          </cell>
          <cell r="G2249">
            <v>25419</v>
          </cell>
          <cell r="H2249">
            <v>16064891</v>
          </cell>
          <cell r="I2249">
            <v>39080</v>
          </cell>
          <cell r="J2249">
            <v>15900109</v>
          </cell>
        </row>
        <row r="2250">
          <cell r="A2250">
            <v>241080</v>
          </cell>
          <cell r="B2250" t="str">
            <v>RN</v>
          </cell>
          <cell r="C2250" t="str">
            <v>RIACHO DE SANTANA</v>
          </cell>
          <cell r="D2250" t="str">
            <v>241080</v>
          </cell>
          <cell r="E2250">
            <v>1332</v>
          </cell>
          <cell r="F2250">
            <v>1278897</v>
          </cell>
          <cell r="G2250">
            <v>1366</v>
          </cell>
          <cell r="H2250">
            <v>1330231</v>
          </cell>
          <cell r="I2250">
            <v>1227</v>
          </cell>
          <cell r="J2250">
            <v>1239289</v>
          </cell>
        </row>
        <row r="2251">
          <cell r="A2251">
            <v>241090</v>
          </cell>
          <cell r="B2251" t="str">
            <v>RN</v>
          </cell>
          <cell r="C2251" t="str">
            <v>RIACHUELO</v>
          </cell>
          <cell r="D2251" t="str">
            <v>241090</v>
          </cell>
          <cell r="F2251">
            <v>1317842</v>
          </cell>
          <cell r="H2251">
            <v>218984</v>
          </cell>
          <cell r="I2251">
            <v>10324</v>
          </cell>
          <cell r="J2251">
            <v>938607</v>
          </cell>
        </row>
        <row r="2252">
          <cell r="A2252">
            <v>240895</v>
          </cell>
          <cell r="B2252" t="str">
            <v>RN</v>
          </cell>
          <cell r="C2252" t="str">
            <v>RIO DO FOGO</v>
          </cell>
          <cell r="D2252" t="str">
            <v>240895</v>
          </cell>
          <cell r="E2252">
            <v>678</v>
          </cell>
          <cell r="F2252">
            <v>3740692</v>
          </cell>
          <cell r="G2252">
            <v>2563</v>
          </cell>
          <cell r="H2252">
            <v>4020162</v>
          </cell>
          <cell r="I2252">
            <v>2044</v>
          </cell>
          <cell r="J2252">
            <v>3630001</v>
          </cell>
        </row>
        <row r="2253">
          <cell r="A2253">
            <v>241100</v>
          </cell>
          <cell r="B2253" t="str">
            <v>RN</v>
          </cell>
          <cell r="C2253" t="str">
            <v>RODOLFO FERNANDES</v>
          </cell>
          <cell r="D2253" t="str">
            <v>241100</v>
          </cell>
          <cell r="E2253">
            <v>1655</v>
          </cell>
          <cell r="F2253">
            <v>7506738</v>
          </cell>
          <cell r="G2253">
            <v>300</v>
          </cell>
          <cell r="H2253">
            <v>8002413</v>
          </cell>
          <cell r="J2253">
            <v>7741620</v>
          </cell>
        </row>
        <row r="2254">
          <cell r="A2254">
            <v>241110</v>
          </cell>
          <cell r="B2254" t="str">
            <v>RN</v>
          </cell>
          <cell r="C2254" t="str">
            <v>RUY BARBOSA</v>
          </cell>
          <cell r="D2254" t="str">
            <v>241110</v>
          </cell>
          <cell r="E2254">
            <v>22720</v>
          </cell>
          <cell r="F2254">
            <v>3350930</v>
          </cell>
          <cell r="G2254">
            <v>20903</v>
          </cell>
          <cell r="H2254">
            <v>3319275</v>
          </cell>
          <cell r="I2254">
            <v>18766</v>
          </cell>
          <cell r="J2254">
            <v>2238684</v>
          </cell>
        </row>
        <row r="2255">
          <cell r="A2255">
            <v>241120</v>
          </cell>
          <cell r="B2255" t="str">
            <v>RN</v>
          </cell>
          <cell r="C2255" t="str">
            <v>SANTA CRUZ</v>
          </cell>
          <cell r="D2255" t="str">
            <v>241120</v>
          </cell>
          <cell r="E2255">
            <v>1621</v>
          </cell>
          <cell r="F2255">
            <v>3795361</v>
          </cell>
          <cell r="G2255">
            <v>6330</v>
          </cell>
          <cell r="H2255">
            <v>3900051</v>
          </cell>
          <cell r="I2255">
            <v>7541</v>
          </cell>
          <cell r="J2255">
            <v>3718024</v>
          </cell>
        </row>
        <row r="2256">
          <cell r="A2256">
            <v>240933</v>
          </cell>
          <cell r="B2256" t="str">
            <v>RN</v>
          </cell>
          <cell r="C2256" t="str">
            <v>SANTA MARIA</v>
          </cell>
          <cell r="D2256" t="str">
            <v>240933</v>
          </cell>
          <cell r="F2256">
            <v>1247406</v>
          </cell>
          <cell r="H2256">
            <v>1333434</v>
          </cell>
          <cell r="J2256">
            <v>1290420</v>
          </cell>
        </row>
        <row r="2257">
          <cell r="A2257">
            <v>241140</v>
          </cell>
          <cell r="B2257" t="str">
            <v>RN</v>
          </cell>
          <cell r="C2257" t="str">
            <v>SANTANA DO MATOS</v>
          </cell>
          <cell r="D2257" t="str">
            <v>241140</v>
          </cell>
          <cell r="F2257">
            <v>7336623</v>
          </cell>
          <cell r="H2257">
            <v>7842597</v>
          </cell>
          <cell r="J2257">
            <v>7589610</v>
          </cell>
        </row>
        <row r="2258">
          <cell r="A2258">
            <v>241142</v>
          </cell>
          <cell r="B2258" t="str">
            <v>RN</v>
          </cell>
          <cell r="C2258" t="str">
            <v>SANTANA DO SERIDÓ</v>
          </cell>
          <cell r="D2258" t="str">
            <v>241142</v>
          </cell>
          <cell r="E2258">
            <v>21149</v>
          </cell>
          <cell r="F2258">
            <v>7701064</v>
          </cell>
          <cell r="G2258">
            <v>20859</v>
          </cell>
          <cell r="H2258">
            <v>7930828</v>
          </cell>
          <cell r="I2258">
            <v>28202</v>
          </cell>
          <cell r="J2258">
            <v>7710635</v>
          </cell>
        </row>
        <row r="2259">
          <cell r="A2259">
            <v>241150</v>
          </cell>
          <cell r="B2259" t="str">
            <v>RN</v>
          </cell>
          <cell r="C2259" t="str">
            <v>SANTO ANTÔNIO</v>
          </cell>
          <cell r="D2259" t="str">
            <v>241150</v>
          </cell>
          <cell r="F2259">
            <v>16090389</v>
          </cell>
          <cell r="H2259">
            <v>17200071</v>
          </cell>
          <cell r="J2259">
            <v>17638221</v>
          </cell>
        </row>
        <row r="2260">
          <cell r="A2260">
            <v>241160</v>
          </cell>
          <cell r="B2260" t="str">
            <v>RN</v>
          </cell>
          <cell r="C2260" t="str">
            <v>SÃO BENTO DO NORTE</v>
          </cell>
          <cell r="D2260" t="str">
            <v>241160</v>
          </cell>
          <cell r="F2260">
            <v>1040520</v>
          </cell>
          <cell r="H2260">
            <v>1112280</v>
          </cell>
          <cell r="J2260">
            <v>1076400</v>
          </cell>
        </row>
        <row r="2261">
          <cell r="A2261">
            <v>241170</v>
          </cell>
          <cell r="B2261" t="str">
            <v>RN</v>
          </cell>
          <cell r="C2261" t="str">
            <v>SÃO BENTO DO TRAIRÍ</v>
          </cell>
          <cell r="D2261" t="str">
            <v>241170</v>
          </cell>
          <cell r="E2261">
            <v>5745</v>
          </cell>
          <cell r="F2261">
            <v>531326</v>
          </cell>
          <cell r="G2261">
            <v>6052</v>
          </cell>
          <cell r="H2261">
            <v>319987</v>
          </cell>
          <cell r="I2261">
            <v>5750</v>
          </cell>
          <cell r="J2261">
            <v>243525</v>
          </cell>
        </row>
        <row r="2262">
          <cell r="A2262">
            <v>241180</v>
          </cell>
          <cell r="B2262" t="str">
            <v>RN</v>
          </cell>
          <cell r="C2262" t="str">
            <v>SÃO FERNANDO</v>
          </cell>
          <cell r="D2262" t="str">
            <v>241180</v>
          </cell>
          <cell r="E2262">
            <v>2214</v>
          </cell>
          <cell r="F2262">
            <v>23188662</v>
          </cell>
          <cell r="G2262">
            <v>1971</v>
          </cell>
          <cell r="H2262">
            <v>25493051</v>
          </cell>
          <cell r="J2262">
            <v>26296464</v>
          </cell>
        </row>
        <row r="2263">
          <cell r="A2263">
            <v>241190</v>
          </cell>
          <cell r="B2263" t="str">
            <v>RN</v>
          </cell>
          <cell r="C2263" t="str">
            <v>SÃO FRANCISCO DO OESTE</v>
          </cell>
          <cell r="D2263" t="str">
            <v>241190</v>
          </cell>
          <cell r="E2263">
            <v>20595</v>
          </cell>
          <cell r="F2263">
            <v>2175242</v>
          </cell>
          <cell r="G2263">
            <v>30042</v>
          </cell>
          <cell r="H2263">
            <v>2828622</v>
          </cell>
          <cell r="I2263">
            <v>39932</v>
          </cell>
          <cell r="J2263">
            <v>2823222</v>
          </cell>
        </row>
        <row r="2264">
          <cell r="A2264">
            <v>241200</v>
          </cell>
          <cell r="B2264" t="str">
            <v>RN</v>
          </cell>
          <cell r="C2264" t="str">
            <v>SÃO GONÇALO DO AMARANTE</v>
          </cell>
          <cell r="D2264" t="str">
            <v>241200</v>
          </cell>
          <cell r="E2264">
            <v>216943</v>
          </cell>
          <cell r="F2264">
            <v>1359082362</v>
          </cell>
          <cell r="G2264">
            <v>318619</v>
          </cell>
          <cell r="H2264">
            <v>1438802784</v>
          </cell>
          <cell r="I2264">
            <v>418433</v>
          </cell>
          <cell r="J2264">
            <v>1366973058</v>
          </cell>
        </row>
        <row r="2265">
          <cell r="A2265">
            <v>241210</v>
          </cell>
          <cell r="B2265" t="str">
            <v>RN</v>
          </cell>
          <cell r="C2265" t="str">
            <v>SÃO JOÃO DO SABUGI</v>
          </cell>
          <cell r="D2265" t="str">
            <v>241210</v>
          </cell>
          <cell r="E2265">
            <v>2465</v>
          </cell>
          <cell r="F2265">
            <v>531263</v>
          </cell>
          <cell r="G2265">
            <v>3758</v>
          </cell>
          <cell r="H2265">
            <v>576212</v>
          </cell>
          <cell r="I2265">
            <v>4456</v>
          </cell>
          <cell r="J2265">
            <v>517041</v>
          </cell>
        </row>
        <row r="2266">
          <cell r="A2266">
            <v>241220</v>
          </cell>
          <cell r="B2266" t="str">
            <v>RN</v>
          </cell>
          <cell r="C2266" t="str">
            <v>SÃO JOSÉ DE MIPIBU</v>
          </cell>
          <cell r="D2266" t="str">
            <v>241220</v>
          </cell>
          <cell r="E2266">
            <v>109671</v>
          </cell>
          <cell r="F2266">
            <v>25289633</v>
          </cell>
          <cell r="G2266">
            <v>110933</v>
          </cell>
          <cell r="H2266">
            <v>24151629</v>
          </cell>
          <cell r="I2266">
            <v>132771</v>
          </cell>
          <cell r="J2266">
            <v>24445120</v>
          </cell>
        </row>
        <row r="2267">
          <cell r="A2267">
            <v>241230</v>
          </cell>
          <cell r="B2267" t="str">
            <v>RN</v>
          </cell>
          <cell r="C2267" t="str">
            <v>SÃO JOSÉ DO CAMPESTRE</v>
          </cell>
          <cell r="D2267" t="str">
            <v>241230</v>
          </cell>
          <cell r="F2267">
            <v>2573895</v>
          </cell>
          <cell r="H2267">
            <v>2751405</v>
          </cell>
          <cell r="J2267">
            <v>2662650</v>
          </cell>
        </row>
        <row r="2268">
          <cell r="A2268">
            <v>241240</v>
          </cell>
          <cell r="B2268" t="str">
            <v>RN</v>
          </cell>
          <cell r="C2268" t="str">
            <v>SÃO JOSÉ DO SERIDÓ</v>
          </cell>
          <cell r="D2268" t="str">
            <v>241240</v>
          </cell>
          <cell r="E2268">
            <v>8692</v>
          </cell>
          <cell r="F2268">
            <v>742163</v>
          </cell>
          <cell r="G2268">
            <v>5810</v>
          </cell>
          <cell r="H2268">
            <v>1319402</v>
          </cell>
          <cell r="I2268">
            <v>9537</v>
          </cell>
          <cell r="J2268">
            <v>1317499</v>
          </cell>
        </row>
        <row r="2269">
          <cell r="A2269">
            <v>241250</v>
          </cell>
          <cell r="B2269" t="str">
            <v>RN</v>
          </cell>
          <cell r="C2269" t="str">
            <v>SÃO MIGUEL</v>
          </cell>
          <cell r="D2269" t="str">
            <v>241250</v>
          </cell>
          <cell r="E2269">
            <v>3341</v>
          </cell>
          <cell r="F2269">
            <v>22263309</v>
          </cell>
          <cell r="G2269">
            <v>4029</v>
          </cell>
          <cell r="H2269">
            <v>23782062</v>
          </cell>
          <cell r="I2269">
            <v>8670</v>
          </cell>
          <cell r="J2269">
            <v>22853433</v>
          </cell>
        </row>
        <row r="2270">
          <cell r="A2270">
            <v>241255</v>
          </cell>
          <cell r="B2270" t="str">
            <v>RN</v>
          </cell>
          <cell r="C2270" t="str">
            <v>SÃO MIGUEL DO GOSTOSO</v>
          </cell>
          <cell r="D2270" t="str">
            <v>241255</v>
          </cell>
          <cell r="E2270">
            <v>5997</v>
          </cell>
          <cell r="F2270">
            <v>20612860</v>
          </cell>
          <cell r="G2270">
            <v>5322</v>
          </cell>
          <cell r="H2270">
            <v>21819743</v>
          </cell>
          <cell r="I2270">
            <v>3813</v>
          </cell>
          <cell r="J2270">
            <v>21355580</v>
          </cell>
        </row>
        <row r="2271">
          <cell r="A2271">
            <v>241260</v>
          </cell>
          <cell r="B2271" t="str">
            <v>RN</v>
          </cell>
          <cell r="C2271" t="str">
            <v>SÃO PAULO DO POTENGI</v>
          </cell>
          <cell r="D2271" t="str">
            <v>241260</v>
          </cell>
          <cell r="E2271">
            <v>119391</v>
          </cell>
          <cell r="F2271">
            <v>14460879</v>
          </cell>
          <cell r="G2271">
            <v>120339</v>
          </cell>
          <cell r="H2271">
            <v>15745889</v>
          </cell>
          <cell r="I2271">
            <v>98757</v>
          </cell>
          <cell r="J2271">
            <v>12252264</v>
          </cell>
        </row>
        <row r="2272">
          <cell r="A2272">
            <v>241270</v>
          </cell>
          <cell r="B2272" t="str">
            <v>RN</v>
          </cell>
          <cell r="C2272" t="str">
            <v>SÃO PEDRO</v>
          </cell>
          <cell r="D2272" t="str">
            <v>241270</v>
          </cell>
          <cell r="E2272">
            <v>2486</v>
          </cell>
          <cell r="F2272">
            <v>365271</v>
          </cell>
          <cell r="G2272">
            <v>1992</v>
          </cell>
          <cell r="H2272">
            <v>393639</v>
          </cell>
          <cell r="I2272">
            <v>3634</v>
          </cell>
          <cell r="J2272">
            <v>376385</v>
          </cell>
        </row>
        <row r="2273">
          <cell r="A2273">
            <v>241280</v>
          </cell>
          <cell r="B2273" t="str">
            <v>RN</v>
          </cell>
          <cell r="C2273" t="str">
            <v>SÃO RAFAEL</v>
          </cell>
          <cell r="D2273" t="str">
            <v>241280</v>
          </cell>
          <cell r="E2273">
            <v>12268</v>
          </cell>
          <cell r="F2273">
            <v>6091134</v>
          </cell>
          <cell r="H2273">
            <v>6441304</v>
          </cell>
          <cell r="J2273">
            <v>6233520</v>
          </cell>
        </row>
        <row r="2274">
          <cell r="A2274">
            <v>241290</v>
          </cell>
          <cell r="B2274" t="str">
            <v>RN</v>
          </cell>
          <cell r="C2274" t="str">
            <v>SÃO TOMÉ</v>
          </cell>
          <cell r="D2274" t="str">
            <v>241290</v>
          </cell>
          <cell r="F2274">
            <v>4244498</v>
          </cell>
          <cell r="H2274">
            <v>3061198</v>
          </cell>
          <cell r="I2274">
            <v>25897</v>
          </cell>
          <cell r="J2274">
            <v>3400590</v>
          </cell>
        </row>
        <row r="2275">
          <cell r="A2275">
            <v>241300</v>
          </cell>
          <cell r="B2275" t="str">
            <v>RN</v>
          </cell>
          <cell r="C2275" t="str">
            <v>SÃO VICENTE</v>
          </cell>
          <cell r="D2275" t="str">
            <v>241300</v>
          </cell>
          <cell r="E2275">
            <v>7654</v>
          </cell>
          <cell r="F2275">
            <v>6379378</v>
          </cell>
          <cell r="G2275">
            <v>12814</v>
          </cell>
          <cell r="H2275">
            <v>6475659</v>
          </cell>
          <cell r="I2275">
            <v>4256</v>
          </cell>
          <cell r="J2275">
            <v>6063084</v>
          </cell>
        </row>
        <row r="2276">
          <cell r="A2276">
            <v>241310</v>
          </cell>
          <cell r="B2276" t="str">
            <v>RN</v>
          </cell>
          <cell r="C2276" t="str">
            <v>SENADOR ELÓI DE SOUZA</v>
          </cell>
          <cell r="D2276" t="str">
            <v>241310</v>
          </cell>
          <cell r="F2276">
            <v>6726405</v>
          </cell>
          <cell r="H2276">
            <v>7190295</v>
          </cell>
          <cell r="J2276">
            <v>6958350</v>
          </cell>
        </row>
        <row r="2277">
          <cell r="A2277">
            <v>241320</v>
          </cell>
          <cell r="B2277" t="str">
            <v>RN</v>
          </cell>
          <cell r="C2277" t="str">
            <v>SENADOR GEORGINO AVELINO</v>
          </cell>
          <cell r="D2277" t="str">
            <v>241320</v>
          </cell>
          <cell r="E2277">
            <v>6353</v>
          </cell>
          <cell r="F2277">
            <v>5080142</v>
          </cell>
          <cell r="G2277">
            <v>2870</v>
          </cell>
          <cell r="H2277">
            <v>6050176</v>
          </cell>
          <cell r="I2277">
            <v>4866</v>
          </cell>
          <cell r="J2277">
            <v>7245179</v>
          </cell>
        </row>
        <row r="2278">
          <cell r="A2278">
            <v>241030</v>
          </cell>
          <cell r="B2278" t="str">
            <v>RN</v>
          </cell>
          <cell r="C2278" t="str">
            <v>SERRA CAIADA</v>
          </cell>
          <cell r="D2278" t="str">
            <v>241030</v>
          </cell>
          <cell r="E2278">
            <v>11917</v>
          </cell>
          <cell r="F2278">
            <v>18402333</v>
          </cell>
          <cell r="G2278">
            <v>8246</v>
          </cell>
          <cell r="H2278">
            <v>19275991</v>
          </cell>
          <cell r="I2278">
            <v>7392</v>
          </cell>
          <cell r="J2278">
            <v>19278034</v>
          </cell>
        </row>
        <row r="2279">
          <cell r="A2279">
            <v>241330</v>
          </cell>
          <cell r="B2279" t="str">
            <v>RN</v>
          </cell>
          <cell r="C2279" t="str">
            <v>SERRA DE SÃO BENTO</v>
          </cell>
          <cell r="D2279" t="str">
            <v>241330</v>
          </cell>
          <cell r="E2279">
            <v>10407</v>
          </cell>
          <cell r="F2279">
            <v>2200709</v>
          </cell>
          <cell r="G2279">
            <v>5559</v>
          </cell>
          <cell r="H2279">
            <v>2141015</v>
          </cell>
          <cell r="I2279">
            <v>6539</v>
          </cell>
          <cell r="J2279">
            <v>1895763</v>
          </cell>
        </row>
        <row r="2280">
          <cell r="A2280">
            <v>241335</v>
          </cell>
          <cell r="B2280" t="str">
            <v>RN</v>
          </cell>
          <cell r="C2280" t="str">
            <v>SERRA DO MEL</v>
          </cell>
          <cell r="D2280" t="str">
            <v>241335</v>
          </cell>
          <cell r="F2280">
            <v>12061303</v>
          </cell>
          <cell r="H2280">
            <v>12893117</v>
          </cell>
          <cell r="J2280">
            <v>12477210</v>
          </cell>
        </row>
        <row r="2281">
          <cell r="A2281">
            <v>241340</v>
          </cell>
          <cell r="B2281" t="str">
            <v>RN</v>
          </cell>
          <cell r="C2281" t="str">
            <v>SERRA NEGRA DO NORTE</v>
          </cell>
          <cell r="D2281" t="str">
            <v>241340</v>
          </cell>
          <cell r="E2281">
            <v>66871</v>
          </cell>
          <cell r="F2281">
            <v>24081196</v>
          </cell>
          <cell r="G2281">
            <v>72525</v>
          </cell>
          <cell r="H2281">
            <v>34892656</v>
          </cell>
          <cell r="I2281">
            <v>81398</v>
          </cell>
          <cell r="J2281">
            <v>36240095</v>
          </cell>
        </row>
        <row r="2282">
          <cell r="A2282">
            <v>241350</v>
          </cell>
          <cell r="B2282" t="str">
            <v>RN</v>
          </cell>
          <cell r="C2282" t="str">
            <v>SERRINHA</v>
          </cell>
          <cell r="D2282" t="str">
            <v>241350</v>
          </cell>
          <cell r="E2282">
            <v>21318</v>
          </cell>
          <cell r="F2282">
            <v>10966785</v>
          </cell>
          <cell r="G2282">
            <v>25501</v>
          </cell>
          <cell r="H2282">
            <v>12850534</v>
          </cell>
          <cell r="I2282">
            <v>26486</v>
          </cell>
          <cell r="J2282">
            <v>12634068</v>
          </cell>
        </row>
        <row r="2283">
          <cell r="A2283">
            <v>241355</v>
          </cell>
          <cell r="B2283" t="str">
            <v>RN</v>
          </cell>
          <cell r="C2283" t="str">
            <v>SERRINHA DOS PINTOS</v>
          </cell>
          <cell r="D2283" t="str">
            <v>241355</v>
          </cell>
          <cell r="E2283">
            <v>1152</v>
          </cell>
          <cell r="F2283">
            <v>1570505</v>
          </cell>
          <cell r="G2283">
            <v>1588</v>
          </cell>
          <cell r="H2283">
            <v>1699994</v>
          </cell>
          <cell r="I2283">
            <v>1234</v>
          </cell>
          <cell r="J2283">
            <v>1599690</v>
          </cell>
        </row>
        <row r="2284">
          <cell r="A2284">
            <v>241360</v>
          </cell>
          <cell r="B2284" t="str">
            <v>RN</v>
          </cell>
          <cell r="C2284" t="str">
            <v>SEVERIANO MELO</v>
          </cell>
          <cell r="D2284" t="str">
            <v>241360</v>
          </cell>
          <cell r="E2284">
            <v>50861</v>
          </cell>
          <cell r="F2284">
            <v>22080090</v>
          </cell>
          <cell r="G2284">
            <v>17904</v>
          </cell>
          <cell r="H2284">
            <v>26092305</v>
          </cell>
          <cell r="I2284">
            <v>35009</v>
          </cell>
          <cell r="J2284">
            <v>25517383</v>
          </cell>
        </row>
        <row r="2285">
          <cell r="A2285">
            <v>241370</v>
          </cell>
          <cell r="B2285" t="str">
            <v>RN</v>
          </cell>
          <cell r="C2285" t="str">
            <v>SÍTIO NOVO</v>
          </cell>
          <cell r="D2285" t="str">
            <v>241370</v>
          </cell>
          <cell r="E2285">
            <v>47</v>
          </cell>
          <cell r="F2285">
            <v>3436103</v>
          </cell>
          <cell r="H2285">
            <v>3672322</v>
          </cell>
          <cell r="I2285">
            <v>65</v>
          </cell>
          <cell r="J2285">
            <v>3552048</v>
          </cell>
        </row>
        <row r="2286">
          <cell r="A2286">
            <v>241380</v>
          </cell>
          <cell r="B2286" t="str">
            <v>RN</v>
          </cell>
          <cell r="C2286" t="str">
            <v>TABOLEIRO GRANDE</v>
          </cell>
          <cell r="D2286" t="str">
            <v>241380</v>
          </cell>
          <cell r="E2286">
            <v>30817</v>
          </cell>
          <cell r="F2286">
            <v>5690565</v>
          </cell>
          <cell r="G2286">
            <v>20747</v>
          </cell>
          <cell r="H2286">
            <v>5764104</v>
          </cell>
          <cell r="I2286">
            <v>28971</v>
          </cell>
          <cell r="J2286">
            <v>5273912</v>
          </cell>
        </row>
        <row r="2287">
          <cell r="A2287">
            <v>241390</v>
          </cell>
          <cell r="B2287" t="str">
            <v>RN</v>
          </cell>
          <cell r="C2287" t="str">
            <v>TAIPU</v>
          </cell>
          <cell r="D2287" t="str">
            <v>241390</v>
          </cell>
          <cell r="E2287">
            <v>42837</v>
          </cell>
          <cell r="F2287">
            <v>9037062</v>
          </cell>
          <cell r="G2287">
            <v>38828</v>
          </cell>
          <cell r="H2287">
            <v>9510901</v>
          </cell>
          <cell r="I2287">
            <v>58728</v>
          </cell>
          <cell r="J2287">
            <v>10456615</v>
          </cell>
        </row>
        <row r="2288">
          <cell r="A2288">
            <v>241400</v>
          </cell>
          <cell r="B2288" t="str">
            <v>RN</v>
          </cell>
          <cell r="C2288" t="str">
            <v>TANGARÁ</v>
          </cell>
          <cell r="D2288" t="str">
            <v>241400</v>
          </cell>
          <cell r="E2288">
            <v>2621</v>
          </cell>
          <cell r="F2288">
            <v>1376730</v>
          </cell>
          <cell r="G2288">
            <v>1846</v>
          </cell>
          <cell r="H2288">
            <v>1411340</v>
          </cell>
          <cell r="I2288">
            <v>4246</v>
          </cell>
          <cell r="J2288">
            <v>1420101</v>
          </cell>
        </row>
        <row r="2289">
          <cell r="A2289">
            <v>241410</v>
          </cell>
          <cell r="B2289" t="str">
            <v>RN</v>
          </cell>
          <cell r="C2289" t="str">
            <v>TENENTE ANANIAS</v>
          </cell>
          <cell r="D2289" t="str">
            <v>241410</v>
          </cell>
          <cell r="E2289">
            <v>7275</v>
          </cell>
          <cell r="F2289">
            <v>2062718</v>
          </cell>
          <cell r="G2289">
            <v>25556</v>
          </cell>
          <cell r="H2289">
            <v>4526053</v>
          </cell>
          <cell r="I2289">
            <v>31112</v>
          </cell>
          <cell r="J2289">
            <v>4642538</v>
          </cell>
        </row>
        <row r="2290">
          <cell r="A2290">
            <v>241415</v>
          </cell>
          <cell r="B2290" t="str">
            <v>RN</v>
          </cell>
          <cell r="C2290" t="str">
            <v>TENENTE LAURENTINO CRUZ</v>
          </cell>
          <cell r="D2290" t="str">
            <v>241415</v>
          </cell>
          <cell r="F2290">
            <v>288173</v>
          </cell>
          <cell r="H2290">
            <v>308047</v>
          </cell>
          <cell r="J2290">
            <v>298110</v>
          </cell>
        </row>
        <row r="2291">
          <cell r="A2291">
            <v>241105</v>
          </cell>
          <cell r="B2291" t="str">
            <v>RN</v>
          </cell>
          <cell r="C2291" t="str">
            <v>TIBAU</v>
          </cell>
          <cell r="D2291" t="str">
            <v>241105</v>
          </cell>
          <cell r="E2291">
            <v>40988</v>
          </cell>
          <cell r="F2291">
            <v>35914736</v>
          </cell>
          <cell r="G2291">
            <v>52493</v>
          </cell>
          <cell r="H2291">
            <v>39664591</v>
          </cell>
          <cell r="I2291">
            <v>92335</v>
          </cell>
          <cell r="J2291">
            <v>38957038</v>
          </cell>
        </row>
        <row r="2292">
          <cell r="A2292">
            <v>241420</v>
          </cell>
          <cell r="B2292" t="str">
            <v>RN</v>
          </cell>
          <cell r="C2292" t="str">
            <v>TIBAU DO SUL</v>
          </cell>
          <cell r="D2292" t="str">
            <v>241420</v>
          </cell>
          <cell r="F2292">
            <v>954680</v>
          </cell>
          <cell r="H2292">
            <v>1020520</v>
          </cell>
          <cell r="J2292">
            <v>4104476</v>
          </cell>
        </row>
        <row r="2293">
          <cell r="A2293">
            <v>241430</v>
          </cell>
          <cell r="B2293" t="str">
            <v>RN</v>
          </cell>
          <cell r="C2293" t="str">
            <v>TIMBAÚBA DOS BATISTAS</v>
          </cell>
          <cell r="D2293" t="str">
            <v>241430</v>
          </cell>
          <cell r="E2293">
            <v>49697</v>
          </cell>
          <cell r="F2293">
            <v>26507289</v>
          </cell>
          <cell r="G2293">
            <v>34312</v>
          </cell>
          <cell r="H2293">
            <v>28152197</v>
          </cell>
          <cell r="I2293">
            <v>42989</v>
          </cell>
          <cell r="J2293">
            <v>27301626</v>
          </cell>
        </row>
        <row r="2294">
          <cell r="A2294">
            <v>241440</v>
          </cell>
          <cell r="B2294" t="str">
            <v>RN</v>
          </cell>
          <cell r="C2294" t="str">
            <v>TOUROS</v>
          </cell>
          <cell r="D2294" t="str">
            <v>241440</v>
          </cell>
          <cell r="E2294">
            <v>313</v>
          </cell>
          <cell r="F2294">
            <v>7978640</v>
          </cell>
          <cell r="G2294">
            <v>9060</v>
          </cell>
          <cell r="H2294">
            <v>20201359</v>
          </cell>
          <cell r="I2294">
            <v>6191</v>
          </cell>
          <cell r="J2294">
            <v>21500429</v>
          </cell>
        </row>
        <row r="2295">
          <cell r="A2295">
            <v>241445</v>
          </cell>
          <cell r="B2295" t="str">
            <v>RN</v>
          </cell>
          <cell r="C2295" t="str">
            <v>TRIUNFO POTIGUAR</v>
          </cell>
          <cell r="D2295" t="str">
            <v>241445</v>
          </cell>
          <cell r="E2295">
            <v>4302</v>
          </cell>
          <cell r="F2295">
            <v>6829141</v>
          </cell>
          <cell r="G2295">
            <v>3426</v>
          </cell>
          <cell r="H2295">
            <v>6945109</v>
          </cell>
          <cell r="I2295">
            <v>10825</v>
          </cell>
          <cell r="J2295">
            <v>6515044</v>
          </cell>
        </row>
        <row r="2296">
          <cell r="A2296">
            <v>241450</v>
          </cell>
          <cell r="B2296" t="str">
            <v>RN</v>
          </cell>
          <cell r="C2296" t="str">
            <v>UMARIZAL</v>
          </cell>
          <cell r="D2296" t="str">
            <v>241450</v>
          </cell>
          <cell r="E2296">
            <v>3888</v>
          </cell>
          <cell r="F2296">
            <v>6785528</v>
          </cell>
          <cell r="G2296">
            <v>7868</v>
          </cell>
          <cell r="H2296">
            <v>7223876</v>
          </cell>
          <cell r="I2296">
            <v>5966</v>
          </cell>
          <cell r="J2296">
            <v>7036189</v>
          </cell>
        </row>
        <row r="2297">
          <cell r="A2297">
            <v>241470</v>
          </cell>
          <cell r="B2297" t="str">
            <v>RN</v>
          </cell>
          <cell r="C2297" t="str">
            <v>VÁRZEA</v>
          </cell>
          <cell r="D2297" t="str">
            <v>241470</v>
          </cell>
          <cell r="F2297">
            <v>824261374</v>
          </cell>
          <cell r="H2297">
            <v>881106986</v>
          </cell>
          <cell r="I2297">
            <v>974</v>
          </cell>
          <cell r="J2297">
            <v>852670798</v>
          </cell>
        </row>
        <row r="2298">
          <cell r="A2298">
            <v>241475</v>
          </cell>
          <cell r="B2298" t="str">
            <v>RN</v>
          </cell>
          <cell r="C2298" t="str">
            <v>VENHA-VER</v>
          </cell>
          <cell r="D2298" t="str">
            <v>241475</v>
          </cell>
          <cell r="E2298">
            <v>345</v>
          </cell>
          <cell r="F2298">
            <v>53202</v>
          </cell>
          <cell r="G2298">
            <v>120</v>
          </cell>
          <cell r="H2298">
            <v>44742</v>
          </cell>
          <cell r="I2298">
            <v>593</v>
          </cell>
          <cell r="J2298">
            <v>32670</v>
          </cell>
        </row>
        <row r="2299">
          <cell r="A2299">
            <v>241480</v>
          </cell>
          <cell r="B2299" t="str">
            <v>RN</v>
          </cell>
          <cell r="C2299" t="str">
            <v>VERA CRUZ</v>
          </cell>
          <cell r="D2299" t="str">
            <v>241480</v>
          </cell>
          <cell r="E2299">
            <v>38736</v>
          </cell>
          <cell r="F2299">
            <v>13615041</v>
          </cell>
          <cell r="G2299">
            <v>31086</v>
          </cell>
          <cell r="H2299">
            <v>14806081</v>
          </cell>
          <cell r="I2299">
            <v>48179</v>
          </cell>
          <cell r="J2299">
            <v>13062256</v>
          </cell>
        </row>
        <row r="2300">
          <cell r="A2300">
            <v>241490</v>
          </cell>
          <cell r="B2300" t="str">
            <v>RN</v>
          </cell>
          <cell r="C2300" t="str">
            <v>VIÇOSA</v>
          </cell>
          <cell r="D2300" t="str">
            <v>241490</v>
          </cell>
          <cell r="F2300">
            <v>1228788</v>
          </cell>
          <cell r="H2300">
            <v>1313532</v>
          </cell>
          <cell r="J2300">
            <v>1271160</v>
          </cell>
        </row>
        <row r="2301">
          <cell r="A2301">
            <v>241500</v>
          </cell>
          <cell r="B2301" t="str">
            <v>RN</v>
          </cell>
          <cell r="C2301" t="str">
            <v>VILA FLOR</v>
          </cell>
          <cell r="D2301" t="str">
            <v>241500</v>
          </cell>
          <cell r="E2301">
            <v>7386</v>
          </cell>
          <cell r="F2301">
            <v>2092605</v>
          </cell>
          <cell r="G2301">
            <v>7978</v>
          </cell>
          <cell r="H2301">
            <v>1959652</v>
          </cell>
          <cell r="I2301">
            <v>12247</v>
          </cell>
          <cell r="J2301">
            <v>2127270</v>
          </cell>
        </row>
        <row r="2302">
          <cell r="A2302">
            <v>430003</v>
          </cell>
          <cell r="B2302" t="str">
            <v>RS</v>
          </cell>
          <cell r="C2302" t="str">
            <v>ACEGUÁ</v>
          </cell>
          <cell r="D2302" t="str">
            <v>430003</v>
          </cell>
          <cell r="E2302">
            <v>3611</v>
          </cell>
          <cell r="F2302">
            <v>23575503</v>
          </cell>
          <cell r="G2302">
            <v>1000</v>
          </cell>
          <cell r="H2302">
            <v>26482124</v>
          </cell>
          <cell r="I2302">
            <v>1397</v>
          </cell>
          <cell r="J2302">
            <v>25729784</v>
          </cell>
        </row>
        <row r="2303">
          <cell r="A2303">
            <v>430010</v>
          </cell>
          <cell r="B2303" t="str">
            <v>RS</v>
          </cell>
          <cell r="C2303" t="str">
            <v>AGUDO</v>
          </cell>
          <cell r="D2303" t="str">
            <v>430010</v>
          </cell>
          <cell r="F2303">
            <v>14396209</v>
          </cell>
          <cell r="H2303">
            <v>15389051</v>
          </cell>
          <cell r="J2303">
            <v>14892630</v>
          </cell>
        </row>
        <row r="2304">
          <cell r="A2304">
            <v>430020</v>
          </cell>
          <cell r="B2304" t="str">
            <v>RS</v>
          </cell>
          <cell r="C2304" t="str">
            <v>AJURICABA</v>
          </cell>
          <cell r="D2304" t="str">
            <v>430020</v>
          </cell>
          <cell r="E2304">
            <v>195636</v>
          </cell>
          <cell r="F2304">
            <v>17913091</v>
          </cell>
          <cell r="G2304">
            <v>197334</v>
          </cell>
          <cell r="H2304">
            <v>24943193</v>
          </cell>
          <cell r="I2304">
            <v>231724</v>
          </cell>
          <cell r="J2304">
            <v>22985266</v>
          </cell>
        </row>
        <row r="2305">
          <cell r="A2305">
            <v>430063</v>
          </cell>
          <cell r="B2305" t="str">
            <v>RS</v>
          </cell>
          <cell r="C2305" t="str">
            <v>AMARAL FERRADOR</v>
          </cell>
          <cell r="D2305" t="str">
            <v>430063</v>
          </cell>
          <cell r="F2305">
            <v>5445098</v>
          </cell>
          <cell r="H2305">
            <v>5820622</v>
          </cell>
          <cell r="J2305">
            <v>5632860</v>
          </cell>
        </row>
        <row r="2306">
          <cell r="A2306">
            <v>430120</v>
          </cell>
          <cell r="B2306" t="str">
            <v>RS</v>
          </cell>
          <cell r="C2306" t="str">
            <v>ARROIO DO TIGRE</v>
          </cell>
          <cell r="D2306" t="str">
            <v>430120</v>
          </cell>
          <cell r="F2306">
            <v>12083575</v>
          </cell>
          <cell r="H2306">
            <v>12916925</v>
          </cell>
          <cell r="J2306">
            <v>12500250</v>
          </cell>
        </row>
        <row r="2307">
          <cell r="A2307">
            <v>430192</v>
          </cell>
          <cell r="B2307" t="str">
            <v>RS</v>
          </cell>
          <cell r="C2307" t="str">
            <v>BARRA DO RIO AZUL</v>
          </cell>
          <cell r="D2307" t="str">
            <v>430192</v>
          </cell>
          <cell r="F2307">
            <v>11772579</v>
          </cell>
          <cell r="H2307">
            <v>12584481</v>
          </cell>
          <cell r="J2307">
            <v>12178530</v>
          </cell>
        </row>
        <row r="2308">
          <cell r="A2308">
            <v>430205</v>
          </cell>
          <cell r="B2308" t="str">
            <v>RS</v>
          </cell>
          <cell r="C2308" t="str">
            <v>BENJAMIN CONSTANT DO SUL</v>
          </cell>
          <cell r="D2308" t="str">
            <v>430205</v>
          </cell>
          <cell r="F2308">
            <v>2279284</v>
          </cell>
          <cell r="H2308">
            <v>2436476</v>
          </cell>
          <cell r="J2308">
            <v>2357880</v>
          </cell>
        </row>
        <row r="2309">
          <cell r="A2309">
            <v>430210</v>
          </cell>
          <cell r="B2309" t="str">
            <v>RS</v>
          </cell>
          <cell r="C2309" t="str">
            <v>BENTO GONÇALVES</v>
          </cell>
          <cell r="D2309" t="str">
            <v>430210</v>
          </cell>
          <cell r="F2309">
            <v>0</v>
          </cell>
          <cell r="H2309">
            <v>0</v>
          </cell>
          <cell r="J2309">
            <v>0</v>
          </cell>
        </row>
        <row r="2310">
          <cell r="A2310">
            <v>430230</v>
          </cell>
          <cell r="B2310" t="str">
            <v>RS</v>
          </cell>
          <cell r="C2310" t="str">
            <v>BOM JESUS</v>
          </cell>
          <cell r="D2310" t="str">
            <v>430230</v>
          </cell>
          <cell r="E2310">
            <v>53245</v>
          </cell>
          <cell r="F2310">
            <v>5570539</v>
          </cell>
          <cell r="G2310">
            <v>72174</v>
          </cell>
          <cell r="H2310">
            <v>7381419</v>
          </cell>
          <cell r="I2310">
            <v>113988</v>
          </cell>
          <cell r="J2310">
            <v>10606282</v>
          </cell>
        </row>
        <row r="2311">
          <cell r="A2311">
            <v>430270</v>
          </cell>
          <cell r="B2311" t="str">
            <v>RS</v>
          </cell>
          <cell r="C2311" t="str">
            <v>BUTIÁ</v>
          </cell>
          <cell r="D2311" t="str">
            <v>430270</v>
          </cell>
          <cell r="E2311">
            <v>64309</v>
          </cell>
          <cell r="F2311">
            <v>25529234</v>
          </cell>
          <cell r="G2311">
            <v>176959</v>
          </cell>
          <cell r="H2311">
            <v>43263415</v>
          </cell>
          <cell r="I2311">
            <v>231520</v>
          </cell>
          <cell r="J2311">
            <v>40488371</v>
          </cell>
        </row>
        <row r="2312">
          <cell r="A2312">
            <v>430310</v>
          </cell>
          <cell r="B2312" t="str">
            <v>RS</v>
          </cell>
          <cell r="C2312" t="str">
            <v>CACHOEIRINHA</v>
          </cell>
          <cell r="D2312" t="str">
            <v>430310</v>
          </cell>
          <cell r="F2312">
            <v>68164471</v>
          </cell>
          <cell r="H2312">
            <v>72865469</v>
          </cell>
          <cell r="J2312">
            <v>70514970</v>
          </cell>
        </row>
        <row r="2313">
          <cell r="A2313">
            <v>430360</v>
          </cell>
          <cell r="B2313" t="str">
            <v>RS</v>
          </cell>
          <cell r="C2313" t="str">
            <v>CAMBARÁ DO SUL</v>
          </cell>
          <cell r="D2313" t="str">
            <v>430360</v>
          </cell>
          <cell r="F2313">
            <v>1453568</v>
          </cell>
          <cell r="H2313">
            <v>1541332</v>
          </cell>
          <cell r="J2313">
            <v>1493220</v>
          </cell>
        </row>
        <row r="2314">
          <cell r="A2314">
            <v>430367</v>
          </cell>
          <cell r="B2314" t="str">
            <v>RS</v>
          </cell>
          <cell r="C2314" t="str">
            <v>CAMPESTRE DA SERRA</v>
          </cell>
          <cell r="D2314" t="str">
            <v>430367</v>
          </cell>
          <cell r="F2314">
            <v>3975784</v>
          </cell>
          <cell r="H2314">
            <v>4249976</v>
          </cell>
          <cell r="J2314">
            <v>4112880</v>
          </cell>
        </row>
        <row r="2315">
          <cell r="A2315">
            <v>430400</v>
          </cell>
          <cell r="B2315" t="str">
            <v>RS</v>
          </cell>
          <cell r="C2315" t="str">
            <v>CAMPO NOVO</v>
          </cell>
          <cell r="D2315" t="str">
            <v>430400</v>
          </cell>
        </row>
        <row r="2316">
          <cell r="A2316">
            <v>430435</v>
          </cell>
          <cell r="B2316" t="str">
            <v>RS</v>
          </cell>
          <cell r="C2316" t="str">
            <v>CANDIOTA</v>
          </cell>
          <cell r="D2316" t="str">
            <v>430435</v>
          </cell>
          <cell r="F2316">
            <v>31750824</v>
          </cell>
          <cell r="H2316">
            <v>33940536</v>
          </cell>
          <cell r="J2316">
            <v>32845680</v>
          </cell>
        </row>
        <row r="2317">
          <cell r="A2317">
            <v>430450</v>
          </cell>
          <cell r="B2317" t="str">
            <v>RS</v>
          </cell>
          <cell r="C2317" t="str">
            <v>CANGUÇU</v>
          </cell>
          <cell r="D2317" t="str">
            <v>430450</v>
          </cell>
          <cell r="F2317">
            <v>68702247</v>
          </cell>
          <cell r="H2317">
            <v>73440333</v>
          </cell>
          <cell r="J2317">
            <v>71071290</v>
          </cell>
        </row>
        <row r="2318">
          <cell r="A2318">
            <v>430461</v>
          </cell>
          <cell r="B2318" t="str">
            <v>RS</v>
          </cell>
          <cell r="C2318" t="str">
            <v>CANUDOS DO VALE</v>
          </cell>
          <cell r="D2318" t="str">
            <v>430461</v>
          </cell>
          <cell r="E2318">
            <v>81154</v>
          </cell>
          <cell r="F2318">
            <v>7948761</v>
          </cell>
          <cell r="G2318">
            <v>68845</v>
          </cell>
          <cell r="H2318">
            <v>8117583</v>
          </cell>
          <cell r="I2318">
            <v>90789</v>
          </cell>
          <cell r="J2318">
            <v>10637781</v>
          </cell>
        </row>
        <row r="2319">
          <cell r="A2319">
            <v>430471</v>
          </cell>
          <cell r="B2319" t="str">
            <v>RS</v>
          </cell>
          <cell r="C2319" t="str">
            <v>CARAÁ</v>
          </cell>
          <cell r="D2319" t="str">
            <v>430471</v>
          </cell>
          <cell r="E2319">
            <v>90737</v>
          </cell>
          <cell r="F2319">
            <v>9524254</v>
          </cell>
          <cell r="G2319">
            <v>92919</v>
          </cell>
          <cell r="H2319">
            <v>12624864</v>
          </cell>
          <cell r="I2319">
            <v>99093</v>
          </cell>
          <cell r="J2319">
            <v>12187507</v>
          </cell>
        </row>
        <row r="2320">
          <cell r="A2320">
            <v>430500</v>
          </cell>
          <cell r="B2320" t="str">
            <v>RS</v>
          </cell>
          <cell r="C2320" t="str">
            <v>CATUÍPE</v>
          </cell>
          <cell r="D2320" t="str">
            <v>430500</v>
          </cell>
          <cell r="E2320">
            <v>174511</v>
          </cell>
          <cell r="F2320">
            <v>15833988</v>
          </cell>
          <cell r="G2320">
            <v>185600</v>
          </cell>
          <cell r="H2320">
            <v>14396487</v>
          </cell>
          <cell r="I2320">
            <v>224659</v>
          </cell>
          <cell r="J2320">
            <v>18698549</v>
          </cell>
        </row>
        <row r="2321">
          <cell r="A2321">
            <v>430510</v>
          </cell>
          <cell r="B2321" t="str">
            <v>RS</v>
          </cell>
          <cell r="C2321" t="str">
            <v>CAXIAS DO SUL</v>
          </cell>
          <cell r="D2321" t="str">
            <v>430510</v>
          </cell>
          <cell r="F2321">
            <v>6090</v>
          </cell>
          <cell r="H2321">
            <v>6510</v>
          </cell>
          <cell r="J2321">
            <v>6300</v>
          </cell>
        </row>
        <row r="2322">
          <cell r="A2322">
            <v>430517</v>
          </cell>
          <cell r="B2322" t="str">
            <v>RS</v>
          </cell>
          <cell r="C2322" t="str">
            <v>CERRO GRANDE DO SUL</v>
          </cell>
          <cell r="D2322" t="str">
            <v>430517</v>
          </cell>
          <cell r="F2322">
            <v>3286019</v>
          </cell>
          <cell r="H2322">
            <v>3512641</v>
          </cell>
          <cell r="J2322">
            <v>3399330</v>
          </cell>
        </row>
        <row r="2323">
          <cell r="A2323">
            <v>430610</v>
          </cell>
          <cell r="B2323" t="str">
            <v>RS</v>
          </cell>
          <cell r="C2323" t="str">
            <v>CRUZ ALTA</v>
          </cell>
          <cell r="D2323" t="str">
            <v>430610</v>
          </cell>
          <cell r="F2323">
            <v>279418277</v>
          </cell>
          <cell r="H2323">
            <v>298688503</v>
          </cell>
          <cell r="J2323">
            <v>289053390</v>
          </cell>
        </row>
        <row r="2324">
          <cell r="A2324">
            <v>430637</v>
          </cell>
          <cell r="B2324" t="str">
            <v>RS</v>
          </cell>
          <cell r="C2324" t="str">
            <v>DILERMANDO DE AGUIAR</v>
          </cell>
          <cell r="D2324" t="str">
            <v>430637</v>
          </cell>
          <cell r="E2324">
            <v>56089</v>
          </cell>
          <cell r="F2324">
            <v>12013241</v>
          </cell>
          <cell r="G2324">
            <v>50325</v>
          </cell>
          <cell r="H2324">
            <v>12371274</v>
          </cell>
          <cell r="I2324">
            <v>57159</v>
          </cell>
          <cell r="J2324">
            <v>11441601</v>
          </cell>
        </row>
        <row r="2325">
          <cell r="A2325">
            <v>430645</v>
          </cell>
          <cell r="B2325" t="str">
            <v>RS</v>
          </cell>
          <cell r="C2325" t="str">
            <v>DOIS LAJEADOS</v>
          </cell>
          <cell r="D2325" t="str">
            <v>430645</v>
          </cell>
          <cell r="E2325">
            <v>3417</v>
          </cell>
          <cell r="F2325">
            <v>19537361</v>
          </cell>
          <cell r="G2325">
            <v>552</v>
          </cell>
          <cell r="H2325">
            <v>18570122</v>
          </cell>
          <cell r="I2325">
            <v>1527</v>
          </cell>
          <cell r="J2325">
            <v>14924001</v>
          </cell>
        </row>
        <row r="2326">
          <cell r="A2326">
            <v>430650</v>
          </cell>
          <cell r="B2326" t="str">
            <v>RS</v>
          </cell>
          <cell r="C2326" t="str">
            <v>DOM FELICIANO</v>
          </cell>
          <cell r="D2326" t="str">
            <v>430650</v>
          </cell>
          <cell r="F2326">
            <v>10240074</v>
          </cell>
          <cell r="H2326">
            <v>10946286</v>
          </cell>
          <cell r="J2326">
            <v>10593180</v>
          </cell>
        </row>
        <row r="2327">
          <cell r="A2327">
            <v>430655</v>
          </cell>
          <cell r="B2327" t="str">
            <v>RS</v>
          </cell>
          <cell r="C2327" t="str">
            <v>DOM PEDRO DE ALCÂNTARA</v>
          </cell>
          <cell r="D2327" t="str">
            <v>430655</v>
          </cell>
          <cell r="E2327">
            <v>24543</v>
          </cell>
          <cell r="F2327">
            <v>6733580</v>
          </cell>
          <cell r="G2327">
            <v>20733</v>
          </cell>
          <cell r="H2327">
            <v>7585487</v>
          </cell>
          <cell r="I2327">
            <v>26780</v>
          </cell>
          <cell r="J2327">
            <v>7299971</v>
          </cell>
        </row>
        <row r="2328">
          <cell r="A2328">
            <v>430675</v>
          </cell>
          <cell r="B2328" t="str">
            <v>RS</v>
          </cell>
          <cell r="C2328" t="str">
            <v>DOUTOR RICARDO</v>
          </cell>
          <cell r="D2328" t="str">
            <v>430675</v>
          </cell>
          <cell r="E2328">
            <v>61201</v>
          </cell>
          <cell r="F2328">
            <v>14120111</v>
          </cell>
          <cell r="G2328">
            <v>62019</v>
          </cell>
          <cell r="H2328">
            <v>13130923</v>
          </cell>
          <cell r="I2328">
            <v>66453</v>
          </cell>
          <cell r="J2328">
            <v>11124963</v>
          </cell>
        </row>
        <row r="2329">
          <cell r="A2329">
            <v>430690</v>
          </cell>
          <cell r="B2329" t="str">
            <v>RS</v>
          </cell>
          <cell r="C2329" t="str">
            <v>ENCRUZILHADA DO SUL</v>
          </cell>
          <cell r="D2329" t="str">
            <v>430690</v>
          </cell>
          <cell r="E2329">
            <v>240658</v>
          </cell>
          <cell r="F2329">
            <v>15345057</v>
          </cell>
          <cell r="G2329">
            <v>215397</v>
          </cell>
          <cell r="H2329">
            <v>11463338</v>
          </cell>
          <cell r="I2329">
            <v>254372</v>
          </cell>
          <cell r="J2329">
            <v>12286048</v>
          </cell>
        </row>
        <row r="2330">
          <cell r="A2330">
            <v>430693</v>
          </cell>
          <cell r="B2330" t="str">
            <v>RS</v>
          </cell>
          <cell r="C2330" t="str">
            <v>ENTRE-IJUÍS</v>
          </cell>
          <cell r="D2330" t="str">
            <v>430693</v>
          </cell>
          <cell r="F2330">
            <v>5510</v>
          </cell>
          <cell r="H2330">
            <v>5890</v>
          </cell>
          <cell r="J2330">
            <v>5700</v>
          </cell>
        </row>
        <row r="2331">
          <cell r="A2331">
            <v>430820</v>
          </cell>
          <cell r="B2331" t="str">
            <v>RS</v>
          </cell>
          <cell r="C2331" t="str">
            <v>FLORES DA CUNHA</v>
          </cell>
          <cell r="D2331" t="str">
            <v>430820</v>
          </cell>
          <cell r="F2331">
            <v>0</v>
          </cell>
          <cell r="H2331">
            <v>0</v>
          </cell>
          <cell r="J2331">
            <v>0</v>
          </cell>
        </row>
        <row r="2332">
          <cell r="A2332">
            <v>430840</v>
          </cell>
          <cell r="B2332" t="str">
            <v>RS</v>
          </cell>
          <cell r="C2332" t="str">
            <v>FORMIGUEIRO</v>
          </cell>
          <cell r="D2332" t="str">
            <v>430840</v>
          </cell>
          <cell r="F2332">
            <v>3993735</v>
          </cell>
          <cell r="H2332">
            <v>4269165</v>
          </cell>
          <cell r="J2332">
            <v>4131450</v>
          </cell>
        </row>
        <row r="2333">
          <cell r="A2333">
            <v>430845</v>
          </cell>
          <cell r="B2333" t="str">
            <v>RS</v>
          </cell>
          <cell r="C2333" t="str">
            <v>FORTALEZA DOS VALOS</v>
          </cell>
          <cell r="D2333" t="str">
            <v>430845</v>
          </cell>
          <cell r="F2333">
            <v>14993</v>
          </cell>
          <cell r="H2333">
            <v>16027</v>
          </cell>
          <cell r="J2333">
            <v>15510</v>
          </cell>
        </row>
        <row r="2334">
          <cell r="A2334">
            <v>430915</v>
          </cell>
          <cell r="B2334" t="str">
            <v>RS</v>
          </cell>
          <cell r="C2334" t="str">
            <v>GRAMADO XAVIER</v>
          </cell>
          <cell r="D2334" t="str">
            <v>430915</v>
          </cell>
          <cell r="E2334">
            <v>74286</v>
          </cell>
          <cell r="F2334">
            <v>18017629</v>
          </cell>
          <cell r="G2334">
            <v>84069</v>
          </cell>
          <cell r="H2334">
            <v>18593331</v>
          </cell>
          <cell r="I2334">
            <v>82186</v>
          </cell>
          <cell r="J2334">
            <v>16390590</v>
          </cell>
        </row>
        <row r="2335">
          <cell r="A2335">
            <v>430930</v>
          </cell>
          <cell r="B2335" t="str">
            <v>RS</v>
          </cell>
          <cell r="C2335" t="str">
            <v>GUAÍBA</v>
          </cell>
          <cell r="D2335" t="str">
            <v>430930</v>
          </cell>
          <cell r="F2335">
            <v>49902533</v>
          </cell>
          <cell r="H2335">
            <v>53344087</v>
          </cell>
          <cell r="J2335">
            <v>51623310</v>
          </cell>
        </row>
        <row r="2336">
          <cell r="A2336">
            <v>430957</v>
          </cell>
          <cell r="B2336" t="str">
            <v>RS</v>
          </cell>
          <cell r="C2336" t="str">
            <v>HERVEIRAS</v>
          </cell>
          <cell r="D2336" t="str">
            <v>430957</v>
          </cell>
          <cell r="F2336">
            <v>0</v>
          </cell>
          <cell r="H2336">
            <v>0</v>
          </cell>
          <cell r="J2336">
            <v>0</v>
          </cell>
        </row>
        <row r="2337">
          <cell r="A2337">
            <v>430965</v>
          </cell>
          <cell r="B2337" t="str">
            <v>RS</v>
          </cell>
          <cell r="C2337" t="str">
            <v>HULHA NEGRA</v>
          </cell>
          <cell r="D2337" t="str">
            <v>430965</v>
          </cell>
          <cell r="F2337">
            <v>1367379</v>
          </cell>
          <cell r="H2337">
            <v>1461681</v>
          </cell>
          <cell r="J2337">
            <v>1414530</v>
          </cell>
        </row>
        <row r="2338">
          <cell r="A2338">
            <v>430975</v>
          </cell>
          <cell r="B2338" t="str">
            <v>RS</v>
          </cell>
          <cell r="C2338" t="str">
            <v>IBARAMA</v>
          </cell>
          <cell r="D2338" t="str">
            <v>430975</v>
          </cell>
          <cell r="E2338">
            <v>88922</v>
          </cell>
          <cell r="F2338">
            <v>5577474</v>
          </cell>
          <cell r="G2338">
            <v>75600</v>
          </cell>
          <cell r="H2338">
            <v>5500792</v>
          </cell>
          <cell r="I2338">
            <v>93096</v>
          </cell>
          <cell r="J2338">
            <v>8186459</v>
          </cell>
        </row>
        <row r="2339">
          <cell r="A2339">
            <v>430995</v>
          </cell>
          <cell r="B2339" t="str">
            <v>RS</v>
          </cell>
          <cell r="C2339" t="str">
            <v>IBIRAPUITÃ</v>
          </cell>
          <cell r="D2339" t="str">
            <v>430995</v>
          </cell>
          <cell r="E2339">
            <v>98777</v>
          </cell>
          <cell r="F2339">
            <v>23029808</v>
          </cell>
          <cell r="G2339">
            <v>100841</v>
          </cell>
          <cell r="H2339">
            <v>29535421</v>
          </cell>
          <cell r="I2339">
            <v>106370</v>
          </cell>
          <cell r="J2339">
            <v>26933580</v>
          </cell>
        </row>
        <row r="2340">
          <cell r="A2340">
            <v>431043</v>
          </cell>
          <cell r="B2340" t="str">
            <v>RS</v>
          </cell>
          <cell r="C2340" t="str">
            <v>IPÊ</v>
          </cell>
          <cell r="D2340" t="str">
            <v>431043</v>
          </cell>
          <cell r="E2340">
            <v>101707</v>
          </cell>
          <cell r="F2340">
            <v>17450303</v>
          </cell>
          <cell r="G2340">
            <v>128491</v>
          </cell>
          <cell r="H2340">
            <v>28044576</v>
          </cell>
          <cell r="I2340">
            <v>132478</v>
          </cell>
          <cell r="J2340">
            <v>24298141</v>
          </cell>
        </row>
        <row r="2341">
          <cell r="A2341">
            <v>431053</v>
          </cell>
          <cell r="B2341" t="str">
            <v>RS</v>
          </cell>
          <cell r="C2341" t="str">
            <v>ITAARA</v>
          </cell>
          <cell r="D2341" t="str">
            <v>431053</v>
          </cell>
          <cell r="E2341">
            <v>83242</v>
          </cell>
          <cell r="F2341">
            <v>17371543</v>
          </cell>
          <cell r="G2341">
            <v>118115</v>
          </cell>
          <cell r="H2341">
            <v>16224542</v>
          </cell>
          <cell r="I2341">
            <v>141979</v>
          </cell>
          <cell r="J2341">
            <v>15724596</v>
          </cell>
        </row>
        <row r="2342">
          <cell r="A2342">
            <v>431055</v>
          </cell>
          <cell r="B2342" t="str">
            <v>RS</v>
          </cell>
          <cell r="C2342" t="str">
            <v>ITACURUBI</v>
          </cell>
          <cell r="D2342" t="str">
            <v>431055</v>
          </cell>
          <cell r="F2342">
            <v>4956158</v>
          </cell>
          <cell r="H2342">
            <v>5297962</v>
          </cell>
          <cell r="J2342">
            <v>5127060</v>
          </cell>
        </row>
        <row r="2343">
          <cell r="A2343">
            <v>431075</v>
          </cell>
          <cell r="B2343" t="str">
            <v>RS</v>
          </cell>
          <cell r="C2343" t="str">
            <v>IVORÁ</v>
          </cell>
          <cell r="D2343" t="str">
            <v>431075</v>
          </cell>
          <cell r="F2343">
            <v>22942567</v>
          </cell>
          <cell r="H2343">
            <v>24524813</v>
          </cell>
          <cell r="J2343">
            <v>23733690</v>
          </cell>
        </row>
        <row r="2344">
          <cell r="A2344">
            <v>431087</v>
          </cell>
          <cell r="B2344" t="str">
            <v>RS</v>
          </cell>
          <cell r="C2344" t="str">
            <v>JACUIZINHO</v>
          </cell>
          <cell r="D2344" t="str">
            <v>431087</v>
          </cell>
          <cell r="F2344">
            <v>13315060</v>
          </cell>
          <cell r="H2344">
            <v>14233340</v>
          </cell>
          <cell r="J2344">
            <v>13774200</v>
          </cell>
        </row>
        <row r="2345">
          <cell r="A2345">
            <v>431113</v>
          </cell>
          <cell r="B2345" t="str">
            <v>RS</v>
          </cell>
          <cell r="C2345" t="str">
            <v>JARI</v>
          </cell>
          <cell r="D2345" t="str">
            <v>431113</v>
          </cell>
          <cell r="F2345">
            <v>42589893</v>
          </cell>
          <cell r="H2345">
            <v>45527127</v>
          </cell>
          <cell r="J2345">
            <v>44058510</v>
          </cell>
        </row>
        <row r="2346">
          <cell r="A2346">
            <v>431123</v>
          </cell>
          <cell r="B2346" t="str">
            <v>RS</v>
          </cell>
          <cell r="C2346" t="str">
            <v>LAGOA BONITA DO SUL</v>
          </cell>
          <cell r="D2346" t="str">
            <v>431123</v>
          </cell>
          <cell r="E2346">
            <v>70485</v>
          </cell>
          <cell r="F2346">
            <v>13904555</v>
          </cell>
          <cell r="G2346">
            <v>77979</v>
          </cell>
          <cell r="H2346">
            <v>17652066</v>
          </cell>
          <cell r="I2346">
            <v>76924</v>
          </cell>
          <cell r="J2346">
            <v>15367947</v>
          </cell>
        </row>
        <row r="2347">
          <cell r="A2347">
            <v>431125</v>
          </cell>
          <cell r="B2347" t="str">
            <v>RS</v>
          </cell>
          <cell r="C2347" t="str">
            <v>LAGOÃO</v>
          </cell>
          <cell r="D2347" t="str">
            <v>431125</v>
          </cell>
          <cell r="E2347">
            <v>67639</v>
          </cell>
          <cell r="F2347">
            <v>11390581</v>
          </cell>
          <cell r="G2347">
            <v>66365</v>
          </cell>
          <cell r="H2347">
            <v>11685489</v>
          </cell>
          <cell r="I2347">
            <v>54195</v>
          </cell>
          <cell r="J2347">
            <v>10495992</v>
          </cell>
        </row>
        <row r="2348">
          <cell r="A2348">
            <v>431164</v>
          </cell>
          <cell r="B2348" t="str">
            <v>RS</v>
          </cell>
          <cell r="C2348" t="str">
            <v>LINHA NOVA</v>
          </cell>
          <cell r="D2348" t="str">
            <v>431164</v>
          </cell>
          <cell r="E2348">
            <v>57611</v>
          </cell>
          <cell r="F2348">
            <v>11155979</v>
          </cell>
          <cell r="G2348">
            <v>56010</v>
          </cell>
          <cell r="H2348">
            <v>11081905</v>
          </cell>
          <cell r="I2348">
            <v>80021</v>
          </cell>
          <cell r="J2348">
            <v>12359110</v>
          </cell>
        </row>
        <row r="2349">
          <cell r="A2349">
            <v>431177</v>
          </cell>
          <cell r="B2349" t="str">
            <v>RS</v>
          </cell>
          <cell r="C2349" t="str">
            <v>MAQUINÉ</v>
          </cell>
          <cell r="D2349" t="str">
            <v>431177</v>
          </cell>
          <cell r="E2349">
            <v>56576</v>
          </cell>
          <cell r="F2349">
            <v>6701338</v>
          </cell>
          <cell r="G2349">
            <v>55094</v>
          </cell>
          <cell r="H2349">
            <v>7965874</v>
          </cell>
          <cell r="I2349">
            <v>60274</v>
          </cell>
          <cell r="J2349">
            <v>7215823</v>
          </cell>
        </row>
        <row r="2350">
          <cell r="A2350">
            <v>431179</v>
          </cell>
          <cell r="B2350" t="str">
            <v>RS</v>
          </cell>
          <cell r="C2350" t="str">
            <v>MARATÁ</v>
          </cell>
          <cell r="D2350" t="str">
            <v>431179</v>
          </cell>
          <cell r="F2350">
            <v>18182188</v>
          </cell>
          <cell r="H2350">
            <v>19436132</v>
          </cell>
          <cell r="J2350">
            <v>18809160</v>
          </cell>
        </row>
        <row r="2351">
          <cell r="A2351">
            <v>431210</v>
          </cell>
          <cell r="B2351" t="str">
            <v>RS</v>
          </cell>
          <cell r="C2351" t="str">
            <v>MATA</v>
          </cell>
          <cell r="D2351" t="str">
            <v>431210</v>
          </cell>
          <cell r="F2351">
            <v>8526899</v>
          </cell>
          <cell r="H2351">
            <v>9114961</v>
          </cell>
          <cell r="J2351">
            <v>8820930</v>
          </cell>
        </row>
        <row r="2352">
          <cell r="A2352">
            <v>431215</v>
          </cell>
          <cell r="B2352" t="str">
            <v>RS</v>
          </cell>
          <cell r="C2352" t="str">
            <v>MATO LEITÃO</v>
          </cell>
          <cell r="D2352" t="str">
            <v>431215</v>
          </cell>
          <cell r="F2352">
            <v>17690</v>
          </cell>
          <cell r="H2352">
            <v>18910</v>
          </cell>
          <cell r="J2352">
            <v>18300</v>
          </cell>
        </row>
        <row r="2353">
          <cell r="A2353">
            <v>431220</v>
          </cell>
          <cell r="B2353" t="str">
            <v>RS</v>
          </cell>
          <cell r="C2353" t="str">
            <v>MAXIMILIANO DE ALMEIDA</v>
          </cell>
          <cell r="D2353" t="str">
            <v>431220</v>
          </cell>
          <cell r="E2353">
            <v>98110</v>
          </cell>
          <cell r="F2353">
            <v>11425542</v>
          </cell>
          <cell r="G2353">
            <v>89466</v>
          </cell>
          <cell r="H2353">
            <v>11647902</v>
          </cell>
          <cell r="I2353">
            <v>112226</v>
          </cell>
          <cell r="J2353">
            <v>11098455</v>
          </cell>
        </row>
        <row r="2354">
          <cell r="A2354">
            <v>431238</v>
          </cell>
          <cell r="B2354" t="str">
            <v>RS</v>
          </cell>
          <cell r="C2354" t="str">
            <v>MONTE BELO DO SUL</v>
          </cell>
          <cell r="D2354" t="str">
            <v>431238</v>
          </cell>
          <cell r="F2354">
            <v>210163</v>
          </cell>
          <cell r="H2354">
            <v>224657</v>
          </cell>
          <cell r="J2354">
            <v>217410</v>
          </cell>
        </row>
        <row r="2355">
          <cell r="A2355">
            <v>431250</v>
          </cell>
          <cell r="B2355" t="str">
            <v>RS</v>
          </cell>
          <cell r="C2355" t="str">
            <v>MOSTARDAS</v>
          </cell>
          <cell r="D2355" t="str">
            <v>431250</v>
          </cell>
          <cell r="F2355">
            <v>52082144</v>
          </cell>
          <cell r="H2355">
            <v>55674016</v>
          </cell>
          <cell r="J2355">
            <v>53878080</v>
          </cell>
        </row>
        <row r="2356">
          <cell r="A2356">
            <v>431260</v>
          </cell>
          <cell r="B2356" t="str">
            <v>RS</v>
          </cell>
          <cell r="C2356" t="str">
            <v>MUÇUM</v>
          </cell>
          <cell r="D2356" t="str">
            <v>431260</v>
          </cell>
          <cell r="E2356">
            <v>49092</v>
          </cell>
          <cell r="F2356">
            <v>10501997</v>
          </cell>
          <cell r="G2356">
            <v>50219</v>
          </cell>
          <cell r="H2356">
            <v>10067512</v>
          </cell>
          <cell r="I2356">
            <v>56196</v>
          </cell>
          <cell r="J2356">
            <v>9044101</v>
          </cell>
        </row>
        <row r="2357">
          <cell r="A2357">
            <v>431265</v>
          </cell>
          <cell r="B2357" t="str">
            <v>RS</v>
          </cell>
          <cell r="C2357" t="str">
            <v>NÃO-ME-TOQUE</v>
          </cell>
          <cell r="D2357" t="str">
            <v>431265</v>
          </cell>
          <cell r="E2357">
            <v>310647</v>
          </cell>
          <cell r="F2357">
            <v>86629041</v>
          </cell>
          <cell r="G2357">
            <v>328781</v>
          </cell>
          <cell r="H2357">
            <v>85930478</v>
          </cell>
          <cell r="I2357">
            <v>377418</v>
          </cell>
          <cell r="J2357">
            <v>82761598</v>
          </cell>
        </row>
        <row r="2358">
          <cell r="A2358">
            <v>431280</v>
          </cell>
          <cell r="B2358" t="str">
            <v>RS</v>
          </cell>
          <cell r="C2358" t="str">
            <v>NOVA ARAÇÁ</v>
          </cell>
          <cell r="D2358" t="str">
            <v>431280</v>
          </cell>
          <cell r="F2358">
            <v>0</v>
          </cell>
          <cell r="H2358">
            <v>0</v>
          </cell>
          <cell r="J2358">
            <v>0</v>
          </cell>
        </row>
        <row r="2359">
          <cell r="A2359">
            <v>431333</v>
          </cell>
          <cell r="B2359" t="str">
            <v>RS</v>
          </cell>
          <cell r="C2359" t="str">
            <v>NOVA RAMADA</v>
          </cell>
          <cell r="D2359" t="str">
            <v>431333</v>
          </cell>
          <cell r="E2359">
            <v>104291</v>
          </cell>
          <cell r="F2359">
            <v>7587025</v>
          </cell>
          <cell r="G2359">
            <v>105957</v>
          </cell>
          <cell r="H2359">
            <v>11421241</v>
          </cell>
          <cell r="I2359">
            <v>114391</v>
          </cell>
          <cell r="J2359">
            <v>10171134</v>
          </cell>
        </row>
        <row r="2360">
          <cell r="A2360">
            <v>431339</v>
          </cell>
          <cell r="B2360" t="str">
            <v>RS</v>
          </cell>
          <cell r="C2360" t="str">
            <v>NOVO CABRAIS</v>
          </cell>
          <cell r="D2360" t="str">
            <v>431339</v>
          </cell>
          <cell r="E2360">
            <v>57042</v>
          </cell>
          <cell r="F2360">
            <v>15352053</v>
          </cell>
          <cell r="G2360">
            <v>89570</v>
          </cell>
          <cell r="H2360">
            <v>16434434</v>
          </cell>
          <cell r="I2360">
            <v>61457</v>
          </cell>
          <cell r="J2360">
            <v>13765808</v>
          </cell>
        </row>
        <row r="2361">
          <cell r="A2361">
            <v>431344</v>
          </cell>
          <cell r="B2361" t="str">
            <v>RS</v>
          </cell>
          <cell r="C2361" t="str">
            <v>NOVO TIRADENTES</v>
          </cell>
          <cell r="D2361" t="str">
            <v>431344</v>
          </cell>
          <cell r="E2361">
            <v>55938</v>
          </cell>
          <cell r="F2361">
            <v>3623047</v>
          </cell>
          <cell r="G2361">
            <v>42174</v>
          </cell>
          <cell r="H2361">
            <v>5574014</v>
          </cell>
          <cell r="I2361">
            <v>59528</v>
          </cell>
          <cell r="J2361">
            <v>5663817</v>
          </cell>
        </row>
        <row r="2362">
          <cell r="A2362">
            <v>431402</v>
          </cell>
          <cell r="B2362" t="str">
            <v>RS</v>
          </cell>
          <cell r="C2362" t="str">
            <v>PARAÍSO DO SUL</v>
          </cell>
          <cell r="D2362" t="str">
            <v>431402</v>
          </cell>
          <cell r="E2362">
            <v>59385</v>
          </cell>
          <cell r="F2362">
            <v>3254337</v>
          </cell>
          <cell r="G2362">
            <v>48938</v>
          </cell>
          <cell r="H2362">
            <v>3439484</v>
          </cell>
          <cell r="I2362">
            <v>55202</v>
          </cell>
          <cell r="J2362">
            <v>6540133</v>
          </cell>
        </row>
        <row r="2363">
          <cell r="A2363">
            <v>431406</v>
          </cell>
          <cell r="B2363" t="str">
            <v>RS</v>
          </cell>
          <cell r="C2363" t="str">
            <v>PASSA SETE</v>
          </cell>
          <cell r="D2363" t="str">
            <v>431406</v>
          </cell>
          <cell r="E2363">
            <v>52909</v>
          </cell>
          <cell r="F2363">
            <v>17944162</v>
          </cell>
          <cell r="G2363">
            <v>54128</v>
          </cell>
          <cell r="H2363">
            <v>18029456</v>
          </cell>
          <cell r="I2363">
            <v>60168</v>
          </cell>
          <cell r="J2363">
            <v>16877815</v>
          </cell>
        </row>
        <row r="2364">
          <cell r="A2364">
            <v>431407</v>
          </cell>
          <cell r="B2364" t="str">
            <v>RS</v>
          </cell>
          <cell r="C2364" t="str">
            <v>PASSO DO SOBRADO</v>
          </cell>
          <cell r="D2364" t="str">
            <v>431407</v>
          </cell>
          <cell r="F2364">
            <v>6865750</v>
          </cell>
          <cell r="H2364">
            <v>7339250</v>
          </cell>
          <cell r="J2364">
            <v>7102500</v>
          </cell>
        </row>
        <row r="2365">
          <cell r="A2365">
            <v>431430</v>
          </cell>
          <cell r="B2365" t="str">
            <v>RS</v>
          </cell>
          <cell r="C2365" t="str">
            <v>PEJUÇARA</v>
          </cell>
          <cell r="D2365" t="str">
            <v>431430</v>
          </cell>
          <cell r="F2365">
            <v>2307878</v>
          </cell>
          <cell r="H2365">
            <v>2467042</v>
          </cell>
          <cell r="J2365">
            <v>2387460</v>
          </cell>
        </row>
        <row r="2366">
          <cell r="A2366">
            <v>431440</v>
          </cell>
          <cell r="B2366" t="str">
            <v>RS</v>
          </cell>
          <cell r="C2366" t="str">
            <v>PELOTAS</v>
          </cell>
          <cell r="D2366" t="str">
            <v>431440</v>
          </cell>
          <cell r="E2366">
            <v>1246705</v>
          </cell>
          <cell r="F2366">
            <v>288210512</v>
          </cell>
          <cell r="G2366">
            <v>1270208</v>
          </cell>
          <cell r="H2366">
            <v>267287858</v>
          </cell>
          <cell r="I2366">
            <v>1436432</v>
          </cell>
          <cell r="J2366">
            <v>304886212</v>
          </cell>
        </row>
        <row r="2367">
          <cell r="A2367">
            <v>431450</v>
          </cell>
          <cell r="B2367" t="str">
            <v>RS</v>
          </cell>
          <cell r="C2367" t="str">
            <v>PINHEIRO MACHADO</v>
          </cell>
          <cell r="D2367" t="str">
            <v>431450</v>
          </cell>
          <cell r="F2367">
            <v>202583850</v>
          </cell>
          <cell r="H2367">
            <v>216555150</v>
          </cell>
          <cell r="J2367">
            <v>209569500</v>
          </cell>
        </row>
        <row r="2368">
          <cell r="A2368">
            <v>431454</v>
          </cell>
          <cell r="B2368" t="str">
            <v>RS</v>
          </cell>
          <cell r="C2368" t="str">
            <v>PINTO BANDEIRA</v>
          </cell>
          <cell r="D2368" t="str">
            <v>431454</v>
          </cell>
          <cell r="F2368">
            <v>12615029</v>
          </cell>
          <cell r="H2368">
            <v>13485031</v>
          </cell>
          <cell r="J2368">
            <v>13050030</v>
          </cell>
        </row>
        <row r="2369">
          <cell r="A2369">
            <v>431460</v>
          </cell>
          <cell r="B2369" t="str">
            <v>RS</v>
          </cell>
          <cell r="C2369" t="str">
            <v>PIRATINI</v>
          </cell>
          <cell r="D2369" t="str">
            <v>431460</v>
          </cell>
          <cell r="F2369">
            <v>19529557</v>
          </cell>
          <cell r="H2369">
            <v>20876423</v>
          </cell>
          <cell r="J2369">
            <v>20202990</v>
          </cell>
        </row>
        <row r="2370">
          <cell r="A2370">
            <v>431470</v>
          </cell>
          <cell r="B2370" t="str">
            <v>RS</v>
          </cell>
          <cell r="C2370" t="str">
            <v>PLANALTO</v>
          </cell>
          <cell r="D2370" t="str">
            <v>431470</v>
          </cell>
          <cell r="F2370">
            <v>19578973</v>
          </cell>
          <cell r="H2370">
            <v>20929247</v>
          </cell>
          <cell r="J2370">
            <v>20254110</v>
          </cell>
        </row>
        <row r="2371">
          <cell r="A2371">
            <v>431480</v>
          </cell>
          <cell r="B2371" t="str">
            <v>RS</v>
          </cell>
          <cell r="C2371" t="str">
            <v>PORTÃO</v>
          </cell>
          <cell r="D2371" t="str">
            <v>431480</v>
          </cell>
          <cell r="F2371">
            <v>172457432</v>
          </cell>
          <cell r="H2371">
            <v>184351048</v>
          </cell>
          <cell r="J2371">
            <v>178404240</v>
          </cell>
        </row>
        <row r="2372">
          <cell r="A2372">
            <v>431490</v>
          </cell>
          <cell r="B2372" t="str">
            <v>RS</v>
          </cell>
          <cell r="C2372" t="str">
            <v>PORTO ALEGRE</v>
          </cell>
          <cell r="D2372" t="str">
            <v>431490</v>
          </cell>
          <cell r="F2372">
            <v>21334546</v>
          </cell>
          <cell r="H2372">
            <v>22805894</v>
          </cell>
          <cell r="J2372">
            <v>22070220</v>
          </cell>
        </row>
        <row r="2373">
          <cell r="A2373">
            <v>431500</v>
          </cell>
          <cell r="B2373" t="str">
            <v>RS</v>
          </cell>
          <cell r="C2373" t="str">
            <v>PORTO LUCENA</v>
          </cell>
          <cell r="D2373" t="str">
            <v>431500</v>
          </cell>
          <cell r="F2373">
            <v>7612123</v>
          </cell>
          <cell r="H2373">
            <v>8137097</v>
          </cell>
          <cell r="J2373">
            <v>7874610</v>
          </cell>
        </row>
        <row r="2374">
          <cell r="A2374">
            <v>431532</v>
          </cell>
          <cell r="B2374" t="str">
            <v>RS</v>
          </cell>
          <cell r="C2374" t="str">
            <v>QUEVEDOS</v>
          </cell>
          <cell r="D2374" t="str">
            <v>431532</v>
          </cell>
          <cell r="F2374">
            <v>5314366</v>
          </cell>
          <cell r="H2374">
            <v>5680874</v>
          </cell>
          <cell r="J2374">
            <v>5497620</v>
          </cell>
        </row>
        <row r="2375">
          <cell r="A2375">
            <v>431545</v>
          </cell>
          <cell r="B2375" t="str">
            <v>RS</v>
          </cell>
          <cell r="C2375" t="str">
            <v>RELVADO</v>
          </cell>
          <cell r="D2375" t="str">
            <v>431545</v>
          </cell>
          <cell r="E2375">
            <v>92068</v>
          </cell>
          <cell r="F2375">
            <v>9590302</v>
          </cell>
          <cell r="G2375">
            <v>77648</v>
          </cell>
          <cell r="H2375">
            <v>9744538</v>
          </cell>
          <cell r="I2375">
            <v>82200</v>
          </cell>
          <cell r="J2375">
            <v>9944844</v>
          </cell>
        </row>
        <row r="2376">
          <cell r="A2376">
            <v>431570</v>
          </cell>
          <cell r="B2376" t="str">
            <v>RS</v>
          </cell>
          <cell r="C2376" t="str">
            <v>RIO PARDO</v>
          </cell>
          <cell r="D2376" t="str">
            <v>431570</v>
          </cell>
          <cell r="F2376">
            <v>44427449</v>
          </cell>
          <cell r="H2376">
            <v>47491411</v>
          </cell>
          <cell r="J2376">
            <v>45959430</v>
          </cell>
        </row>
        <row r="2377">
          <cell r="A2377">
            <v>431640</v>
          </cell>
          <cell r="B2377" t="str">
            <v>RS</v>
          </cell>
          <cell r="C2377" t="str">
            <v>ROSÁRIO DO SUL</v>
          </cell>
          <cell r="D2377" t="str">
            <v>431640</v>
          </cell>
          <cell r="F2377">
            <v>132363743</v>
          </cell>
          <cell r="H2377">
            <v>141492277</v>
          </cell>
          <cell r="J2377">
            <v>136928010</v>
          </cell>
        </row>
        <row r="2378">
          <cell r="A2378">
            <v>431710</v>
          </cell>
          <cell r="B2378" t="str">
            <v>RS</v>
          </cell>
          <cell r="C2378" t="str">
            <v>SANT'ANA DO LIVRAMENTO</v>
          </cell>
          <cell r="D2378" t="str">
            <v>431710</v>
          </cell>
          <cell r="E2378">
            <v>308389</v>
          </cell>
          <cell r="F2378">
            <v>65208889</v>
          </cell>
          <cell r="G2378">
            <v>346720</v>
          </cell>
          <cell r="H2378">
            <v>80453294</v>
          </cell>
          <cell r="I2378">
            <v>387083</v>
          </cell>
          <cell r="J2378">
            <v>80043165</v>
          </cell>
        </row>
        <row r="2379">
          <cell r="A2379">
            <v>431690</v>
          </cell>
          <cell r="B2379" t="str">
            <v>RS</v>
          </cell>
          <cell r="C2379" t="str">
            <v>SANTA MARIA</v>
          </cell>
          <cell r="D2379" t="str">
            <v>431690</v>
          </cell>
          <cell r="F2379">
            <v>92897005</v>
          </cell>
          <cell r="H2379">
            <v>99303695</v>
          </cell>
          <cell r="J2379">
            <v>96100350</v>
          </cell>
        </row>
        <row r="2380">
          <cell r="A2380">
            <v>431720</v>
          </cell>
          <cell r="B2380" t="str">
            <v>RS</v>
          </cell>
          <cell r="C2380" t="str">
            <v>SANTA ROSA</v>
          </cell>
          <cell r="D2380" t="str">
            <v>431720</v>
          </cell>
          <cell r="F2380">
            <v>1507768</v>
          </cell>
          <cell r="H2380">
            <v>1611752</v>
          </cell>
          <cell r="J2380">
            <v>1559760</v>
          </cell>
        </row>
        <row r="2381">
          <cell r="A2381">
            <v>431725</v>
          </cell>
          <cell r="B2381" t="str">
            <v>RS</v>
          </cell>
          <cell r="C2381" t="str">
            <v>SANTA TEREZA</v>
          </cell>
          <cell r="D2381" t="str">
            <v>431725</v>
          </cell>
          <cell r="F2381">
            <v>20602442</v>
          </cell>
          <cell r="H2381">
            <v>23024022</v>
          </cell>
          <cell r="J2381">
            <v>21661475</v>
          </cell>
        </row>
        <row r="2382">
          <cell r="A2382">
            <v>431800</v>
          </cell>
          <cell r="B2382" t="str">
            <v>RS</v>
          </cell>
          <cell r="C2382" t="str">
            <v>SÃO BORJA</v>
          </cell>
          <cell r="D2382" t="str">
            <v>431800</v>
          </cell>
          <cell r="E2382">
            <v>637520</v>
          </cell>
          <cell r="F2382">
            <v>75082758</v>
          </cell>
          <cell r="G2382">
            <v>649028</v>
          </cell>
          <cell r="H2382">
            <v>85298668</v>
          </cell>
          <cell r="I2382">
            <v>771820</v>
          </cell>
          <cell r="J2382">
            <v>94178674</v>
          </cell>
        </row>
        <row r="2383">
          <cell r="A2383">
            <v>431810</v>
          </cell>
          <cell r="B2383" t="str">
            <v>RS</v>
          </cell>
          <cell r="C2383" t="str">
            <v>SÃO FRANCISCO DE ASSIS</v>
          </cell>
          <cell r="D2383" t="str">
            <v>431810</v>
          </cell>
          <cell r="E2383">
            <v>16440</v>
          </cell>
          <cell r="F2383">
            <v>27168790</v>
          </cell>
          <cell r="G2383">
            <v>9570</v>
          </cell>
          <cell r="H2383">
            <v>29298870</v>
          </cell>
          <cell r="I2383">
            <v>6840</v>
          </cell>
          <cell r="J2383">
            <v>27798138</v>
          </cell>
        </row>
        <row r="2384">
          <cell r="A2384">
            <v>431820</v>
          </cell>
          <cell r="B2384" t="str">
            <v>RS</v>
          </cell>
          <cell r="C2384" t="str">
            <v>SÃO FRANCISCO DE PAULA</v>
          </cell>
          <cell r="D2384" t="str">
            <v>431820</v>
          </cell>
          <cell r="F2384">
            <v>37422818</v>
          </cell>
          <cell r="H2384">
            <v>40003702</v>
          </cell>
          <cell r="J2384">
            <v>38713260</v>
          </cell>
        </row>
        <row r="2385">
          <cell r="A2385">
            <v>431830</v>
          </cell>
          <cell r="B2385" t="str">
            <v>RS</v>
          </cell>
          <cell r="C2385" t="str">
            <v>SÃO GABRIEL</v>
          </cell>
          <cell r="D2385" t="str">
            <v>431830</v>
          </cell>
          <cell r="F2385">
            <v>116091814</v>
          </cell>
          <cell r="H2385">
            <v>124098146</v>
          </cell>
          <cell r="J2385">
            <v>120094980</v>
          </cell>
        </row>
        <row r="2386">
          <cell r="A2386">
            <v>431842</v>
          </cell>
          <cell r="B2386" t="str">
            <v>RS</v>
          </cell>
          <cell r="C2386" t="str">
            <v>SÃO JOÃO DA URTIGA</v>
          </cell>
          <cell r="D2386" t="str">
            <v>431842</v>
          </cell>
          <cell r="F2386">
            <v>9664859</v>
          </cell>
          <cell r="H2386">
            <v>10331401</v>
          </cell>
          <cell r="J2386">
            <v>9998130</v>
          </cell>
        </row>
        <row r="2387">
          <cell r="A2387">
            <v>431846</v>
          </cell>
          <cell r="B2387" t="str">
            <v>RS</v>
          </cell>
          <cell r="C2387" t="str">
            <v>SÃO JOSÉ DO HERVAL</v>
          </cell>
          <cell r="D2387" t="str">
            <v>431846</v>
          </cell>
          <cell r="E2387">
            <v>10310</v>
          </cell>
          <cell r="F2387">
            <v>18859341</v>
          </cell>
          <cell r="G2387">
            <v>24813</v>
          </cell>
          <cell r="H2387">
            <v>19027850</v>
          </cell>
          <cell r="I2387">
            <v>34378</v>
          </cell>
          <cell r="J2387">
            <v>17898567</v>
          </cell>
        </row>
        <row r="2388">
          <cell r="A2388">
            <v>431849</v>
          </cell>
          <cell r="B2388" t="str">
            <v>RS</v>
          </cell>
          <cell r="C2388" t="str">
            <v>SÃO JOSÉ DO INHACORÁ</v>
          </cell>
          <cell r="D2388" t="str">
            <v>431849</v>
          </cell>
          <cell r="F2388">
            <v>9603408</v>
          </cell>
          <cell r="H2388">
            <v>10265712</v>
          </cell>
          <cell r="J2388">
            <v>9934560</v>
          </cell>
        </row>
        <row r="2389">
          <cell r="A2389">
            <v>431862</v>
          </cell>
          <cell r="B2389" t="str">
            <v>RS</v>
          </cell>
          <cell r="C2389" t="str">
            <v>SÃO JOSÉ DOS AUSENTES</v>
          </cell>
          <cell r="D2389" t="str">
            <v>431862</v>
          </cell>
          <cell r="F2389">
            <v>1164176</v>
          </cell>
          <cell r="H2389">
            <v>1244464</v>
          </cell>
          <cell r="J2389">
            <v>1204320</v>
          </cell>
        </row>
        <row r="2390">
          <cell r="A2390">
            <v>431870</v>
          </cell>
          <cell r="B2390" t="str">
            <v>RS</v>
          </cell>
          <cell r="C2390" t="str">
            <v>SÃO LEOPOLDO</v>
          </cell>
          <cell r="D2390" t="str">
            <v>431870</v>
          </cell>
          <cell r="F2390">
            <v>61025367</v>
          </cell>
          <cell r="H2390">
            <v>65234013</v>
          </cell>
          <cell r="J2390">
            <v>63129690</v>
          </cell>
        </row>
        <row r="2391">
          <cell r="A2391">
            <v>431890</v>
          </cell>
          <cell r="B2391" t="str">
            <v>RS</v>
          </cell>
          <cell r="C2391" t="str">
            <v>SÃO LUIZ GONZAGA</v>
          </cell>
          <cell r="D2391" t="str">
            <v>431890</v>
          </cell>
          <cell r="F2391">
            <v>53987415</v>
          </cell>
          <cell r="H2391">
            <v>57710685</v>
          </cell>
          <cell r="J2391">
            <v>55849050</v>
          </cell>
        </row>
        <row r="2392">
          <cell r="A2392">
            <v>431900</v>
          </cell>
          <cell r="B2392" t="str">
            <v>RS</v>
          </cell>
          <cell r="C2392" t="str">
            <v>SÃO MARCOS</v>
          </cell>
          <cell r="D2392" t="str">
            <v>431900</v>
          </cell>
          <cell r="F2392">
            <v>44285146</v>
          </cell>
          <cell r="H2392">
            <v>47339294</v>
          </cell>
          <cell r="J2392">
            <v>45812220</v>
          </cell>
        </row>
        <row r="2393">
          <cell r="A2393">
            <v>431912</v>
          </cell>
          <cell r="B2393" t="str">
            <v>RS</v>
          </cell>
          <cell r="C2393" t="str">
            <v>SÃO MARTINHO DA SERRA</v>
          </cell>
          <cell r="D2393" t="str">
            <v>431912</v>
          </cell>
          <cell r="E2393">
            <v>48749</v>
          </cell>
          <cell r="F2393">
            <v>9823084</v>
          </cell>
          <cell r="G2393">
            <v>40800</v>
          </cell>
          <cell r="H2393">
            <v>9096852</v>
          </cell>
          <cell r="I2393">
            <v>17848</v>
          </cell>
          <cell r="J2393">
            <v>7924956</v>
          </cell>
        </row>
        <row r="2394">
          <cell r="A2394">
            <v>431940</v>
          </cell>
          <cell r="B2394" t="str">
            <v>RS</v>
          </cell>
          <cell r="C2394" t="str">
            <v>SÃO PEDRO DO SUL</v>
          </cell>
          <cell r="D2394" t="str">
            <v>431940</v>
          </cell>
          <cell r="F2394">
            <v>5040345</v>
          </cell>
          <cell r="H2394">
            <v>5387955</v>
          </cell>
          <cell r="J2394">
            <v>5214150</v>
          </cell>
        </row>
        <row r="2395">
          <cell r="A2395">
            <v>431960</v>
          </cell>
          <cell r="B2395" t="str">
            <v>RS</v>
          </cell>
          <cell r="C2395" t="str">
            <v>SÃO SEPÉ</v>
          </cell>
          <cell r="D2395" t="str">
            <v>431960</v>
          </cell>
          <cell r="F2395">
            <v>44576480</v>
          </cell>
          <cell r="H2395">
            <v>47650720</v>
          </cell>
          <cell r="J2395">
            <v>46113600</v>
          </cell>
        </row>
        <row r="2396">
          <cell r="A2396">
            <v>431975</v>
          </cell>
          <cell r="B2396" t="str">
            <v>RS</v>
          </cell>
          <cell r="C2396" t="str">
            <v>SÃO VENDELINO</v>
          </cell>
          <cell r="D2396" t="str">
            <v>431975</v>
          </cell>
          <cell r="E2396">
            <v>92552</v>
          </cell>
          <cell r="F2396">
            <v>5556508</v>
          </cell>
          <cell r="G2396">
            <v>76863</v>
          </cell>
          <cell r="H2396">
            <v>5719356</v>
          </cell>
          <cell r="I2396">
            <v>84154</v>
          </cell>
          <cell r="J2396">
            <v>7261614</v>
          </cell>
        </row>
        <row r="2397">
          <cell r="A2397">
            <v>432030</v>
          </cell>
          <cell r="B2397" t="str">
            <v>RS</v>
          </cell>
          <cell r="C2397" t="str">
            <v>SELBACH</v>
          </cell>
          <cell r="D2397" t="str">
            <v>432030</v>
          </cell>
          <cell r="F2397">
            <v>44418981</v>
          </cell>
          <cell r="H2397">
            <v>47482359</v>
          </cell>
          <cell r="J2397">
            <v>45950670</v>
          </cell>
        </row>
        <row r="2398">
          <cell r="A2398">
            <v>432045</v>
          </cell>
          <cell r="B2398" t="str">
            <v>RS</v>
          </cell>
          <cell r="C2398" t="str">
            <v>SÉRIO</v>
          </cell>
          <cell r="D2398" t="str">
            <v>432045</v>
          </cell>
          <cell r="F2398">
            <v>8743500</v>
          </cell>
          <cell r="H2398">
            <v>9346500</v>
          </cell>
          <cell r="J2398">
            <v>9045000</v>
          </cell>
        </row>
        <row r="2399">
          <cell r="A2399">
            <v>432067</v>
          </cell>
          <cell r="B2399" t="str">
            <v>RS</v>
          </cell>
          <cell r="C2399" t="str">
            <v>SINIMBU</v>
          </cell>
          <cell r="D2399" t="str">
            <v>432067</v>
          </cell>
          <cell r="F2399">
            <v>16776123</v>
          </cell>
          <cell r="H2399">
            <v>17933097</v>
          </cell>
          <cell r="J2399">
            <v>17354610</v>
          </cell>
        </row>
        <row r="2400">
          <cell r="A2400">
            <v>432130</v>
          </cell>
          <cell r="B2400" t="str">
            <v>RS</v>
          </cell>
          <cell r="C2400" t="str">
            <v>TAQUARI</v>
          </cell>
          <cell r="D2400" t="str">
            <v>432130</v>
          </cell>
          <cell r="F2400">
            <v>40936980</v>
          </cell>
          <cell r="H2400">
            <v>43760220</v>
          </cell>
          <cell r="J2400">
            <v>42348600</v>
          </cell>
        </row>
        <row r="2401">
          <cell r="A2401">
            <v>432180</v>
          </cell>
          <cell r="B2401" t="str">
            <v>RS</v>
          </cell>
          <cell r="C2401" t="str">
            <v>TRÊS DE MAIO</v>
          </cell>
          <cell r="D2401" t="str">
            <v>432180</v>
          </cell>
          <cell r="F2401">
            <v>609000</v>
          </cell>
          <cell r="H2401">
            <v>651000</v>
          </cell>
          <cell r="J2401">
            <v>630000</v>
          </cell>
        </row>
        <row r="2402">
          <cell r="A2402">
            <v>432215</v>
          </cell>
          <cell r="B2402" t="str">
            <v>RS</v>
          </cell>
          <cell r="C2402" t="str">
            <v>TUNAS</v>
          </cell>
          <cell r="D2402" t="str">
            <v>432215</v>
          </cell>
          <cell r="E2402">
            <v>69032</v>
          </cell>
          <cell r="F2402">
            <v>667985949</v>
          </cell>
          <cell r="G2402">
            <v>74471</v>
          </cell>
          <cell r="H2402">
            <v>717397294</v>
          </cell>
          <cell r="I2402">
            <v>88292</v>
          </cell>
          <cell r="J2402">
            <v>695836124</v>
          </cell>
        </row>
        <row r="2403">
          <cell r="A2403">
            <v>432234</v>
          </cell>
          <cell r="B2403" t="str">
            <v>RS</v>
          </cell>
          <cell r="C2403" t="str">
            <v>UBIRETAMA</v>
          </cell>
          <cell r="D2403" t="str">
            <v>432234</v>
          </cell>
          <cell r="F2403">
            <v>30813225</v>
          </cell>
          <cell r="H2403">
            <v>32938275</v>
          </cell>
          <cell r="J2403">
            <v>31875750</v>
          </cell>
        </row>
        <row r="2404">
          <cell r="A2404">
            <v>432253</v>
          </cell>
          <cell r="B2404" t="str">
            <v>RS</v>
          </cell>
          <cell r="C2404" t="str">
            <v>VALE DO SOL</v>
          </cell>
          <cell r="D2404" t="str">
            <v>432253</v>
          </cell>
          <cell r="E2404">
            <v>97299</v>
          </cell>
          <cell r="F2404">
            <v>52232286</v>
          </cell>
          <cell r="G2404">
            <v>94681</v>
          </cell>
          <cell r="H2404">
            <v>53990498</v>
          </cell>
          <cell r="I2404">
            <v>113752</v>
          </cell>
          <cell r="J2404">
            <v>50500475</v>
          </cell>
        </row>
        <row r="2405">
          <cell r="A2405">
            <v>432270</v>
          </cell>
          <cell r="B2405" t="str">
            <v>RS</v>
          </cell>
          <cell r="C2405" t="str">
            <v>VERA CRUZ</v>
          </cell>
          <cell r="D2405" t="str">
            <v>432270</v>
          </cell>
          <cell r="E2405">
            <v>266611</v>
          </cell>
          <cell r="F2405">
            <v>55244827</v>
          </cell>
          <cell r="G2405">
            <v>306139</v>
          </cell>
          <cell r="H2405">
            <v>58484038</v>
          </cell>
          <cell r="I2405">
            <v>307003</v>
          </cell>
          <cell r="J2405">
            <v>56455481</v>
          </cell>
        </row>
        <row r="2406">
          <cell r="A2406">
            <v>432310</v>
          </cell>
          <cell r="B2406" t="str">
            <v>RS</v>
          </cell>
          <cell r="C2406" t="str">
            <v>VICENTE DUTRA</v>
          </cell>
          <cell r="D2406" t="str">
            <v>432310</v>
          </cell>
          <cell r="F2406">
            <v>0</v>
          </cell>
          <cell r="H2406">
            <v>0</v>
          </cell>
          <cell r="J2406">
            <v>0</v>
          </cell>
        </row>
        <row r="2407">
          <cell r="A2407">
            <v>432330</v>
          </cell>
          <cell r="B2407" t="str">
            <v>RS</v>
          </cell>
          <cell r="C2407" t="str">
            <v>VILA FLORES</v>
          </cell>
          <cell r="D2407" t="str">
            <v>432330</v>
          </cell>
          <cell r="F2407">
            <v>1924266</v>
          </cell>
          <cell r="H2407">
            <v>2056974</v>
          </cell>
          <cell r="J2407">
            <v>1990620</v>
          </cell>
        </row>
        <row r="2408">
          <cell r="A2408">
            <v>432345</v>
          </cell>
          <cell r="B2408" t="str">
            <v>RS</v>
          </cell>
          <cell r="C2408" t="str">
            <v>VILA NOVA DO SUL</v>
          </cell>
          <cell r="D2408" t="str">
            <v>432345</v>
          </cell>
          <cell r="E2408">
            <v>52283</v>
          </cell>
          <cell r="F2408">
            <v>10248749</v>
          </cell>
          <cell r="G2408">
            <v>50958</v>
          </cell>
          <cell r="H2408">
            <v>9885930</v>
          </cell>
          <cell r="I2408">
            <v>51942</v>
          </cell>
          <cell r="J2408">
            <v>10166727</v>
          </cell>
        </row>
        <row r="2409">
          <cell r="A2409">
            <v>432375</v>
          </cell>
          <cell r="B2409" t="str">
            <v>RS</v>
          </cell>
          <cell r="C2409" t="str">
            <v>VITÓRIA DAS MISSÕES</v>
          </cell>
          <cell r="D2409" t="str">
            <v>432375</v>
          </cell>
          <cell r="E2409">
            <v>94437</v>
          </cell>
          <cell r="F2409">
            <v>20270963</v>
          </cell>
          <cell r="G2409">
            <v>100150</v>
          </cell>
          <cell r="H2409">
            <v>21735908</v>
          </cell>
          <cell r="I2409">
            <v>127162</v>
          </cell>
          <cell r="J2409">
            <v>18424337</v>
          </cell>
        </row>
        <row r="2410">
          <cell r="A2410">
            <v>432377</v>
          </cell>
          <cell r="B2410" t="str">
            <v>RS</v>
          </cell>
          <cell r="C2410" t="str">
            <v>WESTFALIA</v>
          </cell>
          <cell r="D2410" t="str">
            <v>432377</v>
          </cell>
          <cell r="E2410">
            <v>144428</v>
          </cell>
          <cell r="F2410">
            <v>16844350</v>
          </cell>
          <cell r="G2410">
            <v>142539</v>
          </cell>
          <cell r="H2410">
            <v>15294012</v>
          </cell>
          <cell r="I2410">
            <v>144806</v>
          </cell>
          <cell r="J2410">
            <v>11399601</v>
          </cell>
        </row>
        <row r="2411">
          <cell r="A2411">
            <v>110001</v>
          </cell>
          <cell r="B2411" t="str">
            <v>RO</v>
          </cell>
          <cell r="C2411" t="str">
            <v>ALTA FLORESTA D'OESTE</v>
          </cell>
          <cell r="D2411" t="str">
            <v>110001</v>
          </cell>
          <cell r="E2411">
            <v>84568</v>
          </cell>
          <cell r="F2411">
            <v>19436830</v>
          </cell>
          <cell r="G2411">
            <v>88620</v>
          </cell>
          <cell r="H2411">
            <v>18816929</v>
          </cell>
          <cell r="I2411">
            <v>105339</v>
          </cell>
          <cell r="J2411">
            <v>17165989</v>
          </cell>
        </row>
        <row r="2412">
          <cell r="A2412">
            <v>110037</v>
          </cell>
          <cell r="B2412" t="str">
            <v>RO</v>
          </cell>
          <cell r="C2412" t="str">
            <v>ALTO ALEGRE DOS PARECIS</v>
          </cell>
          <cell r="D2412" t="str">
            <v>110037</v>
          </cell>
          <cell r="F2412">
            <v>11574045</v>
          </cell>
          <cell r="H2412">
            <v>12372255</v>
          </cell>
          <cell r="J2412">
            <v>11973150</v>
          </cell>
        </row>
        <row r="2413">
          <cell r="A2413">
            <v>110040</v>
          </cell>
          <cell r="B2413" t="str">
            <v>RO</v>
          </cell>
          <cell r="C2413" t="str">
            <v>ALTO PARAÍSO</v>
          </cell>
          <cell r="D2413" t="str">
            <v>110040</v>
          </cell>
          <cell r="E2413">
            <v>62262</v>
          </cell>
          <cell r="F2413">
            <v>17274294</v>
          </cell>
          <cell r="G2413">
            <v>60526</v>
          </cell>
          <cell r="H2413">
            <v>20453251</v>
          </cell>
          <cell r="I2413">
            <v>97415</v>
          </cell>
          <cell r="J2413">
            <v>27680418</v>
          </cell>
        </row>
        <row r="2414">
          <cell r="A2414">
            <v>110034</v>
          </cell>
          <cell r="B2414" t="str">
            <v>RO</v>
          </cell>
          <cell r="C2414" t="str">
            <v>ALVORADA D'OESTE</v>
          </cell>
          <cell r="D2414" t="str">
            <v>110034</v>
          </cell>
          <cell r="E2414">
            <v>32534</v>
          </cell>
          <cell r="F2414">
            <v>3276286</v>
          </cell>
          <cell r="G2414">
            <v>17879</v>
          </cell>
          <cell r="H2414">
            <v>2545869</v>
          </cell>
          <cell r="I2414">
            <v>1721</v>
          </cell>
          <cell r="J2414">
            <v>2445083</v>
          </cell>
        </row>
        <row r="2415">
          <cell r="A2415">
            <v>110002</v>
          </cell>
          <cell r="B2415" t="str">
            <v>RO</v>
          </cell>
          <cell r="C2415" t="str">
            <v>ARIQUEMES</v>
          </cell>
          <cell r="D2415" t="str">
            <v>110002</v>
          </cell>
          <cell r="E2415">
            <v>466</v>
          </cell>
          <cell r="F2415">
            <v>122461408</v>
          </cell>
          <cell r="G2415">
            <v>273</v>
          </cell>
          <cell r="H2415">
            <v>128819088</v>
          </cell>
          <cell r="I2415">
            <v>379</v>
          </cell>
          <cell r="J2415">
            <v>124106433</v>
          </cell>
        </row>
        <row r="2416">
          <cell r="A2416">
            <v>110045</v>
          </cell>
          <cell r="B2416" t="str">
            <v>RO</v>
          </cell>
          <cell r="C2416" t="str">
            <v>BURITIS</v>
          </cell>
          <cell r="D2416" t="str">
            <v>110045</v>
          </cell>
          <cell r="F2416">
            <v>31900</v>
          </cell>
          <cell r="H2416">
            <v>34100</v>
          </cell>
          <cell r="J2416">
            <v>33000</v>
          </cell>
        </row>
        <row r="2417">
          <cell r="A2417">
            <v>110003</v>
          </cell>
          <cell r="B2417" t="str">
            <v>RO</v>
          </cell>
          <cell r="C2417" t="str">
            <v>CABIXI</v>
          </cell>
          <cell r="D2417" t="str">
            <v>110003</v>
          </cell>
          <cell r="F2417">
            <v>429548</v>
          </cell>
          <cell r="H2417">
            <v>459172</v>
          </cell>
          <cell r="J2417">
            <v>444360</v>
          </cell>
        </row>
        <row r="2418">
          <cell r="A2418">
            <v>110060</v>
          </cell>
          <cell r="B2418" t="str">
            <v>RO</v>
          </cell>
          <cell r="C2418" t="str">
            <v>CACAULÂNDIA</v>
          </cell>
          <cell r="D2418" t="str">
            <v>110060</v>
          </cell>
          <cell r="E2418">
            <v>33642</v>
          </cell>
          <cell r="F2418">
            <v>6450928</v>
          </cell>
          <cell r="G2418">
            <v>28768</v>
          </cell>
          <cell r="H2418">
            <v>9124754</v>
          </cell>
          <cell r="I2418">
            <v>40088</v>
          </cell>
          <cell r="J2418">
            <v>11186837</v>
          </cell>
        </row>
        <row r="2419">
          <cell r="A2419">
            <v>110004</v>
          </cell>
          <cell r="B2419" t="str">
            <v>RO</v>
          </cell>
          <cell r="C2419" t="str">
            <v>CACOAL</v>
          </cell>
          <cell r="D2419" t="str">
            <v>110004</v>
          </cell>
          <cell r="F2419">
            <v>53047931</v>
          </cell>
          <cell r="H2419">
            <v>56706409</v>
          </cell>
          <cell r="J2419">
            <v>50487044</v>
          </cell>
        </row>
        <row r="2420">
          <cell r="A2420">
            <v>110070</v>
          </cell>
          <cell r="B2420" t="str">
            <v>RO</v>
          </cell>
          <cell r="C2420" t="str">
            <v>CAMPO NOVO DE RONDÔNIA</v>
          </cell>
          <cell r="D2420" t="str">
            <v>110070</v>
          </cell>
          <cell r="E2420">
            <v>50</v>
          </cell>
          <cell r="F2420">
            <v>4627494</v>
          </cell>
          <cell r="H2420">
            <v>4945616</v>
          </cell>
          <cell r="J2420">
            <v>4786080</v>
          </cell>
        </row>
        <row r="2421">
          <cell r="A2421">
            <v>110005</v>
          </cell>
          <cell r="B2421" t="str">
            <v>RO</v>
          </cell>
          <cell r="C2421" t="str">
            <v>CEREJEIRAS</v>
          </cell>
          <cell r="D2421" t="str">
            <v>110005</v>
          </cell>
          <cell r="F2421">
            <v>6865518</v>
          </cell>
          <cell r="H2421">
            <v>7337631</v>
          </cell>
          <cell r="J2421">
            <v>7103546</v>
          </cell>
        </row>
        <row r="2422">
          <cell r="A2422">
            <v>110092</v>
          </cell>
          <cell r="B2422" t="str">
            <v>RO</v>
          </cell>
          <cell r="C2422" t="str">
            <v>CHUPINGUAIA</v>
          </cell>
          <cell r="D2422" t="str">
            <v>110092</v>
          </cell>
          <cell r="E2422">
            <v>48858</v>
          </cell>
          <cell r="F2422">
            <v>18302568</v>
          </cell>
          <cell r="G2422">
            <v>47257</v>
          </cell>
          <cell r="H2422">
            <v>16707090</v>
          </cell>
          <cell r="I2422">
            <v>61195</v>
          </cell>
          <cell r="J2422">
            <v>13396565</v>
          </cell>
        </row>
        <row r="2423">
          <cell r="A2423">
            <v>110006</v>
          </cell>
          <cell r="B2423" t="str">
            <v>RO</v>
          </cell>
          <cell r="C2423" t="str">
            <v>COLORADO DO OESTE</v>
          </cell>
          <cell r="D2423" t="str">
            <v>110006</v>
          </cell>
          <cell r="F2423">
            <v>11447779</v>
          </cell>
          <cell r="H2423">
            <v>12237281</v>
          </cell>
          <cell r="J2423">
            <v>11842530</v>
          </cell>
        </row>
        <row r="2424">
          <cell r="A2424">
            <v>110008</v>
          </cell>
          <cell r="B2424" t="str">
            <v>RO</v>
          </cell>
          <cell r="C2424" t="str">
            <v>COSTA MARQUES</v>
          </cell>
          <cell r="D2424" t="str">
            <v>110008</v>
          </cell>
          <cell r="E2424">
            <v>877</v>
          </cell>
          <cell r="F2424">
            <v>3820523</v>
          </cell>
          <cell r="G2424">
            <v>458</v>
          </cell>
          <cell r="H2424">
            <v>4080489</v>
          </cell>
          <cell r="I2424">
            <v>381</v>
          </cell>
          <cell r="J2424">
            <v>3932114</v>
          </cell>
        </row>
        <row r="2425">
          <cell r="A2425">
            <v>110094</v>
          </cell>
          <cell r="B2425" t="str">
            <v>RO</v>
          </cell>
          <cell r="C2425" t="str">
            <v>CUJUBIM</v>
          </cell>
          <cell r="D2425" t="str">
            <v>110094</v>
          </cell>
          <cell r="E2425">
            <v>65373</v>
          </cell>
          <cell r="F2425">
            <v>24115853</v>
          </cell>
          <cell r="G2425">
            <v>73718</v>
          </cell>
          <cell r="H2425">
            <v>33887000</v>
          </cell>
          <cell r="I2425">
            <v>84075</v>
          </cell>
          <cell r="J2425">
            <v>40227583</v>
          </cell>
        </row>
        <row r="2426">
          <cell r="A2426">
            <v>110009</v>
          </cell>
          <cell r="B2426" t="str">
            <v>RO</v>
          </cell>
          <cell r="C2426" t="str">
            <v>ESPIGÃO D'OESTE</v>
          </cell>
          <cell r="D2426" t="str">
            <v>110009</v>
          </cell>
          <cell r="E2426">
            <v>120588</v>
          </cell>
          <cell r="F2426">
            <v>4711125</v>
          </cell>
          <cell r="G2426">
            <v>111155</v>
          </cell>
          <cell r="H2426">
            <v>4349697</v>
          </cell>
          <cell r="I2426">
            <v>124978</v>
          </cell>
          <cell r="J2426">
            <v>3735278</v>
          </cell>
        </row>
        <row r="2427">
          <cell r="A2427">
            <v>110100</v>
          </cell>
          <cell r="B2427" t="str">
            <v>RO</v>
          </cell>
          <cell r="C2427" t="str">
            <v>GOVERNADOR JORGE TEIXEIRA</v>
          </cell>
          <cell r="D2427" t="str">
            <v>110100</v>
          </cell>
          <cell r="E2427">
            <v>23152</v>
          </cell>
          <cell r="F2427">
            <v>14324527</v>
          </cell>
          <cell r="G2427">
            <v>17638</v>
          </cell>
          <cell r="H2427">
            <v>13716910</v>
          </cell>
          <cell r="I2427">
            <v>16467</v>
          </cell>
          <cell r="J2427">
            <v>13223029</v>
          </cell>
        </row>
        <row r="2428">
          <cell r="A2428">
            <v>110110</v>
          </cell>
          <cell r="B2428" t="str">
            <v>RO</v>
          </cell>
          <cell r="C2428" t="str">
            <v>ITAPUÃ DO OESTE</v>
          </cell>
          <cell r="D2428" t="str">
            <v>110110</v>
          </cell>
          <cell r="F2428">
            <v>6176971</v>
          </cell>
          <cell r="H2428">
            <v>6602969</v>
          </cell>
          <cell r="J2428">
            <v>6389970</v>
          </cell>
        </row>
        <row r="2429">
          <cell r="A2429">
            <v>110011</v>
          </cell>
          <cell r="B2429" t="str">
            <v>RO</v>
          </cell>
          <cell r="C2429" t="str">
            <v>JARU</v>
          </cell>
          <cell r="D2429" t="str">
            <v>110011</v>
          </cell>
          <cell r="E2429">
            <v>97593</v>
          </cell>
          <cell r="F2429">
            <v>17460125</v>
          </cell>
          <cell r="G2429">
            <v>156157</v>
          </cell>
          <cell r="H2429">
            <v>21152372</v>
          </cell>
          <cell r="I2429">
            <v>174310</v>
          </cell>
          <cell r="J2429">
            <v>16905432</v>
          </cell>
        </row>
        <row r="2430">
          <cell r="A2430">
            <v>110012</v>
          </cell>
          <cell r="B2430" t="str">
            <v>RO</v>
          </cell>
          <cell r="C2430" t="str">
            <v>JI-PARANÁ</v>
          </cell>
          <cell r="D2430" t="str">
            <v>110012</v>
          </cell>
          <cell r="E2430">
            <v>789</v>
          </cell>
          <cell r="F2430">
            <v>119056096</v>
          </cell>
          <cell r="G2430">
            <v>2517</v>
          </cell>
          <cell r="H2430">
            <v>127396928</v>
          </cell>
          <cell r="I2430">
            <v>3024</v>
          </cell>
          <cell r="J2430">
            <v>122945688</v>
          </cell>
        </row>
        <row r="2431">
          <cell r="A2431">
            <v>110013</v>
          </cell>
          <cell r="B2431" t="str">
            <v>RO</v>
          </cell>
          <cell r="C2431" t="str">
            <v>MACHADINHO D'OESTE</v>
          </cell>
          <cell r="D2431" t="str">
            <v>110013</v>
          </cell>
          <cell r="E2431">
            <v>193403</v>
          </cell>
          <cell r="F2431">
            <v>55813586</v>
          </cell>
          <cell r="G2431">
            <v>177739</v>
          </cell>
          <cell r="H2431">
            <v>53404948</v>
          </cell>
          <cell r="I2431">
            <v>177180</v>
          </cell>
          <cell r="J2431">
            <v>47537138</v>
          </cell>
        </row>
        <row r="2432">
          <cell r="A2432">
            <v>110120</v>
          </cell>
          <cell r="B2432" t="str">
            <v>RO</v>
          </cell>
          <cell r="C2432" t="str">
            <v>MINISTRO ANDREAZZA</v>
          </cell>
          <cell r="D2432" t="str">
            <v>110120</v>
          </cell>
          <cell r="E2432">
            <v>16208</v>
          </cell>
          <cell r="F2432">
            <v>6528191</v>
          </cell>
          <cell r="G2432">
            <v>16138</v>
          </cell>
          <cell r="H2432">
            <v>6441808</v>
          </cell>
          <cell r="I2432">
            <v>13849</v>
          </cell>
          <cell r="J2432">
            <v>7322952</v>
          </cell>
        </row>
        <row r="2433">
          <cell r="A2433">
            <v>110130</v>
          </cell>
          <cell r="B2433" t="str">
            <v>RO</v>
          </cell>
          <cell r="C2433" t="str">
            <v>MIRANTE DA SERRA</v>
          </cell>
          <cell r="D2433" t="str">
            <v>110130</v>
          </cell>
          <cell r="E2433">
            <v>64203</v>
          </cell>
          <cell r="F2433">
            <v>30443779</v>
          </cell>
          <cell r="G2433">
            <v>61175</v>
          </cell>
          <cell r="H2433">
            <v>31058774</v>
          </cell>
          <cell r="I2433">
            <v>67632</v>
          </cell>
          <cell r="J2433">
            <v>31236973</v>
          </cell>
        </row>
        <row r="2434">
          <cell r="A2434">
            <v>110140</v>
          </cell>
          <cell r="B2434" t="str">
            <v>RO</v>
          </cell>
          <cell r="C2434" t="str">
            <v>MONTE NEGRO</v>
          </cell>
          <cell r="D2434" t="str">
            <v>110140</v>
          </cell>
          <cell r="F2434">
            <v>10704306</v>
          </cell>
          <cell r="H2434">
            <v>11442534</v>
          </cell>
          <cell r="J2434">
            <v>11073420</v>
          </cell>
        </row>
        <row r="2435">
          <cell r="A2435">
            <v>110014</v>
          </cell>
          <cell r="B2435" t="str">
            <v>RO</v>
          </cell>
          <cell r="C2435" t="str">
            <v>NOVA BRASILÂNDIA D'OESTE</v>
          </cell>
          <cell r="D2435" t="str">
            <v>110014</v>
          </cell>
          <cell r="F2435">
            <v>31808244</v>
          </cell>
          <cell r="H2435">
            <v>34001916</v>
          </cell>
          <cell r="J2435">
            <v>32905080</v>
          </cell>
        </row>
        <row r="2436">
          <cell r="A2436">
            <v>110143</v>
          </cell>
          <cell r="B2436" t="str">
            <v>RO</v>
          </cell>
          <cell r="C2436" t="str">
            <v>NOVA UNIÃO</v>
          </cell>
          <cell r="D2436" t="str">
            <v>110143</v>
          </cell>
          <cell r="E2436">
            <v>18686</v>
          </cell>
          <cell r="F2436">
            <v>3592183</v>
          </cell>
          <cell r="G2436">
            <v>22558</v>
          </cell>
          <cell r="H2436">
            <v>4102511</v>
          </cell>
          <cell r="I2436">
            <v>28487</v>
          </cell>
          <cell r="J2436">
            <v>3925540</v>
          </cell>
        </row>
        <row r="2437">
          <cell r="A2437">
            <v>110050</v>
          </cell>
          <cell r="B2437" t="str">
            <v>RO</v>
          </cell>
          <cell r="C2437" t="str">
            <v>NOVO HORIZONTE DO OESTE</v>
          </cell>
          <cell r="D2437" t="str">
            <v>110050</v>
          </cell>
          <cell r="E2437">
            <v>25869</v>
          </cell>
          <cell r="F2437">
            <v>4686749</v>
          </cell>
          <cell r="G2437">
            <v>8068</v>
          </cell>
          <cell r="H2437">
            <v>4574873</v>
          </cell>
          <cell r="I2437">
            <v>23159</v>
          </cell>
          <cell r="J2437">
            <v>6537738</v>
          </cell>
        </row>
        <row r="2438">
          <cell r="A2438">
            <v>110015</v>
          </cell>
          <cell r="B2438" t="str">
            <v>RO</v>
          </cell>
          <cell r="C2438" t="str">
            <v>OURO PRETO DO OESTE</v>
          </cell>
          <cell r="D2438" t="str">
            <v>110015</v>
          </cell>
          <cell r="E2438">
            <v>102781</v>
          </cell>
          <cell r="F2438">
            <v>29010320</v>
          </cell>
          <cell r="G2438">
            <v>103212</v>
          </cell>
          <cell r="H2438">
            <v>29192986</v>
          </cell>
          <cell r="I2438">
            <v>204003</v>
          </cell>
          <cell r="J2438">
            <v>43887663</v>
          </cell>
        </row>
        <row r="2439">
          <cell r="A2439">
            <v>110145</v>
          </cell>
          <cell r="B2439" t="str">
            <v>RO</v>
          </cell>
          <cell r="C2439" t="str">
            <v>PARECIS</v>
          </cell>
          <cell r="D2439" t="str">
            <v>110145</v>
          </cell>
          <cell r="F2439">
            <v>3577846</v>
          </cell>
          <cell r="H2439">
            <v>3824594</v>
          </cell>
          <cell r="J2439">
            <v>3701220</v>
          </cell>
        </row>
        <row r="2440">
          <cell r="A2440">
            <v>110018</v>
          </cell>
          <cell r="B2440" t="str">
            <v>RO</v>
          </cell>
          <cell r="C2440" t="str">
            <v>PIMENTA BUENO</v>
          </cell>
          <cell r="D2440" t="str">
            <v>110018</v>
          </cell>
          <cell r="E2440">
            <v>131232</v>
          </cell>
          <cell r="F2440">
            <v>28655929</v>
          </cell>
          <cell r="G2440">
            <v>150835</v>
          </cell>
          <cell r="H2440">
            <v>43256241</v>
          </cell>
          <cell r="I2440">
            <v>177161</v>
          </cell>
          <cell r="J2440">
            <v>46354987</v>
          </cell>
        </row>
        <row r="2441">
          <cell r="A2441">
            <v>110146</v>
          </cell>
          <cell r="B2441" t="str">
            <v>RO</v>
          </cell>
          <cell r="C2441" t="str">
            <v>PIMENTEIRAS DO OESTE</v>
          </cell>
          <cell r="D2441" t="str">
            <v>110146</v>
          </cell>
          <cell r="F2441">
            <v>7390981</v>
          </cell>
          <cell r="H2441">
            <v>2201215</v>
          </cell>
          <cell r="J2441">
            <v>1281611</v>
          </cell>
        </row>
        <row r="2442">
          <cell r="A2442">
            <v>110020</v>
          </cell>
          <cell r="B2442" t="str">
            <v>RO</v>
          </cell>
          <cell r="C2442" t="str">
            <v>PORTO VELHO</v>
          </cell>
          <cell r="D2442" t="str">
            <v>110020</v>
          </cell>
          <cell r="F2442">
            <v>223477897</v>
          </cell>
          <cell r="H2442">
            <v>250519288</v>
          </cell>
          <cell r="J2442">
            <v>340978384</v>
          </cell>
        </row>
        <row r="2443">
          <cell r="A2443">
            <v>110147</v>
          </cell>
          <cell r="B2443" t="str">
            <v>RO</v>
          </cell>
          <cell r="C2443" t="str">
            <v>PRIMAVERA DE RONDÔNIA</v>
          </cell>
          <cell r="D2443" t="str">
            <v>110147</v>
          </cell>
          <cell r="E2443">
            <v>23342</v>
          </cell>
          <cell r="F2443">
            <v>7285241</v>
          </cell>
          <cell r="G2443">
            <v>27840</v>
          </cell>
          <cell r="H2443">
            <v>7107127</v>
          </cell>
          <cell r="I2443">
            <v>12937</v>
          </cell>
          <cell r="J2443">
            <v>6491643</v>
          </cell>
        </row>
        <row r="2444">
          <cell r="A2444">
            <v>110028</v>
          </cell>
          <cell r="B2444" t="str">
            <v>RO</v>
          </cell>
          <cell r="C2444" t="str">
            <v>ROLIM DE MOURA</v>
          </cell>
          <cell r="D2444" t="str">
            <v>110028</v>
          </cell>
          <cell r="F2444">
            <v>50238150</v>
          </cell>
          <cell r="H2444">
            <v>53702850</v>
          </cell>
          <cell r="J2444">
            <v>51970500</v>
          </cell>
        </row>
        <row r="2445">
          <cell r="A2445">
            <v>110029</v>
          </cell>
          <cell r="B2445" t="str">
            <v>RO</v>
          </cell>
          <cell r="C2445" t="str">
            <v>SANTA LUZIA D'OESTE</v>
          </cell>
          <cell r="D2445" t="str">
            <v>110029</v>
          </cell>
          <cell r="F2445">
            <v>9641456</v>
          </cell>
          <cell r="H2445">
            <v>10306384</v>
          </cell>
          <cell r="J2445">
            <v>9973920</v>
          </cell>
        </row>
        <row r="2446">
          <cell r="A2446">
            <v>110149</v>
          </cell>
          <cell r="B2446" t="str">
            <v>RO</v>
          </cell>
          <cell r="C2446" t="str">
            <v>SÃO FRANCISCO DO GUAPORÉ</v>
          </cell>
          <cell r="D2446" t="str">
            <v>110149</v>
          </cell>
          <cell r="E2446">
            <v>57523</v>
          </cell>
          <cell r="F2446">
            <v>13616901</v>
          </cell>
          <cell r="G2446">
            <v>50617</v>
          </cell>
          <cell r="H2446">
            <v>11875553</v>
          </cell>
          <cell r="I2446">
            <v>43727</v>
          </cell>
          <cell r="J2446">
            <v>10860822</v>
          </cell>
        </row>
        <row r="2447">
          <cell r="A2447">
            <v>110032</v>
          </cell>
          <cell r="B2447" t="str">
            <v>RO</v>
          </cell>
          <cell r="C2447" t="str">
            <v>SÃO MIGUEL DO GUAPORÉ</v>
          </cell>
          <cell r="D2447" t="str">
            <v>110032</v>
          </cell>
          <cell r="E2447">
            <v>302</v>
          </cell>
          <cell r="F2447">
            <v>115363653</v>
          </cell>
          <cell r="G2447">
            <v>90</v>
          </cell>
          <cell r="H2447">
            <v>123318063</v>
          </cell>
          <cell r="I2447">
            <v>90</v>
          </cell>
          <cell r="J2447">
            <v>119331413</v>
          </cell>
        </row>
        <row r="2448">
          <cell r="A2448">
            <v>110150</v>
          </cell>
          <cell r="B2448" t="str">
            <v>RO</v>
          </cell>
          <cell r="C2448" t="str">
            <v>SERINGUEIRAS</v>
          </cell>
          <cell r="D2448" t="str">
            <v>110150</v>
          </cell>
          <cell r="F2448">
            <v>4489404</v>
          </cell>
          <cell r="H2448">
            <v>1691089</v>
          </cell>
          <cell r="J2448">
            <v>1431141</v>
          </cell>
        </row>
        <row r="2449">
          <cell r="A2449">
            <v>110155</v>
          </cell>
          <cell r="B2449" t="str">
            <v>RO</v>
          </cell>
          <cell r="C2449" t="str">
            <v>TEIXEIRÓPOLIS</v>
          </cell>
          <cell r="D2449" t="str">
            <v>110155</v>
          </cell>
          <cell r="F2449">
            <v>4303332</v>
          </cell>
          <cell r="H2449">
            <v>11225148</v>
          </cell>
          <cell r="J2449">
            <v>14471193</v>
          </cell>
        </row>
        <row r="2450">
          <cell r="A2450">
            <v>110160</v>
          </cell>
          <cell r="B2450" t="str">
            <v>RO</v>
          </cell>
          <cell r="C2450" t="str">
            <v>THEOBROMA</v>
          </cell>
          <cell r="D2450" t="str">
            <v>110160</v>
          </cell>
          <cell r="E2450">
            <v>38954</v>
          </cell>
          <cell r="F2450">
            <v>19376645</v>
          </cell>
          <cell r="G2450">
            <v>36266</v>
          </cell>
          <cell r="H2450">
            <v>21551876</v>
          </cell>
          <cell r="I2450">
            <v>46793</v>
          </cell>
          <cell r="J2450">
            <v>21004501</v>
          </cell>
        </row>
        <row r="2451">
          <cell r="A2451">
            <v>110170</v>
          </cell>
          <cell r="B2451" t="str">
            <v>RO</v>
          </cell>
          <cell r="C2451" t="str">
            <v>URUPÁ</v>
          </cell>
          <cell r="D2451" t="str">
            <v>110170</v>
          </cell>
          <cell r="E2451">
            <v>29109</v>
          </cell>
          <cell r="F2451">
            <v>6524030</v>
          </cell>
          <cell r="G2451">
            <v>24582</v>
          </cell>
          <cell r="H2451">
            <v>7628502</v>
          </cell>
          <cell r="I2451">
            <v>53012</v>
          </cell>
          <cell r="J2451">
            <v>9343607</v>
          </cell>
        </row>
        <row r="2452">
          <cell r="A2452">
            <v>110180</v>
          </cell>
          <cell r="B2452" t="str">
            <v>RO</v>
          </cell>
          <cell r="C2452" t="str">
            <v>VALE DO PARAÍSO</v>
          </cell>
          <cell r="D2452" t="str">
            <v>110180</v>
          </cell>
          <cell r="E2452">
            <v>9</v>
          </cell>
          <cell r="F2452">
            <v>8513474</v>
          </cell>
          <cell r="G2452">
            <v>388</v>
          </cell>
          <cell r="H2452">
            <v>8043169</v>
          </cell>
          <cell r="I2452">
            <v>573</v>
          </cell>
          <cell r="J2452">
            <v>7681052</v>
          </cell>
        </row>
        <row r="2453">
          <cell r="A2453">
            <v>110030</v>
          </cell>
          <cell r="B2453" t="str">
            <v>RO</v>
          </cell>
          <cell r="C2453" t="str">
            <v>VILHENA</v>
          </cell>
          <cell r="D2453" t="str">
            <v>110030</v>
          </cell>
          <cell r="E2453">
            <v>156737</v>
          </cell>
          <cell r="F2453">
            <v>74622074</v>
          </cell>
          <cell r="G2453">
            <v>115932</v>
          </cell>
          <cell r="H2453">
            <v>73714609</v>
          </cell>
          <cell r="I2453">
            <v>101254</v>
          </cell>
          <cell r="J2453">
            <v>68713470</v>
          </cell>
        </row>
        <row r="2454">
          <cell r="A2454">
            <v>140005</v>
          </cell>
          <cell r="B2454" t="str">
            <v>RR</v>
          </cell>
          <cell r="C2454" t="str">
            <v>ALTO ALEGRE</v>
          </cell>
          <cell r="D2454" t="str">
            <v>140005</v>
          </cell>
          <cell r="F2454">
            <v>4753709</v>
          </cell>
          <cell r="H2454">
            <v>5081551</v>
          </cell>
          <cell r="J2454">
            <v>4917630</v>
          </cell>
        </row>
        <row r="2455">
          <cell r="A2455">
            <v>140015</v>
          </cell>
          <cell r="B2455" t="str">
            <v>RR</v>
          </cell>
          <cell r="C2455" t="str">
            <v>BONFIM</v>
          </cell>
          <cell r="D2455" t="str">
            <v>140015</v>
          </cell>
          <cell r="E2455">
            <v>32281</v>
          </cell>
          <cell r="F2455">
            <v>31931513</v>
          </cell>
          <cell r="G2455">
            <v>47669</v>
          </cell>
          <cell r="H2455">
            <v>30892868</v>
          </cell>
          <cell r="I2455">
            <v>20829</v>
          </cell>
          <cell r="J2455">
            <v>28833416</v>
          </cell>
        </row>
        <row r="2456">
          <cell r="A2456">
            <v>140030</v>
          </cell>
          <cell r="B2456" t="str">
            <v>RR</v>
          </cell>
          <cell r="C2456" t="str">
            <v>MUCAJAÍ</v>
          </cell>
          <cell r="D2456" t="str">
            <v>140030</v>
          </cell>
          <cell r="E2456">
            <v>5810</v>
          </cell>
          <cell r="F2456">
            <v>6601160</v>
          </cell>
          <cell r="G2456">
            <v>5139</v>
          </cell>
          <cell r="H2456">
            <v>6877801</v>
          </cell>
          <cell r="I2456">
            <v>4904</v>
          </cell>
          <cell r="J2456">
            <v>6593676</v>
          </cell>
        </row>
        <row r="2457">
          <cell r="A2457">
            <v>140040</v>
          </cell>
          <cell r="B2457" t="str">
            <v>RR</v>
          </cell>
          <cell r="C2457" t="str">
            <v>NORMANDIA</v>
          </cell>
          <cell r="D2457" t="str">
            <v>140040</v>
          </cell>
        </row>
        <row r="2458">
          <cell r="A2458">
            <v>140045</v>
          </cell>
          <cell r="B2458" t="str">
            <v>RR</v>
          </cell>
          <cell r="C2458" t="str">
            <v>PACARAIMA</v>
          </cell>
          <cell r="D2458" t="str">
            <v>140045</v>
          </cell>
          <cell r="F2458">
            <v>1289050</v>
          </cell>
          <cell r="H2458">
            <v>1377950</v>
          </cell>
          <cell r="J2458">
            <v>1333500</v>
          </cell>
        </row>
        <row r="2459">
          <cell r="A2459">
            <v>140070</v>
          </cell>
          <cell r="B2459" t="str">
            <v>RR</v>
          </cell>
          <cell r="C2459" t="str">
            <v>UIRAMUTÃ</v>
          </cell>
          <cell r="D2459" t="str">
            <v>140070</v>
          </cell>
          <cell r="E2459">
            <v>6321</v>
          </cell>
          <cell r="F2459">
            <v>5976830</v>
          </cell>
          <cell r="G2459">
            <v>5850</v>
          </cell>
          <cell r="H2459">
            <v>6646108</v>
          </cell>
          <cell r="I2459">
            <v>17154</v>
          </cell>
          <cell r="J2459">
            <v>3848505</v>
          </cell>
        </row>
        <row r="2460">
          <cell r="A2460">
            <v>420060</v>
          </cell>
          <cell r="B2460" t="str">
            <v>SC</v>
          </cell>
          <cell r="C2460" t="str">
            <v>ÁGUAS MORNAS</v>
          </cell>
          <cell r="D2460" t="str">
            <v>420060</v>
          </cell>
          <cell r="F2460">
            <v>21472702</v>
          </cell>
          <cell r="H2460">
            <v>22953578</v>
          </cell>
          <cell r="J2460">
            <v>22213140</v>
          </cell>
        </row>
        <row r="2461">
          <cell r="A2461">
            <v>420075</v>
          </cell>
          <cell r="B2461" t="str">
            <v>SC</v>
          </cell>
          <cell r="C2461" t="str">
            <v>ALTO BELA VISTA</v>
          </cell>
          <cell r="D2461" t="str">
            <v>420075</v>
          </cell>
          <cell r="E2461">
            <v>62772</v>
          </cell>
          <cell r="F2461">
            <v>8684328</v>
          </cell>
          <cell r="G2461">
            <v>58149</v>
          </cell>
          <cell r="H2461">
            <v>8357638</v>
          </cell>
          <cell r="I2461">
            <v>70878</v>
          </cell>
          <cell r="J2461">
            <v>7570652</v>
          </cell>
        </row>
        <row r="2462">
          <cell r="A2462">
            <v>420190</v>
          </cell>
          <cell r="B2462" t="str">
            <v>SC</v>
          </cell>
          <cell r="C2462" t="str">
            <v>AURORA</v>
          </cell>
          <cell r="D2462" t="str">
            <v>420190</v>
          </cell>
          <cell r="F2462">
            <v>22169775</v>
          </cell>
          <cell r="H2462">
            <v>23698725</v>
          </cell>
          <cell r="J2462">
            <v>22934250</v>
          </cell>
        </row>
        <row r="2463">
          <cell r="A2463">
            <v>420213</v>
          </cell>
          <cell r="B2463" t="str">
            <v>SC</v>
          </cell>
          <cell r="C2463" t="str">
            <v>BELA VISTA DO TOLDO</v>
          </cell>
          <cell r="D2463" t="str">
            <v>420213</v>
          </cell>
          <cell r="E2463">
            <v>51646</v>
          </cell>
          <cell r="F2463">
            <v>10281059</v>
          </cell>
          <cell r="G2463">
            <v>48626</v>
          </cell>
          <cell r="H2463">
            <v>12280274</v>
          </cell>
          <cell r="I2463">
            <v>60649</v>
          </cell>
          <cell r="J2463">
            <v>14129439</v>
          </cell>
        </row>
        <row r="2464">
          <cell r="A2464">
            <v>420230</v>
          </cell>
          <cell r="B2464" t="str">
            <v>SC</v>
          </cell>
          <cell r="C2464" t="str">
            <v>BIGUAÇU</v>
          </cell>
          <cell r="D2464" t="str">
            <v>420230</v>
          </cell>
          <cell r="F2464">
            <v>0</v>
          </cell>
          <cell r="H2464">
            <v>0</v>
          </cell>
          <cell r="J2464">
            <v>0</v>
          </cell>
        </row>
        <row r="2465">
          <cell r="A2465">
            <v>420243</v>
          </cell>
          <cell r="B2465" t="str">
            <v>SC</v>
          </cell>
          <cell r="C2465" t="str">
            <v>BOCAINA DO SUL</v>
          </cell>
          <cell r="D2465" t="str">
            <v>420243</v>
          </cell>
          <cell r="F2465">
            <v>33644350</v>
          </cell>
          <cell r="H2465">
            <v>35964650</v>
          </cell>
          <cell r="J2465">
            <v>34804500</v>
          </cell>
        </row>
        <row r="2466">
          <cell r="A2466">
            <v>420253</v>
          </cell>
          <cell r="B2466" t="str">
            <v>SC</v>
          </cell>
          <cell r="C2466" t="str">
            <v>BOM JESUS</v>
          </cell>
          <cell r="D2466" t="str">
            <v>420253</v>
          </cell>
          <cell r="F2466">
            <v>13338550</v>
          </cell>
          <cell r="H2466">
            <v>14258450</v>
          </cell>
          <cell r="J2466">
            <v>13798500</v>
          </cell>
        </row>
        <row r="2467">
          <cell r="A2467">
            <v>420245</v>
          </cell>
          <cell r="B2467" t="str">
            <v>SC</v>
          </cell>
          <cell r="C2467" t="str">
            <v>BOMBINHAS</v>
          </cell>
          <cell r="D2467" t="str">
            <v>420245</v>
          </cell>
          <cell r="F2467">
            <v>16744774</v>
          </cell>
          <cell r="H2467">
            <v>17899586</v>
          </cell>
          <cell r="J2467">
            <v>17322180</v>
          </cell>
        </row>
        <row r="2468">
          <cell r="A2468">
            <v>420270</v>
          </cell>
          <cell r="B2468" t="str">
            <v>SC</v>
          </cell>
          <cell r="C2468" t="str">
            <v>BOTUVERÁ</v>
          </cell>
          <cell r="D2468" t="str">
            <v>420270</v>
          </cell>
          <cell r="F2468">
            <v>22812299</v>
          </cell>
          <cell r="H2468">
            <v>24385561</v>
          </cell>
          <cell r="J2468">
            <v>23598930</v>
          </cell>
        </row>
        <row r="2469">
          <cell r="A2469">
            <v>420290</v>
          </cell>
          <cell r="B2469" t="str">
            <v>SC</v>
          </cell>
          <cell r="C2469" t="str">
            <v>BRUSQUE</v>
          </cell>
          <cell r="D2469" t="str">
            <v>420290</v>
          </cell>
          <cell r="F2469">
            <v>78203024</v>
          </cell>
          <cell r="H2469">
            <v>83596336</v>
          </cell>
          <cell r="J2469">
            <v>80899680</v>
          </cell>
        </row>
        <row r="2470">
          <cell r="A2470">
            <v>420315</v>
          </cell>
          <cell r="B2470" t="str">
            <v>SC</v>
          </cell>
          <cell r="C2470" t="str">
            <v>CALMON</v>
          </cell>
          <cell r="D2470" t="str">
            <v>420315</v>
          </cell>
          <cell r="F2470">
            <v>6315272</v>
          </cell>
          <cell r="H2470">
            <v>6750808</v>
          </cell>
          <cell r="J2470">
            <v>6533040</v>
          </cell>
        </row>
        <row r="2471">
          <cell r="A2471">
            <v>420370</v>
          </cell>
          <cell r="B2471" t="str">
            <v>SC</v>
          </cell>
          <cell r="C2471" t="str">
            <v>CANELINHA</v>
          </cell>
          <cell r="D2471" t="str">
            <v>420370</v>
          </cell>
          <cell r="F2471">
            <v>29500888</v>
          </cell>
          <cell r="H2471">
            <v>31535432</v>
          </cell>
          <cell r="J2471">
            <v>30518160</v>
          </cell>
        </row>
        <row r="2472">
          <cell r="A2472">
            <v>420455</v>
          </cell>
          <cell r="B2472" t="str">
            <v>SC</v>
          </cell>
          <cell r="C2472" t="str">
            <v>CORREIA PINTO</v>
          </cell>
          <cell r="D2472" t="str">
            <v>420455</v>
          </cell>
          <cell r="E2472">
            <v>54190</v>
          </cell>
          <cell r="F2472">
            <v>4417956</v>
          </cell>
          <cell r="G2472">
            <v>55573</v>
          </cell>
          <cell r="H2472">
            <v>5403403</v>
          </cell>
          <cell r="I2472">
            <v>81374</v>
          </cell>
          <cell r="J2472">
            <v>4899211</v>
          </cell>
        </row>
        <row r="2473">
          <cell r="A2473">
            <v>420515</v>
          </cell>
          <cell r="B2473" t="str">
            <v>SC</v>
          </cell>
          <cell r="C2473" t="str">
            <v>DOUTOR PEDRINHO</v>
          </cell>
          <cell r="D2473" t="str">
            <v>420515</v>
          </cell>
          <cell r="F2473">
            <v>9296791</v>
          </cell>
          <cell r="H2473">
            <v>9937949</v>
          </cell>
          <cell r="J2473">
            <v>9617370</v>
          </cell>
        </row>
        <row r="2474">
          <cell r="A2474">
            <v>420517</v>
          </cell>
          <cell r="B2474" t="str">
            <v>SC</v>
          </cell>
          <cell r="C2474" t="str">
            <v>ENTRE RIOS</v>
          </cell>
          <cell r="D2474" t="str">
            <v>420517</v>
          </cell>
          <cell r="F2474">
            <v>12242495</v>
          </cell>
          <cell r="H2474">
            <v>13086805</v>
          </cell>
          <cell r="J2474">
            <v>12664650</v>
          </cell>
        </row>
        <row r="2475">
          <cell r="A2475">
            <v>420543</v>
          </cell>
          <cell r="B2475" t="str">
            <v>SC</v>
          </cell>
          <cell r="C2475" t="str">
            <v>FORMOSA DO SUL</v>
          </cell>
          <cell r="D2475" t="str">
            <v>420543</v>
          </cell>
          <cell r="F2475">
            <v>2546751</v>
          </cell>
          <cell r="H2475">
            <v>2722389</v>
          </cell>
          <cell r="J2475">
            <v>2634570</v>
          </cell>
        </row>
        <row r="2476">
          <cell r="A2476">
            <v>420570</v>
          </cell>
          <cell r="B2476" t="str">
            <v>SC</v>
          </cell>
          <cell r="C2476" t="str">
            <v>GAROPABA</v>
          </cell>
          <cell r="D2476" t="str">
            <v>420570</v>
          </cell>
          <cell r="F2476">
            <v>8759421</v>
          </cell>
          <cell r="H2476">
            <v>9363519</v>
          </cell>
          <cell r="J2476">
            <v>9061470</v>
          </cell>
        </row>
        <row r="2477">
          <cell r="A2477">
            <v>420590</v>
          </cell>
          <cell r="B2477" t="str">
            <v>SC</v>
          </cell>
          <cell r="C2477" t="str">
            <v>GASPAR</v>
          </cell>
          <cell r="D2477" t="str">
            <v>420590</v>
          </cell>
          <cell r="F2477">
            <v>60130311</v>
          </cell>
          <cell r="H2477">
            <v>64277229</v>
          </cell>
          <cell r="J2477">
            <v>62203770</v>
          </cell>
        </row>
        <row r="2478">
          <cell r="A2478">
            <v>420600</v>
          </cell>
          <cell r="B2478" t="str">
            <v>SC</v>
          </cell>
          <cell r="C2478" t="str">
            <v>GOVERNADOR CELSO RAMOS</v>
          </cell>
          <cell r="D2478" t="str">
            <v>420600</v>
          </cell>
          <cell r="F2478">
            <v>68095074</v>
          </cell>
          <cell r="H2478">
            <v>72791286</v>
          </cell>
          <cell r="J2478">
            <v>70443180</v>
          </cell>
        </row>
        <row r="2479">
          <cell r="A2479">
            <v>420620</v>
          </cell>
          <cell r="B2479" t="str">
            <v>SC</v>
          </cell>
          <cell r="C2479" t="str">
            <v>GRAVATAL</v>
          </cell>
          <cell r="D2479" t="str">
            <v>420620</v>
          </cell>
          <cell r="F2479">
            <v>14809633</v>
          </cell>
          <cell r="H2479">
            <v>15830987</v>
          </cell>
          <cell r="J2479">
            <v>15320310</v>
          </cell>
        </row>
        <row r="2480">
          <cell r="A2480">
            <v>420665</v>
          </cell>
          <cell r="B2480" t="str">
            <v>SC</v>
          </cell>
          <cell r="C2480" t="str">
            <v>GUATAMBÚ</v>
          </cell>
          <cell r="D2480" t="str">
            <v>420665</v>
          </cell>
          <cell r="E2480">
            <v>192064</v>
          </cell>
          <cell r="F2480">
            <v>21049781</v>
          </cell>
          <cell r="G2480">
            <v>215508</v>
          </cell>
          <cell r="H2480">
            <v>26966467</v>
          </cell>
          <cell r="I2480">
            <v>231318</v>
          </cell>
          <cell r="J2480">
            <v>24709198</v>
          </cell>
        </row>
        <row r="2481">
          <cell r="A2481">
            <v>420730</v>
          </cell>
          <cell r="B2481" t="str">
            <v>SC</v>
          </cell>
          <cell r="C2481" t="str">
            <v>IMBITUBA</v>
          </cell>
          <cell r="D2481" t="str">
            <v>420730</v>
          </cell>
          <cell r="F2481">
            <v>4247282</v>
          </cell>
          <cell r="H2481">
            <v>4540198</v>
          </cell>
          <cell r="J2481">
            <v>4393740</v>
          </cell>
        </row>
        <row r="2482">
          <cell r="A2482">
            <v>420740</v>
          </cell>
          <cell r="B2482" t="str">
            <v>SC</v>
          </cell>
          <cell r="C2482" t="str">
            <v>IMBUIA</v>
          </cell>
          <cell r="D2482" t="str">
            <v>420740</v>
          </cell>
          <cell r="F2482">
            <v>1870281775</v>
          </cell>
          <cell r="H2482">
            <v>1999266725</v>
          </cell>
          <cell r="J2482">
            <v>1934774250</v>
          </cell>
        </row>
        <row r="2483">
          <cell r="A2483">
            <v>420785</v>
          </cell>
          <cell r="B2483" t="str">
            <v>SC</v>
          </cell>
          <cell r="C2483" t="str">
            <v>IRATI</v>
          </cell>
          <cell r="D2483" t="str">
            <v>420785</v>
          </cell>
          <cell r="E2483">
            <v>78803</v>
          </cell>
          <cell r="F2483">
            <v>11373109</v>
          </cell>
          <cell r="G2483">
            <v>79984</v>
          </cell>
          <cell r="H2483">
            <v>15098857</v>
          </cell>
          <cell r="I2483">
            <v>90749</v>
          </cell>
          <cell r="J2483">
            <v>12795838</v>
          </cell>
        </row>
        <row r="2484">
          <cell r="A2484">
            <v>420810</v>
          </cell>
          <cell r="B2484" t="str">
            <v>SC</v>
          </cell>
          <cell r="C2484" t="str">
            <v>ITAIÓPOLIS</v>
          </cell>
          <cell r="D2484" t="str">
            <v>420810</v>
          </cell>
          <cell r="E2484">
            <v>114334</v>
          </cell>
          <cell r="F2484">
            <v>899917423</v>
          </cell>
          <cell r="G2484">
            <v>115892</v>
          </cell>
          <cell r="H2484">
            <v>963999258</v>
          </cell>
          <cell r="I2484">
            <v>128830</v>
          </cell>
          <cell r="J2484">
            <v>939174783</v>
          </cell>
        </row>
        <row r="2485">
          <cell r="A2485">
            <v>420830</v>
          </cell>
          <cell r="B2485" t="str">
            <v>SC</v>
          </cell>
          <cell r="C2485" t="str">
            <v>ITAPEMA</v>
          </cell>
          <cell r="D2485" t="str">
            <v>420830</v>
          </cell>
          <cell r="E2485">
            <v>654482</v>
          </cell>
          <cell r="F2485">
            <v>97993159</v>
          </cell>
          <cell r="G2485">
            <v>658316</v>
          </cell>
          <cell r="H2485">
            <v>105584494</v>
          </cell>
          <cell r="I2485">
            <v>723957</v>
          </cell>
          <cell r="J2485">
            <v>88920283</v>
          </cell>
        </row>
        <row r="2486">
          <cell r="A2486">
            <v>420910</v>
          </cell>
          <cell r="B2486" t="str">
            <v>SC</v>
          </cell>
          <cell r="C2486" t="str">
            <v>JOINVILLE</v>
          </cell>
          <cell r="D2486" t="str">
            <v>420910</v>
          </cell>
          <cell r="F2486">
            <v>203199346</v>
          </cell>
          <cell r="H2486">
            <v>217213094</v>
          </cell>
          <cell r="J2486">
            <v>210206220</v>
          </cell>
        </row>
        <row r="2487">
          <cell r="A2487">
            <v>420970</v>
          </cell>
          <cell r="B2487" t="str">
            <v>SC</v>
          </cell>
          <cell r="C2487" t="str">
            <v>LEBON RÉGIS</v>
          </cell>
          <cell r="D2487" t="str">
            <v>420970</v>
          </cell>
          <cell r="F2487">
            <v>5394</v>
          </cell>
          <cell r="H2487">
            <v>5766</v>
          </cell>
          <cell r="J2487">
            <v>5580</v>
          </cell>
        </row>
        <row r="2488">
          <cell r="A2488">
            <v>420980</v>
          </cell>
          <cell r="B2488" t="str">
            <v>SC</v>
          </cell>
          <cell r="C2488" t="str">
            <v>LEOBERTO LEAL</v>
          </cell>
          <cell r="D2488" t="str">
            <v>420980</v>
          </cell>
          <cell r="F2488">
            <v>14092260</v>
          </cell>
          <cell r="H2488">
            <v>15064140</v>
          </cell>
          <cell r="J2488">
            <v>14578200</v>
          </cell>
        </row>
        <row r="2489">
          <cell r="A2489">
            <v>421003</v>
          </cell>
          <cell r="B2489" t="str">
            <v>SC</v>
          </cell>
          <cell r="C2489" t="str">
            <v>LUZERNA</v>
          </cell>
          <cell r="D2489" t="str">
            <v>421003</v>
          </cell>
          <cell r="E2489">
            <v>164450</v>
          </cell>
          <cell r="F2489">
            <v>26212535</v>
          </cell>
          <cell r="G2489">
            <v>163136</v>
          </cell>
          <cell r="H2489">
            <v>25973387</v>
          </cell>
          <cell r="I2489">
            <v>174591</v>
          </cell>
          <cell r="J2489">
            <v>22986126</v>
          </cell>
        </row>
        <row r="2490">
          <cell r="A2490">
            <v>421005</v>
          </cell>
          <cell r="B2490" t="str">
            <v>SC</v>
          </cell>
          <cell r="C2490" t="str">
            <v>MACIEIRA</v>
          </cell>
          <cell r="D2490" t="str">
            <v>421005</v>
          </cell>
          <cell r="E2490">
            <v>48497</v>
          </cell>
          <cell r="F2490">
            <v>8822722</v>
          </cell>
          <cell r="G2490">
            <v>41556</v>
          </cell>
          <cell r="H2490">
            <v>9590730</v>
          </cell>
          <cell r="I2490">
            <v>47378</v>
          </cell>
          <cell r="J2490">
            <v>8805463</v>
          </cell>
        </row>
        <row r="2491">
          <cell r="A2491">
            <v>421010</v>
          </cell>
          <cell r="B2491" t="str">
            <v>SC</v>
          </cell>
          <cell r="C2491" t="str">
            <v>MAFRA</v>
          </cell>
          <cell r="D2491" t="str">
            <v>421010</v>
          </cell>
          <cell r="F2491">
            <v>58566950</v>
          </cell>
          <cell r="H2491">
            <v>62606050</v>
          </cell>
          <cell r="J2491">
            <v>60586500</v>
          </cell>
        </row>
        <row r="2492">
          <cell r="A2492">
            <v>421020</v>
          </cell>
          <cell r="B2492" t="str">
            <v>SC</v>
          </cell>
          <cell r="C2492" t="str">
            <v>MAJOR GERCINO</v>
          </cell>
          <cell r="D2492" t="str">
            <v>421020</v>
          </cell>
          <cell r="F2492">
            <v>8304701</v>
          </cell>
          <cell r="H2492">
            <v>8877439</v>
          </cell>
          <cell r="J2492">
            <v>8591070</v>
          </cell>
        </row>
        <row r="2493">
          <cell r="A2493">
            <v>421030</v>
          </cell>
          <cell r="B2493" t="str">
            <v>SC</v>
          </cell>
          <cell r="C2493" t="str">
            <v>MAJOR VIEIRA</v>
          </cell>
          <cell r="D2493" t="str">
            <v>421030</v>
          </cell>
          <cell r="F2493">
            <v>304761</v>
          </cell>
          <cell r="H2493">
            <v>325779</v>
          </cell>
          <cell r="J2493">
            <v>315270</v>
          </cell>
        </row>
        <row r="2494">
          <cell r="A2494">
            <v>421070</v>
          </cell>
          <cell r="B2494" t="str">
            <v>SC</v>
          </cell>
          <cell r="C2494" t="str">
            <v>MATOS COSTA</v>
          </cell>
          <cell r="D2494" t="str">
            <v>421070</v>
          </cell>
          <cell r="F2494">
            <v>7141482</v>
          </cell>
          <cell r="H2494">
            <v>7633998</v>
          </cell>
          <cell r="J2494">
            <v>7387740</v>
          </cell>
        </row>
        <row r="2495">
          <cell r="A2495">
            <v>421125</v>
          </cell>
          <cell r="B2495" t="str">
            <v>SC</v>
          </cell>
          <cell r="C2495" t="str">
            <v>MORRO GRANDE</v>
          </cell>
          <cell r="D2495" t="str">
            <v>421125</v>
          </cell>
          <cell r="F2495">
            <v>0</v>
          </cell>
          <cell r="H2495">
            <v>0</v>
          </cell>
          <cell r="J2495">
            <v>0</v>
          </cell>
        </row>
        <row r="2496">
          <cell r="A2496">
            <v>421145</v>
          </cell>
          <cell r="B2496" t="str">
            <v>SC</v>
          </cell>
          <cell r="C2496" t="str">
            <v>NOVA ITABERABA</v>
          </cell>
          <cell r="D2496" t="str">
            <v>421145</v>
          </cell>
          <cell r="F2496">
            <v>5527081</v>
          </cell>
          <cell r="H2496">
            <v>5908259</v>
          </cell>
          <cell r="J2496">
            <v>5717670</v>
          </cell>
        </row>
        <row r="2497">
          <cell r="A2497">
            <v>421150</v>
          </cell>
          <cell r="B2497" t="str">
            <v>SC</v>
          </cell>
          <cell r="C2497" t="str">
            <v>NOVA TRENTO</v>
          </cell>
          <cell r="D2497" t="str">
            <v>421150</v>
          </cell>
          <cell r="F2497">
            <v>19377916</v>
          </cell>
          <cell r="H2497">
            <v>20714324</v>
          </cell>
          <cell r="J2497">
            <v>20046120</v>
          </cell>
        </row>
        <row r="2498">
          <cell r="A2498">
            <v>421189</v>
          </cell>
          <cell r="B2498" t="str">
            <v>SC</v>
          </cell>
          <cell r="C2498" t="str">
            <v>PAINEL</v>
          </cell>
          <cell r="D2498" t="str">
            <v>421189</v>
          </cell>
          <cell r="E2498">
            <v>84400</v>
          </cell>
          <cell r="F2498">
            <v>17694854</v>
          </cell>
          <cell r="G2498">
            <v>83724</v>
          </cell>
          <cell r="H2498">
            <v>17466765</v>
          </cell>
          <cell r="I2498">
            <v>91132</v>
          </cell>
          <cell r="J2498">
            <v>15780445</v>
          </cell>
        </row>
        <row r="2499">
          <cell r="A2499">
            <v>421190</v>
          </cell>
          <cell r="B2499" t="str">
            <v>SC</v>
          </cell>
          <cell r="C2499" t="str">
            <v>PALHOÇA</v>
          </cell>
          <cell r="D2499" t="str">
            <v>421190</v>
          </cell>
          <cell r="F2499">
            <v>19263975</v>
          </cell>
          <cell r="H2499">
            <v>20592525</v>
          </cell>
          <cell r="J2499">
            <v>19928250</v>
          </cell>
        </row>
        <row r="2500">
          <cell r="A2500">
            <v>421205</v>
          </cell>
          <cell r="B2500" t="str">
            <v>SC</v>
          </cell>
          <cell r="C2500" t="str">
            <v>PALMEIRA</v>
          </cell>
          <cell r="D2500" t="str">
            <v>421205</v>
          </cell>
          <cell r="E2500">
            <v>87050</v>
          </cell>
          <cell r="F2500">
            <v>17902630</v>
          </cell>
          <cell r="G2500">
            <v>96884</v>
          </cell>
          <cell r="H2500">
            <v>17981854</v>
          </cell>
          <cell r="I2500">
            <v>108041</v>
          </cell>
          <cell r="J2500">
            <v>15768271</v>
          </cell>
        </row>
        <row r="2501">
          <cell r="A2501">
            <v>421210</v>
          </cell>
          <cell r="B2501" t="str">
            <v>SC</v>
          </cell>
          <cell r="C2501" t="str">
            <v>PALMITOS</v>
          </cell>
          <cell r="D2501" t="str">
            <v>421210</v>
          </cell>
          <cell r="F2501">
            <v>474121</v>
          </cell>
          <cell r="H2501">
            <v>506819</v>
          </cell>
          <cell r="J2501">
            <v>490470</v>
          </cell>
        </row>
        <row r="2502">
          <cell r="A2502">
            <v>421220</v>
          </cell>
          <cell r="B2502" t="str">
            <v>SC</v>
          </cell>
          <cell r="C2502" t="str">
            <v>PAPANDUVA</v>
          </cell>
          <cell r="D2502" t="str">
            <v>421220</v>
          </cell>
          <cell r="F2502">
            <v>41170778</v>
          </cell>
          <cell r="H2502">
            <v>44010142</v>
          </cell>
          <cell r="J2502">
            <v>42590460</v>
          </cell>
        </row>
        <row r="2503">
          <cell r="A2503">
            <v>421240</v>
          </cell>
          <cell r="B2503" t="str">
            <v>SC</v>
          </cell>
          <cell r="C2503" t="str">
            <v>PEDRAS GRANDES</v>
          </cell>
          <cell r="D2503" t="str">
            <v>421240</v>
          </cell>
          <cell r="E2503">
            <v>104975</v>
          </cell>
          <cell r="F2503">
            <v>60917123</v>
          </cell>
          <cell r="G2503">
            <v>103703</v>
          </cell>
          <cell r="H2503">
            <v>67952386</v>
          </cell>
          <cell r="I2503">
            <v>99553</v>
          </cell>
          <cell r="J2503">
            <v>66224657</v>
          </cell>
        </row>
        <row r="2504">
          <cell r="A2504">
            <v>421335</v>
          </cell>
          <cell r="B2504" t="str">
            <v>SC</v>
          </cell>
          <cell r="C2504" t="str">
            <v>PONTE ALTA DO NORTE</v>
          </cell>
          <cell r="D2504" t="str">
            <v>421335</v>
          </cell>
          <cell r="F2504">
            <v>10426399</v>
          </cell>
          <cell r="H2504">
            <v>11145461</v>
          </cell>
          <cell r="J2504">
            <v>10785930</v>
          </cell>
        </row>
        <row r="2505">
          <cell r="A2505">
            <v>421350</v>
          </cell>
          <cell r="B2505" t="str">
            <v>SC</v>
          </cell>
          <cell r="C2505" t="str">
            <v>PORTO BELO</v>
          </cell>
          <cell r="D2505" t="str">
            <v>421350</v>
          </cell>
          <cell r="F2505">
            <v>6930043</v>
          </cell>
          <cell r="H2505">
            <v>7407977</v>
          </cell>
          <cell r="J2505">
            <v>7169010</v>
          </cell>
        </row>
        <row r="2506">
          <cell r="A2506">
            <v>421360</v>
          </cell>
          <cell r="B2506" t="str">
            <v>SC</v>
          </cell>
          <cell r="C2506" t="str">
            <v>PORTO UNIÃO</v>
          </cell>
          <cell r="D2506" t="str">
            <v>421360</v>
          </cell>
          <cell r="E2506">
            <v>373292</v>
          </cell>
          <cell r="F2506">
            <v>47890068</v>
          </cell>
          <cell r="G2506">
            <v>407187</v>
          </cell>
          <cell r="H2506">
            <v>66179145</v>
          </cell>
          <cell r="I2506">
            <v>422196</v>
          </cell>
          <cell r="J2506">
            <v>61410200</v>
          </cell>
        </row>
        <row r="2507">
          <cell r="A2507">
            <v>421490</v>
          </cell>
          <cell r="B2507" t="str">
            <v>SC</v>
          </cell>
          <cell r="C2507" t="str">
            <v>RIO FORTUNA</v>
          </cell>
          <cell r="D2507" t="str">
            <v>421490</v>
          </cell>
          <cell r="F2507">
            <v>9321325</v>
          </cell>
          <cell r="H2507">
            <v>9964175</v>
          </cell>
          <cell r="J2507">
            <v>9642750</v>
          </cell>
        </row>
        <row r="2508">
          <cell r="A2508">
            <v>421550</v>
          </cell>
          <cell r="B2508" t="str">
            <v>SC</v>
          </cell>
          <cell r="C2508" t="str">
            <v>SANTA CECÍLIA</v>
          </cell>
          <cell r="D2508" t="str">
            <v>421550</v>
          </cell>
          <cell r="F2508">
            <v>13388981</v>
          </cell>
          <cell r="H2508">
            <v>14312359</v>
          </cell>
          <cell r="J2508">
            <v>13850670</v>
          </cell>
        </row>
        <row r="2509">
          <cell r="A2509">
            <v>421560</v>
          </cell>
          <cell r="B2509" t="str">
            <v>SC</v>
          </cell>
          <cell r="C2509" t="str">
            <v>SANTA ROSA DE LIMA</v>
          </cell>
          <cell r="D2509" t="str">
            <v>421560</v>
          </cell>
          <cell r="F2509">
            <v>785668</v>
          </cell>
          <cell r="H2509">
            <v>839852</v>
          </cell>
          <cell r="J2509">
            <v>812760</v>
          </cell>
        </row>
        <row r="2510">
          <cell r="A2510">
            <v>421570</v>
          </cell>
          <cell r="B2510" t="str">
            <v>SC</v>
          </cell>
          <cell r="C2510" t="str">
            <v>SANTO AMARO DA IMPERATRIZ</v>
          </cell>
          <cell r="D2510" t="str">
            <v>421570</v>
          </cell>
          <cell r="F2510">
            <v>866568285</v>
          </cell>
          <cell r="H2510">
            <v>926331615</v>
          </cell>
          <cell r="J2510">
            <v>896449950</v>
          </cell>
        </row>
        <row r="2511">
          <cell r="A2511">
            <v>421575</v>
          </cell>
          <cell r="B2511" t="str">
            <v>SC</v>
          </cell>
          <cell r="C2511" t="str">
            <v>SÃO BERNARDINO</v>
          </cell>
          <cell r="D2511" t="str">
            <v>421575</v>
          </cell>
          <cell r="F2511">
            <v>4563759</v>
          </cell>
          <cell r="H2511">
            <v>4878501</v>
          </cell>
          <cell r="J2511">
            <v>4721130</v>
          </cell>
        </row>
        <row r="2512">
          <cell r="A2512">
            <v>421605</v>
          </cell>
          <cell r="B2512" t="str">
            <v>SC</v>
          </cell>
          <cell r="C2512" t="str">
            <v>SÃO CRISTOVÃO DO SUL</v>
          </cell>
          <cell r="D2512" t="str">
            <v>421605</v>
          </cell>
          <cell r="E2512">
            <v>134014</v>
          </cell>
          <cell r="F2512">
            <v>7020138</v>
          </cell>
          <cell r="G2512">
            <v>132234</v>
          </cell>
          <cell r="H2512">
            <v>7675823</v>
          </cell>
          <cell r="I2512">
            <v>149381</v>
          </cell>
          <cell r="J2512">
            <v>7576247</v>
          </cell>
        </row>
        <row r="2513">
          <cell r="A2513">
            <v>421630</v>
          </cell>
          <cell r="B2513" t="str">
            <v>SC</v>
          </cell>
          <cell r="C2513" t="str">
            <v>SÃO JOÃO BATISTA</v>
          </cell>
          <cell r="D2513" t="str">
            <v>421630</v>
          </cell>
          <cell r="E2513">
            <v>371077</v>
          </cell>
          <cell r="F2513">
            <v>49972907</v>
          </cell>
          <cell r="G2513">
            <v>376504</v>
          </cell>
          <cell r="H2513">
            <v>55849255</v>
          </cell>
          <cell r="I2513">
            <v>411328</v>
          </cell>
          <cell r="J2513">
            <v>55308967</v>
          </cell>
        </row>
        <row r="2514">
          <cell r="A2514">
            <v>421660</v>
          </cell>
          <cell r="B2514" t="str">
            <v>SC</v>
          </cell>
          <cell r="C2514" t="str">
            <v>SÃO JOSÉ</v>
          </cell>
          <cell r="D2514" t="str">
            <v>421660</v>
          </cell>
          <cell r="F2514">
            <v>0</v>
          </cell>
          <cell r="H2514">
            <v>0</v>
          </cell>
          <cell r="J2514">
            <v>0</v>
          </cell>
        </row>
        <row r="2515">
          <cell r="A2515">
            <v>421680</v>
          </cell>
          <cell r="B2515" t="str">
            <v>SC</v>
          </cell>
          <cell r="C2515" t="str">
            <v>SÃO JOSÉ DO CERRITO</v>
          </cell>
          <cell r="D2515" t="str">
            <v>421680</v>
          </cell>
          <cell r="F2515">
            <v>18109108</v>
          </cell>
          <cell r="H2515">
            <v>19358012</v>
          </cell>
          <cell r="J2515">
            <v>18733560</v>
          </cell>
        </row>
        <row r="2516">
          <cell r="A2516">
            <v>421760</v>
          </cell>
          <cell r="B2516" t="str">
            <v>SC</v>
          </cell>
          <cell r="C2516" t="str">
            <v>SIDERÓPOLIS</v>
          </cell>
          <cell r="D2516" t="str">
            <v>421760</v>
          </cell>
          <cell r="E2516">
            <v>130091</v>
          </cell>
          <cell r="F2516">
            <v>20686557</v>
          </cell>
          <cell r="G2516">
            <v>121611</v>
          </cell>
          <cell r="H2516">
            <v>21364174</v>
          </cell>
          <cell r="I2516">
            <v>133083</v>
          </cell>
          <cell r="J2516">
            <v>20141333</v>
          </cell>
        </row>
        <row r="2517">
          <cell r="A2517">
            <v>421770</v>
          </cell>
          <cell r="B2517" t="str">
            <v>SC</v>
          </cell>
          <cell r="C2517" t="str">
            <v>SOMBRIO</v>
          </cell>
          <cell r="D2517" t="str">
            <v>421770</v>
          </cell>
          <cell r="F2517">
            <v>8737062</v>
          </cell>
          <cell r="H2517">
            <v>9339618</v>
          </cell>
          <cell r="J2517">
            <v>9038340</v>
          </cell>
        </row>
        <row r="2518">
          <cell r="A2518">
            <v>421790</v>
          </cell>
          <cell r="B2518" t="str">
            <v>SC</v>
          </cell>
          <cell r="C2518" t="str">
            <v>TANGARÁ</v>
          </cell>
          <cell r="D2518" t="str">
            <v>421790</v>
          </cell>
          <cell r="F2518">
            <v>10721358</v>
          </cell>
          <cell r="H2518">
            <v>11460762</v>
          </cell>
          <cell r="J2518">
            <v>11091060</v>
          </cell>
        </row>
        <row r="2519">
          <cell r="A2519">
            <v>421825</v>
          </cell>
          <cell r="B2519" t="str">
            <v>SC</v>
          </cell>
          <cell r="C2519" t="str">
            <v>TIMBÓ GRANDE</v>
          </cell>
          <cell r="D2519" t="str">
            <v>421825</v>
          </cell>
          <cell r="F2519">
            <v>14212001</v>
          </cell>
          <cell r="H2519">
            <v>15192139</v>
          </cell>
          <cell r="J2519">
            <v>14702070</v>
          </cell>
        </row>
        <row r="2520">
          <cell r="A2520">
            <v>421850</v>
          </cell>
          <cell r="B2520" t="str">
            <v>SC</v>
          </cell>
          <cell r="C2520" t="str">
            <v>TREZE TÍLIAS</v>
          </cell>
          <cell r="D2520" t="str">
            <v>421850</v>
          </cell>
          <cell r="F2520">
            <v>10628616</v>
          </cell>
          <cell r="H2520">
            <v>11361624</v>
          </cell>
          <cell r="J2520">
            <v>10995120</v>
          </cell>
        </row>
        <row r="2521">
          <cell r="A2521">
            <v>421870</v>
          </cell>
          <cell r="B2521" t="str">
            <v>SC</v>
          </cell>
          <cell r="C2521" t="str">
            <v>TUBARÃO</v>
          </cell>
          <cell r="D2521" t="str">
            <v>421870</v>
          </cell>
          <cell r="F2521">
            <v>172790004</v>
          </cell>
          <cell r="H2521">
            <v>184706556</v>
          </cell>
          <cell r="J2521">
            <v>178748280</v>
          </cell>
        </row>
        <row r="2522">
          <cell r="A2522">
            <v>421885</v>
          </cell>
          <cell r="B2522" t="str">
            <v>SC</v>
          </cell>
          <cell r="C2522" t="str">
            <v>UNIÃO DO OESTE</v>
          </cell>
          <cell r="D2522" t="str">
            <v>421885</v>
          </cell>
          <cell r="F2522">
            <v>11459408</v>
          </cell>
          <cell r="H2522">
            <v>12249712</v>
          </cell>
          <cell r="J2522">
            <v>11854560</v>
          </cell>
        </row>
        <row r="2523">
          <cell r="A2523">
            <v>421915</v>
          </cell>
          <cell r="B2523" t="str">
            <v>SC</v>
          </cell>
          <cell r="C2523" t="str">
            <v>VARGEM</v>
          </cell>
          <cell r="D2523" t="str">
            <v>421915</v>
          </cell>
          <cell r="F2523">
            <v>13621126</v>
          </cell>
          <cell r="H2523">
            <v>14560514</v>
          </cell>
          <cell r="J2523">
            <v>14090820</v>
          </cell>
        </row>
        <row r="2524">
          <cell r="A2524">
            <v>421985</v>
          </cell>
          <cell r="B2524" t="str">
            <v>SC</v>
          </cell>
          <cell r="C2524" t="str">
            <v>ZORTÉA</v>
          </cell>
          <cell r="D2524" t="str">
            <v>421985</v>
          </cell>
          <cell r="E2524">
            <v>78917</v>
          </cell>
          <cell r="F2524">
            <v>6167043</v>
          </cell>
          <cell r="G2524">
            <v>68561</v>
          </cell>
          <cell r="H2524">
            <v>7547393</v>
          </cell>
          <cell r="I2524">
            <v>91216</v>
          </cell>
          <cell r="J2524">
            <v>7711534</v>
          </cell>
        </row>
        <row r="2525">
          <cell r="A2525">
            <v>350040</v>
          </cell>
          <cell r="B2525" t="str">
            <v>SP</v>
          </cell>
          <cell r="C2525" t="str">
            <v>ÁGUAS DA PRATA</v>
          </cell>
          <cell r="D2525" t="str">
            <v>350040</v>
          </cell>
          <cell r="F2525">
            <v>57729488</v>
          </cell>
          <cell r="H2525">
            <v>61710832</v>
          </cell>
          <cell r="J2525">
            <v>59720160</v>
          </cell>
        </row>
        <row r="2526">
          <cell r="A2526">
            <v>350050</v>
          </cell>
          <cell r="B2526" t="str">
            <v>SP</v>
          </cell>
          <cell r="C2526" t="str">
            <v>ÁGUAS DE LINDÓIA</v>
          </cell>
          <cell r="D2526" t="str">
            <v>350050</v>
          </cell>
          <cell r="F2526">
            <v>122353929</v>
          </cell>
          <cell r="H2526">
            <v>130792131</v>
          </cell>
          <cell r="J2526">
            <v>126573030</v>
          </cell>
        </row>
        <row r="2527">
          <cell r="A2527">
            <v>350090</v>
          </cell>
          <cell r="B2527" t="str">
            <v>SP</v>
          </cell>
          <cell r="C2527" t="str">
            <v>ALTAIR</v>
          </cell>
          <cell r="D2527" t="str">
            <v>350090</v>
          </cell>
          <cell r="F2527">
            <v>7818777</v>
          </cell>
          <cell r="H2527">
            <v>8358003</v>
          </cell>
          <cell r="J2527">
            <v>8088390</v>
          </cell>
        </row>
        <row r="2528">
          <cell r="A2528">
            <v>350110</v>
          </cell>
          <cell r="B2528" t="str">
            <v>SP</v>
          </cell>
          <cell r="C2528" t="str">
            <v>ALTO ALEGRE</v>
          </cell>
          <cell r="D2528" t="str">
            <v>350110</v>
          </cell>
          <cell r="F2528">
            <v>373781</v>
          </cell>
          <cell r="H2528">
            <v>399559</v>
          </cell>
          <cell r="J2528">
            <v>386670</v>
          </cell>
        </row>
        <row r="2529">
          <cell r="A2529">
            <v>350120</v>
          </cell>
          <cell r="B2529" t="str">
            <v>SP</v>
          </cell>
          <cell r="C2529" t="str">
            <v>ÁLVARES FLORENCE</v>
          </cell>
          <cell r="D2529" t="str">
            <v>350120</v>
          </cell>
          <cell r="F2529">
            <v>464</v>
          </cell>
          <cell r="H2529">
            <v>496</v>
          </cell>
          <cell r="J2529">
            <v>480</v>
          </cell>
        </row>
        <row r="2530">
          <cell r="A2530">
            <v>350140</v>
          </cell>
          <cell r="B2530" t="str">
            <v>SP</v>
          </cell>
          <cell r="C2530" t="str">
            <v>ÁLVARO DE CARVALHO</v>
          </cell>
          <cell r="D2530" t="str">
            <v>350140</v>
          </cell>
          <cell r="F2530">
            <v>15102301</v>
          </cell>
          <cell r="H2530">
            <v>16143839</v>
          </cell>
          <cell r="J2530">
            <v>15623070</v>
          </cell>
        </row>
        <row r="2531">
          <cell r="A2531">
            <v>350150</v>
          </cell>
          <cell r="B2531" t="str">
            <v>SP</v>
          </cell>
          <cell r="C2531" t="str">
            <v>ALVINLÂNDIA</v>
          </cell>
          <cell r="D2531" t="str">
            <v>350150</v>
          </cell>
          <cell r="E2531">
            <v>56569</v>
          </cell>
          <cell r="F2531">
            <v>3732907</v>
          </cell>
          <cell r="G2531">
            <v>54140</v>
          </cell>
          <cell r="H2531">
            <v>4214651</v>
          </cell>
          <cell r="I2531">
            <v>72096</v>
          </cell>
          <cell r="J2531">
            <v>3742780</v>
          </cell>
        </row>
        <row r="2532">
          <cell r="A2532">
            <v>350220</v>
          </cell>
          <cell r="B2532" t="str">
            <v>SP</v>
          </cell>
          <cell r="C2532" t="str">
            <v>ANGATUBA</v>
          </cell>
          <cell r="D2532" t="str">
            <v>350220</v>
          </cell>
          <cell r="E2532">
            <v>292609</v>
          </cell>
          <cell r="F2532">
            <v>65531137</v>
          </cell>
          <cell r="G2532">
            <v>310135</v>
          </cell>
          <cell r="H2532">
            <v>66784391</v>
          </cell>
          <cell r="I2532">
            <v>330528</v>
          </cell>
          <cell r="J2532">
            <v>61081756</v>
          </cell>
        </row>
        <row r="2533">
          <cell r="A2533">
            <v>350240</v>
          </cell>
          <cell r="B2533" t="str">
            <v>SP</v>
          </cell>
          <cell r="C2533" t="str">
            <v>ANHUMAS</v>
          </cell>
          <cell r="D2533" t="str">
            <v>350240</v>
          </cell>
          <cell r="F2533">
            <v>19265135</v>
          </cell>
          <cell r="H2533">
            <v>20593765</v>
          </cell>
          <cell r="J2533">
            <v>19929450</v>
          </cell>
        </row>
        <row r="2534">
          <cell r="A2534">
            <v>350270</v>
          </cell>
          <cell r="B2534" t="str">
            <v>SP</v>
          </cell>
          <cell r="C2534" t="str">
            <v>APIAÍ</v>
          </cell>
          <cell r="D2534" t="str">
            <v>350270</v>
          </cell>
          <cell r="E2534">
            <v>25400</v>
          </cell>
          <cell r="F2534">
            <v>43711142</v>
          </cell>
          <cell r="G2534">
            <v>15298</v>
          </cell>
          <cell r="H2534">
            <v>45898140</v>
          </cell>
          <cell r="I2534">
            <v>7666</v>
          </cell>
          <cell r="J2534">
            <v>44095077</v>
          </cell>
        </row>
        <row r="2535">
          <cell r="A2535">
            <v>350300</v>
          </cell>
          <cell r="B2535" t="str">
            <v>SP</v>
          </cell>
          <cell r="C2535" t="str">
            <v>ARAMINA</v>
          </cell>
          <cell r="D2535" t="str">
            <v>350300</v>
          </cell>
          <cell r="E2535">
            <v>99539</v>
          </cell>
          <cell r="F2535">
            <v>19478465</v>
          </cell>
          <cell r="G2535">
            <v>82662</v>
          </cell>
          <cell r="H2535">
            <v>19699728</v>
          </cell>
          <cell r="I2535">
            <v>108434</v>
          </cell>
          <cell r="J2535">
            <v>19238810</v>
          </cell>
        </row>
        <row r="2536">
          <cell r="A2536">
            <v>350315</v>
          </cell>
          <cell r="B2536" t="str">
            <v>SP</v>
          </cell>
          <cell r="C2536" t="str">
            <v>ARAPEÍ</v>
          </cell>
          <cell r="D2536" t="str">
            <v>350315</v>
          </cell>
          <cell r="E2536">
            <v>27380</v>
          </cell>
          <cell r="F2536">
            <v>12206888</v>
          </cell>
          <cell r="G2536">
            <v>47274</v>
          </cell>
          <cell r="H2536">
            <v>16463602</v>
          </cell>
          <cell r="I2536">
            <v>56637</v>
          </cell>
          <cell r="J2536">
            <v>20295031</v>
          </cell>
        </row>
        <row r="2537">
          <cell r="A2537">
            <v>350320</v>
          </cell>
          <cell r="B2537" t="str">
            <v>SP</v>
          </cell>
          <cell r="C2537" t="str">
            <v>ARARAQUARA</v>
          </cell>
          <cell r="D2537" t="str">
            <v>350320</v>
          </cell>
          <cell r="E2537">
            <v>3087064</v>
          </cell>
          <cell r="F2537">
            <v>343129325</v>
          </cell>
          <cell r="G2537">
            <v>3173235</v>
          </cell>
          <cell r="H2537">
            <v>421008516</v>
          </cell>
          <cell r="I2537">
            <v>3510595</v>
          </cell>
          <cell r="J2537">
            <v>476630425</v>
          </cell>
        </row>
        <row r="2538">
          <cell r="A2538">
            <v>350350</v>
          </cell>
          <cell r="B2538" t="str">
            <v>SP</v>
          </cell>
          <cell r="C2538" t="str">
            <v>AREIAS</v>
          </cell>
          <cell r="D2538" t="str">
            <v>350350</v>
          </cell>
          <cell r="E2538">
            <v>65386</v>
          </cell>
          <cell r="F2538">
            <v>11661253</v>
          </cell>
          <cell r="G2538">
            <v>49337</v>
          </cell>
          <cell r="H2538">
            <v>10934156</v>
          </cell>
          <cell r="I2538">
            <v>60791</v>
          </cell>
          <cell r="J2538">
            <v>9439637</v>
          </cell>
        </row>
        <row r="2539">
          <cell r="A2539">
            <v>350370</v>
          </cell>
          <cell r="B2539" t="str">
            <v>SP</v>
          </cell>
          <cell r="C2539" t="str">
            <v>ARIRANHA</v>
          </cell>
          <cell r="D2539" t="str">
            <v>350370</v>
          </cell>
          <cell r="F2539">
            <v>10451339</v>
          </cell>
          <cell r="H2539">
            <v>11172121</v>
          </cell>
          <cell r="J2539">
            <v>10811730</v>
          </cell>
        </row>
        <row r="2540">
          <cell r="A2540">
            <v>350390</v>
          </cell>
          <cell r="B2540" t="str">
            <v>SP</v>
          </cell>
          <cell r="C2540" t="str">
            <v>ARUJÁ</v>
          </cell>
          <cell r="D2540" t="str">
            <v>350390</v>
          </cell>
          <cell r="E2540">
            <v>1060594</v>
          </cell>
          <cell r="F2540">
            <v>462648227</v>
          </cell>
          <cell r="G2540">
            <v>1051722</v>
          </cell>
          <cell r="H2540">
            <v>491890040</v>
          </cell>
          <cell r="I2540">
            <v>1199885</v>
          </cell>
          <cell r="J2540">
            <v>489255928</v>
          </cell>
        </row>
        <row r="2541">
          <cell r="A2541">
            <v>350400</v>
          </cell>
          <cell r="B2541" t="str">
            <v>SP</v>
          </cell>
          <cell r="C2541" t="str">
            <v>ASSIS</v>
          </cell>
          <cell r="D2541" t="str">
            <v>350400</v>
          </cell>
          <cell r="F2541">
            <v>134429268</v>
          </cell>
          <cell r="H2541">
            <v>143700252</v>
          </cell>
          <cell r="J2541">
            <v>139064760</v>
          </cell>
        </row>
        <row r="2542">
          <cell r="A2542">
            <v>350410</v>
          </cell>
          <cell r="B2542" t="str">
            <v>SP</v>
          </cell>
          <cell r="C2542" t="str">
            <v>ATIBAIA</v>
          </cell>
          <cell r="D2542" t="str">
            <v>350410</v>
          </cell>
          <cell r="E2542">
            <v>2216461</v>
          </cell>
          <cell r="F2542">
            <v>315149554</v>
          </cell>
          <cell r="G2542">
            <v>2387415</v>
          </cell>
          <cell r="H2542">
            <v>414410680</v>
          </cell>
          <cell r="I2542">
            <v>2665711</v>
          </cell>
          <cell r="J2542">
            <v>402157907</v>
          </cell>
        </row>
        <row r="2543">
          <cell r="A2543">
            <v>350450</v>
          </cell>
          <cell r="B2543" t="str">
            <v>SP</v>
          </cell>
          <cell r="C2543" t="str">
            <v>AVARÉ</v>
          </cell>
          <cell r="D2543" t="str">
            <v>350450</v>
          </cell>
          <cell r="E2543">
            <v>641233</v>
          </cell>
          <cell r="F2543">
            <v>93098260</v>
          </cell>
          <cell r="G2543">
            <v>602753</v>
          </cell>
          <cell r="H2543">
            <v>117481906</v>
          </cell>
          <cell r="I2543">
            <v>699713</v>
          </cell>
          <cell r="J2543">
            <v>181924170</v>
          </cell>
        </row>
        <row r="2544">
          <cell r="A2544">
            <v>350460</v>
          </cell>
          <cell r="B2544" t="str">
            <v>SP</v>
          </cell>
          <cell r="C2544" t="str">
            <v>BADY BASSITT</v>
          </cell>
          <cell r="D2544" t="str">
            <v>350460</v>
          </cell>
          <cell r="E2544">
            <v>294834</v>
          </cell>
          <cell r="F2544">
            <v>32932143</v>
          </cell>
          <cell r="G2544">
            <v>316185</v>
          </cell>
          <cell r="H2544">
            <v>44951187</v>
          </cell>
          <cell r="I2544">
            <v>294308</v>
          </cell>
          <cell r="J2544">
            <v>36969223</v>
          </cell>
        </row>
        <row r="2545">
          <cell r="A2545">
            <v>350490</v>
          </cell>
          <cell r="B2545" t="str">
            <v>SP</v>
          </cell>
          <cell r="C2545" t="str">
            <v>BANANAL</v>
          </cell>
          <cell r="D2545" t="str">
            <v>350490</v>
          </cell>
          <cell r="E2545">
            <v>59621</v>
          </cell>
          <cell r="F2545">
            <v>12324965</v>
          </cell>
          <cell r="G2545">
            <v>50153</v>
          </cell>
          <cell r="H2545">
            <v>11203615</v>
          </cell>
          <cell r="I2545">
            <v>49398</v>
          </cell>
          <cell r="J2545">
            <v>9524428</v>
          </cell>
        </row>
        <row r="2546">
          <cell r="A2546">
            <v>350535</v>
          </cell>
          <cell r="B2546" t="str">
            <v>SP</v>
          </cell>
          <cell r="C2546" t="str">
            <v>BARRA DO CHAPÉU</v>
          </cell>
          <cell r="D2546" t="str">
            <v>350535</v>
          </cell>
          <cell r="E2546">
            <v>23403</v>
          </cell>
          <cell r="F2546">
            <v>6935328</v>
          </cell>
          <cell r="G2546">
            <v>23006</v>
          </cell>
          <cell r="H2546">
            <v>8216078</v>
          </cell>
          <cell r="I2546">
            <v>38701</v>
          </cell>
          <cell r="J2546">
            <v>9402531</v>
          </cell>
        </row>
        <row r="2547">
          <cell r="A2547">
            <v>350540</v>
          </cell>
          <cell r="B2547" t="str">
            <v>SP</v>
          </cell>
          <cell r="C2547" t="str">
            <v>BARRA DO TURVO</v>
          </cell>
          <cell r="D2547" t="str">
            <v>350540</v>
          </cell>
          <cell r="F2547">
            <v>37671986</v>
          </cell>
          <cell r="H2547">
            <v>40270054</v>
          </cell>
          <cell r="J2547">
            <v>38971020</v>
          </cell>
        </row>
        <row r="2548">
          <cell r="A2548">
            <v>350560</v>
          </cell>
          <cell r="B2548" t="str">
            <v>SP</v>
          </cell>
          <cell r="C2548" t="str">
            <v>BARRINHA</v>
          </cell>
          <cell r="D2548" t="str">
            <v>350560</v>
          </cell>
          <cell r="F2548">
            <v>710500</v>
          </cell>
          <cell r="H2548">
            <v>759500</v>
          </cell>
          <cell r="J2548">
            <v>735000</v>
          </cell>
        </row>
        <row r="2549">
          <cell r="A2549">
            <v>350600</v>
          </cell>
          <cell r="B2549" t="str">
            <v>SP</v>
          </cell>
          <cell r="C2549" t="str">
            <v>BAURU</v>
          </cell>
          <cell r="D2549" t="str">
            <v>350600</v>
          </cell>
          <cell r="F2549">
            <v>456326658</v>
          </cell>
          <cell r="H2549">
            <v>487797462</v>
          </cell>
          <cell r="J2549">
            <v>472062060</v>
          </cell>
        </row>
        <row r="2550">
          <cell r="A2550">
            <v>350610</v>
          </cell>
          <cell r="B2550" t="str">
            <v>SP</v>
          </cell>
          <cell r="C2550" t="str">
            <v>BEBEDOURO</v>
          </cell>
          <cell r="D2550" t="str">
            <v>350610</v>
          </cell>
          <cell r="F2550">
            <v>68904</v>
          </cell>
          <cell r="H2550">
            <v>73656</v>
          </cell>
          <cell r="J2550">
            <v>71280</v>
          </cell>
        </row>
        <row r="2551">
          <cell r="A2551">
            <v>350660</v>
          </cell>
          <cell r="B2551" t="str">
            <v>SP</v>
          </cell>
          <cell r="C2551" t="str">
            <v>BIRITIBA-MIRIM</v>
          </cell>
          <cell r="D2551" t="str">
            <v>350660</v>
          </cell>
          <cell r="E2551">
            <v>87232</v>
          </cell>
          <cell r="F2551">
            <v>39664724</v>
          </cell>
          <cell r="G2551">
            <v>84070</v>
          </cell>
          <cell r="H2551">
            <v>61890310</v>
          </cell>
          <cell r="I2551">
            <v>63124</v>
          </cell>
          <cell r="J2551">
            <v>64304017</v>
          </cell>
        </row>
        <row r="2552">
          <cell r="A2552">
            <v>350670</v>
          </cell>
          <cell r="B2552" t="str">
            <v>SP</v>
          </cell>
          <cell r="C2552" t="str">
            <v>BOA ESPERANÇA DO SUL</v>
          </cell>
          <cell r="D2552" t="str">
            <v>350670</v>
          </cell>
          <cell r="F2552">
            <v>19820326</v>
          </cell>
          <cell r="H2552">
            <v>21186764</v>
          </cell>
          <cell r="J2552">
            <v>20503320</v>
          </cell>
        </row>
        <row r="2553">
          <cell r="A2553">
            <v>350690</v>
          </cell>
          <cell r="B2553" t="str">
            <v>SP</v>
          </cell>
          <cell r="C2553" t="str">
            <v>BOFETE</v>
          </cell>
          <cell r="D2553" t="str">
            <v>350690</v>
          </cell>
          <cell r="F2553">
            <v>4929449</v>
          </cell>
          <cell r="H2553">
            <v>5269411</v>
          </cell>
          <cell r="J2553">
            <v>5099430</v>
          </cell>
        </row>
        <row r="2554">
          <cell r="A2554">
            <v>350715</v>
          </cell>
          <cell r="B2554" t="str">
            <v>SP</v>
          </cell>
          <cell r="C2554" t="str">
            <v>BOM SUCESSO DE ITARARÉ</v>
          </cell>
          <cell r="D2554" t="str">
            <v>350715</v>
          </cell>
          <cell r="E2554">
            <v>47514</v>
          </cell>
          <cell r="F2554">
            <v>3247170</v>
          </cell>
          <cell r="G2554">
            <v>69166</v>
          </cell>
          <cell r="H2554">
            <v>4749330</v>
          </cell>
          <cell r="I2554">
            <v>72977</v>
          </cell>
          <cell r="J2554">
            <v>5906069</v>
          </cell>
        </row>
        <row r="2555">
          <cell r="A2555">
            <v>350800</v>
          </cell>
          <cell r="B2555" t="str">
            <v>SP</v>
          </cell>
          <cell r="C2555" t="str">
            <v>BURI</v>
          </cell>
          <cell r="D2555" t="str">
            <v>350800</v>
          </cell>
          <cell r="F2555">
            <v>846800</v>
          </cell>
          <cell r="H2555">
            <v>905200</v>
          </cell>
          <cell r="J2555">
            <v>876000</v>
          </cell>
        </row>
        <row r="2556">
          <cell r="A2556">
            <v>350860</v>
          </cell>
          <cell r="B2556" t="str">
            <v>SP</v>
          </cell>
          <cell r="C2556" t="str">
            <v>CACHOEIRA PAULISTA</v>
          </cell>
          <cell r="D2556" t="str">
            <v>350860</v>
          </cell>
          <cell r="F2556">
            <v>110668147</v>
          </cell>
          <cell r="H2556">
            <v>118300433</v>
          </cell>
          <cell r="J2556">
            <v>114484290</v>
          </cell>
        </row>
        <row r="2557">
          <cell r="A2557">
            <v>350890</v>
          </cell>
          <cell r="B2557" t="str">
            <v>SP</v>
          </cell>
          <cell r="C2557" t="str">
            <v>CAIABU</v>
          </cell>
          <cell r="D2557" t="str">
            <v>350890</v>
          </cell>
          <cell r="E2557">
            <v>69000</v>
          </cell>
          <cell r="F2557">
            <v>8018420</v>
          </cell>
          <cell r="G2557">
            <v>48619</v>
          </cell>
          <cell r="H2557">
            <v>8600024</v>
          </cell>
          <cell r="I2557">
            <v>86673</v>
          </cell>
          <cell r="J2557">
            <v>9135149</v>
          </cell>
        </row>
        <row r="2558">
          <cell r="A2558">
            <v>350920</v>
          </cell>
          <cell r="B2558" t="str">
            <v>SP</v>
          </cell>
          <cell r="C2558" t="str">
            <v>CAJAMAR</v>
          </cell>
          <cell r="D2558" t="str">
            <v>350920</v>
          </cell>
          <cell r="E2558">
            <v>995762</v>
          </cell>
          <cell r="F2558">
            <v>99049291</v>
          </cell>
          <cell r="G2558">
            <v>1073899</v>
          </cell>
          <cell r="H2558">
            <v>114820181</v>
          </cell>
          <cell r="I2558">
            <v>1154670</v>
          </cell>
          <cell r="J2558">
            <v>157735782</v>
          </cell>
        </row>
        <row r="2559">
          <cell r="A2559">
            <v>350925</v>
          </cell>
          <cell r="B2559" t="str">
            <v>SP</v>
          </cell>
          <cell r="C2559" t="str">
            <v>CAJATI</v>
          </cell>
          <cell r="D2559" t="str">
            <v>350925</v>
          </cell>
          <cell r="F2559">
            <v>88108815</v>
          </cell>
          <cell r="H2559">
            <v>94185285</v>
          </cell>
          <cell r="J2559">
            <v>91147050</v>
          </cell>
        </row>
        <row r="2560">
          <cell r="A2560">
            <v>350940</v>
          </cell>
          <cell r="B2560" t="str">
            <v>SP</v>
          </cell>
          <cell r="C2560" t="str">
            <v>CAJURU</v>
          </cell>
          <cell r="D2560" t="str">
            <v>350940</v>
          </cell>
          <cell r="F2560">
            <v>71172873</v>
          </cell>
          <cell r="H2560">
            <v>76081347</v>
          </cell>
          <cell r="J2560">
            <v>73627110</v>
          </cell>
        </row>
        <row r="2561">
          <cell r="A2561">
            <v>350945</v>
          </cell>
          <cell r="B2561" t="str">
            <v>SP</v>
          </cell>
          <cell r="C2561" t="str">
            <v>CAMPINA DO MONTE ALEGRE</v>
          </cell>
          <cell r="D2561" t="str">
            <v>350945</v>
          </cell>
          <cell r="F2561">
            <v>0</v>
          </cell>
          <cell r="H2561">
            <v>0</v>
          </cell>
          <cell r="J2561">
            <v>0</v>
          </cell>
        </row>
        <row r="2562">
          <cell r="A2562">
            <v>350960</v>
          </cell>
          <cell r="B2562" t="str">
            <v>SP</v>
          </cell>
          <cell r="C2562" t="str">
            <v>CAMPO LIMPO PAULISTA</v>
          </cell>
          <cell r="D2562" t="str">
            <v>350960</v>
          </cell>
          <cell r="E2562">
            <v>738791</v>
          </cell>
          <cell r="F2562">
            <v>74015910</v>
          </cell>
          <cell r="G2562">
            <v>698013</v>
          </cell>
          <cell r="H2562">
            <v>57708103</v>
          </cell>
          <cell r="I2562">
            <v>789859</v>
          </cell>
          <cell r="J2562">
            <v>46195982</v>
          </cell>
        </row>
        <row r="2563">
          <cell r="A2563">
            <v>350990</v>
          </cell>
          <cell r="B2563" t="str">
            <v>SP</v>
          </cell>
          <cell r="C2563" t="str">
            <v>CANANÉIA</v>
          </cell>
          <cell r="D2563" t="str">
            <v>350990</v>
          </cell>
          <cell r="F2563">
            <v>4051010</v>
          </cell>
          <cell r="H2563">
            <v>4330390</v>
          </cell>
          <cell r="J2563">
            <v>4190700</v>
          </cell>
        </row>
        <row r="2564">
          <cell r="A2564">
            <v>350995</v>
          </cell>
          <cell r="B2564" t="str">
            <v>SP</v>
          </cell>
          <cell r="C2564" t="str">
            <v>CANAS</v>
          </cell>
          <cell r="D2564" t="str">
            <v>350995</v>
          </cell>
          <cell r="F2564">
            <v>2294567</v>
          </cell>
          <cell r="H2564">
            <v>2452813</v>
          </cell>
          <cell r="J2564">
            <v>2373690</v>
          </cell>
        </row>
        <row r="2565">
          <cell r="A2565">
            <v>351000</v>
          </cell>
          <cell r="B2565" t="str">
            <v>SP</v>
          </cell>
          <cell r="C2565" t="str">
            <v>CÂNDIDO MOTA</v>
          </cell>
          <cell r="D2565" t="str">
            <v>351000</v>
          </cell>
          <cell r="E2565">
            <v>374311</v>
          </cell>
          <cell r="F2565">
            <v>62867102</v>
          </cell>
          <cell r="G2565">
            <v>396517</v>
          </cell>
          <cell r="H2565">
            <v>64292869</v>
          </cell>
          <cell r="I2565">
            <v>445090</v>
          </cell>
          <cell r="J2565">
            <v>67993680</v>
          </cell>
        </row>
        <row r="2566">
          <cell r="A2566">
            <v>351010</v>
          </cell>
          <cell r="B2566" t="str">
            <v>SP</v>
          </cell>
          <cell r="C2566" t="str">
            <v>CÂNDIDO RODRIGUES</v>
          </cell>
          <cell r="D2566" t="str">
            <v>351010</v>
          </cell>
          <cell r="E2566">
            <v>63751</v>
          </cell>
          <cell r="F2566">
            <v>73976180</v>
          </cell>
          <cell r="G2566">
            <v>54594</v>
          </cell>
          <cell r="H2566">
            <v>78740704</v>
          </cell>
          <cell r="I2566">
            <v>72040</v>
          </cell>
          <cell r="J2566">
            <v>82508735</v>
          </cell>
        </row>
        <row r="2567">
          <cell r="A2567">
            <v>351020</v>
          </cell>
          <cell r="B2567" t="str">
            <v>SP</v>
          </cell>
          <cell r="C2567" t="str">
            <v>CAPÃO BONITO</v>
          </cell>
          <cell r="D2567" t="str">
            <v>351020</v>
          </cell>
          <cell r="F2567">
            <v>69989615</v>
          </cell>
          <cell r="H2567">
            <v>74816485</v>
          </cell>
          <cell r="J2567">
            <v>72403050</v>
          </cell>
        </row>
        <row r="2568">
          <cell r="A2568">
            <v>351050</v>
          </cell>
          <cell r="B2568" t="str">
            <v>SP</v>
          </cell>
          <cell r="C2568" t="str">
            <v>CARAGUATATUBA</v>
          </cell>
          <cell r="D2568" t="str">
            <v>351050</v>
          </cell>
          <cell r="E2568">
            <v>980648</v>
          </cell>
          <cell r="F2568">
            <v>219804630</v>
          </cell>
          <cell r="G2568">
            <v>990818</v>
          </cell>
          <cell r="H2568">
            <v>275180539</v>
          </cell>
          <cell r="I2568">
            <v>980231</v>
          </cell>
          <cell r="J2568">
            <v>242456857</v>
          </cell>
        </row>
        <row r="2569">
          <cell r="A2569">
            <v>351060</v>
          </cell>
          <cell r="B2569" t="str">
            <v>SP</v>
          </cell>
          <cell r="C2569" t="str">
            <v>CARAPICUÍBA</v>
          </cell>
          <cell r="D2569" t="str">
            <v>351060</v>
          </cell>
          <cell r="E2569">
            <v>2819543</v>
          </cell>
          <cell r="F2569">
            <v>804357720</v>
          </cell>
          <cell r="G2569">
            <v>2714994</v>
          </cell>
          <cell r="H2569">
            <v>1123644516</v>
          </cell>
          <cell r="I2569">
            <v>3551152</v>
          </cell>
          <cell r="J2569">
            <v>1025289864</v>
          </cell>
        </row>
        <row r="2570">
          <cell r="A2570">
            <v>351090</v>
          </cell>
          <cell r="B2570" t="str">
            <v>SP</v>
          </cell>
          <cell r="C2570" t="str">
            <v>CÁSSIA DOS COQUEIROS</v>
          </cell>
          <cell r="D2570" t="str">
            <v>351090</v>
          </cell>
          <cell r="F2570">
            <v>5860929</v>
          </cell>
          <cell r="H2570">
            <v>6265131</v>
          </cell>
          <cell r="J2570">
            <v>6063030</v>
          </cell>
        </row>
        <row r="2571">
          <cell r="A2571">
            <v>351110</v>
          </cell>
          <cell r="B2571" t="str">
            <v>SP</v>
          </cell>
          <cell r="C2571" t="str">
            <v>CATANDUVA</v>
          </cell>
          <cell r="D2571" t="str">
            <v>351110</v>
          </cell>
          <cell r="F2571">
            <v>2777185</v>
          </cell>
          <cell r="H2571">
            <v>2968715</v>
          </cell>
          <cell r="J2571">
            <v>2872950</v>
          </cell>
        </row>
        <row r="2572">
          <cell r="A2572">
            <v>351140</v>
          </cell>
          <cell r="B2572" t="str">
            <v>SP</v>
          </cell>
          <cell r="C2572" t="str">
            <v>CERQUEIRA CÉSAR</v>
          </cell>
          <cell r="D2572" t="str">
            <v>351140</v>
          </cell>
          <cell r="F2572">
            <v>76989026</v>
          </cell>
          <cell r="H2572">
            <v>82298614</v>
          </cell>
          <cell r="J2572">
            <v>79643820</v>
          </cell>
        </row>
        <row r="2573">
          <cell r="A2573">
            <v>351160</v>
          </cell>
          <cell r="B2573" t="str">
            <v>SP</v>
          </cell>
          <cell r="C2573" t="str">
            <v>CESÁRIO LANGE</v>
          </cell>
          <cell r="D2573" t="str">
            <v>351160</v>
          </cell>
          <cell r="F2573">
            <v>12251398</v>
          </cell>
          <cell r="H2573">
            <v>13096322</v>
          </cell>
          <cell r="J2573">
            <v>12673860</v>
          </cell>
        </row>
        <row r="2574">
          <cell r="A2574">
            <v>351240</v>
          </cell>
          <cell r="B2574" t="str">
            <v>SP</v>
          </cell>
          <cell r="C2574" t="str">
            <v>CORDEIRÓPOLIS</v>
          </cell>
          <cell r="D2574" t="str">
            <v>351240</v>
          </cell>
          <cell r="E2574">
            <v>8356</v>
          </cell>
          <cell r="F2574">
            <v>206897990</v>
          </cell>
          <cell r="G2574">
            <v>7872</v>
          </cell>
          <cell r="H2574">
            <v>238576931</v>
          </cell>
          <cell r="I2574">
            <v>12310</v>
          </cell>
          <cell r="J2574">
            <v>240798039</v>
          </cell>
        </row>
        <row r="2575">
          <cell r="A2575">
            <v>351260</v>
          </cell>
          <cell r="B2575" t="str">
            <v>SP</v>
          </cell>
          <cell r="C2575" t="str">
            <v>CORONEL MACEDO</v>
          </cell>
          <cell r="D2575" t="str">
            <v>351260</v>
          </cell>
          <cell r="F2575">
            <v>13054350</v>
          </cell>
          <cell r="H2575">
            <v>13954650</v>
          </cell>
          <cell r="J2575">
            <v>13504500</v>
          </cell>
        </row>
        <row r="2576">
          <cell r="A2576">
            <v>351280</v>
          </cell>
          <cell r="B2576" t="str">
            <v>SP</v>
          </cell>
          <cell r="C2576" t="str">
            <v>COSMÓPOLIS</v>
          </cell>
          <cell r="D2576" t="str">
            <v>351280</v>
          </cell>
          <cell r="F2576">
            <v>105286733</v>
          </cell>
          <cell r="H2576">
            <v>112547887</v>
          </cell>
          <cell r="J2576">
            <v>108917310</v>
          </cell>
        </row>
        <row r="2577">
          <cell r="A2577">
            <v>351340</v>
          </cell>
          <cell r="B2577" t="str">
            <v>SP</v>
          </cell>
          <cell r="C2577" t="str">
            <v>CRUZEIRO</v>
          </cell>
          <cell r="D2577" t="str">
            <v>351340</v>
          </cell>
          <cell r="E2577">
            <v>373199</v>
          </cell>
          <cell r="F2577">
            <v>42410914</v>
          </cell>
          <cell r="G2577">
            <v>368154</v>
          </cell>
          <cell r="H2577">
            <v>46249301</v>
          </cell>
          <cell r="I2577">
            <v>366908</v>
          </cell>
          <cell r="J2577">
            <v>34341425</v>
          </cell>
        </row>
        <row r="2578">
          <cell r="A2578">
            <v>351360</v>
          </cell>
          <cell r="B2578" t="str">
            <v>SP</v>
          </cell>
          <cell r="C2578" t="str">
            <v>CUNHA</v>
          </cell>
          <cell r="D2578" t="str">
            <v>351360</v>
          </cell>
          <cell r="F2578">
            <v>22435531</v>
          </cell>
          <cell r="H2578">
            <v>23982809</v>
          </cell>
          <cell r="J2578">
            <v>23209170</v>
          </cell>
        </row>
        <row r="2579">
          <cell r="A2579">
            <v>351380</v>
          </cell>
          <cell r="B2579" t="str">
            <v>SP</v>
          </cell>
          <cell r="C2579" t="str">
            <v>DIADEMA</v>
          </cell>
          <cell r="D2579" t="str">
            <v>351380</v>
          </cell>
          <cell r="E2579">
            <v>5643</v>
          </cell>
          <cell r="F2579">
            <v>573106705</v>
          </cell>
          <cell r="G2579">
            <v>6208</v>
          </cell>
          <cell r="H2579">
            <v>612010052</v>
          </cell>
          <cell r="I2579">
            <v>5453</v>
          </cell>
          <cell r="J2579">
            <v>590257335</v>
          </cell>
        </row>
        <row r="2580">
          <cell r="A2580">
            <v>351460</v>
          </cell>
          <cell r="B2580" t="str">
            <v>SP</v>
          </cell>
          <cell r="C2580" t="str">
            <v>DUMONT</v>
          </cell>
          <cell r="D2580" t="str">
            <v>351460</v>
          </cell>
          <cell r="E2580">
            <v>92165</v>
          </cell>
          <cell r="F2580">
            <v>35935649</v>
          </cell>
          <cell r="G2580">
            <v>93248</v>
          </cell>
          <cell r="H2580">
            <v>36864388</v>
          </cell>
          <cell r="I2580">
            <v>106374</v>
          </cell>
          <cell r="J2580">
            <v>33301057</v>
          </cell>
        </row>
        <row r="2581">
          <cell r="A2581">
            <v>351470</v>
          </cell>
          <cell r="B2581" t="str">
            <v>SP</v>
          </cell>
          <cell r="C2581" t="str">
            <v>ECHAPORÃ</v>
          </cell>
          <cell r="D2581" t="str">
            <v>351470</v>
          </cell>
          <cell r="F2581">
            <v>154599</v>
          </cell>
          <cell r="H2581">
            <v>165261</v>
          </cell>
          <cell r="J2581">
            <v>159930</v>
          </cell>
        </row>
        <row r="2582">
          <cell r="A2582">
            <v>351480</v>
          </cell>
          <cell r="B2582" t="str">
            <v>SP</v>
          </cell>
          <cell r="C2582" t="str">
            <v>ELDORADO</v>
          </cell>
          <cell r="D2582" t="str">
            <v>351480</v>
          </cell>
          <cell r="F2582">
            <v>50269615</v>
          </cell>
          <cell r="H2582">
            <v>53736485</v>
          </cell>
          <cell r="J2582">
            <v>52003050</v>
          </cell>
        </row>
        <row r="2583">
          <cell r="A2583">
            <v>351510</v>
          </cell>
          <cell r="B2583" t="str">
            <v>SP</v>
          </cell>
          <cell r="C2583" t="str">
            <v>EMBU-GUAÇU</v>
          </cell>
          <cell r="D2583" t="str">
            <v>351510</v>
          </cell>
          <cell r="F2583">
            <v>68211451</v>
          </cell>
          <cell r="H2583">
            <v>72915689</v>
          </cell>
          <cell r="J2583">
            <v>70563570</v>
          </cell>
        </row>
        <row r="2584">
          <cell r="A2584">
            <v>351512</v>
          </cell>
          <cell r="B2584" t="str">
            <v>SP</v>
          </cell>
          <cell r="C2584" t="str">
            <v>EMILIANÓPOLIS</v>
          </cell>
          <cell r="D2584" t="str">
            <v>351512</v>
          </cell>
          <cell r="F2584">
            <v>191859244</v>
          </cell>
          <cell r="H2584">
            <v>205090916</v>
          </cell>
          <cell r="J2584">
            <v>198475080</v>
          </cell>
        </row>
        <row r="2585">
          <cell r="A2585">
            <v>351530</v>
          </cell>
          <cell r="B2585" t="str">
            <v>SP</v>
          </cell>
          <cell r="C2585" t="str">
            <v>ESTRELA DO NORTE</v>
          </cell>
          <cell r="D2585" t="str">
            <v>351530</v>
          </cell>
          <cell r="E2585">
            <v>44834</v>
          </cell>
          <cell r="F2585">
            <v>3925351</v>
          </cell>
          <cell r="G2585">
            <v>41993</v>
          </cell>
          <cell r="H2585">
            <v>4897051</v>
          </cell>
          <cell r="I2585">
            <v>56190</v>
          </cell>
          <cell r="J2585">
            <v>6518194</v>
          </cell>
        </row>
        <row r="2586">
          <cell r="A2586">
            <v>351535</v>
          </cell>
          <cell r="B2586" t="str">
            <v>SP</v>
          </cell>
          <cell r="C2586" t="str">
            <v>EUCLIDES DA CUNHA PAULISTA</v>
          </cell>
          <cell r="D2586" t="str">
            <v>351535</v>
          </cell>
          <cell r="F2586">
            <v>11935907</v>
          </cell>
          <cell r="H2586">
            <v>12759073</v>
          </cell>
          <cell r="J2586">
            <v>12347490</v>
          </cell>
        </row>
        <row r="2587">
          <cell r="A2587">
            <v>351560</v>
          </cell>
          <cell r="B2587" t="str">
            <v>SP</v>
          </cell>
          <cell r="C2587" t="str">
            <v>FERNANDO PRESTES</v>
          </cell>
          <cell r="D2587" t="str">
            <v>351560</v>
          </cell>
          <cell r="F2587">
            <v>9564142</v>
          </cell>
          <cell r="H2587">
            <v>10223738</v>
          </cell>
          <cell r="J2587">
            <v>9893940</v>
          </cell>
        </row>
        <row r="2588">
          <cell r="A2588">
            <v>351565</v>
          </cell>
          <cell r="B2588" t="str">
            <v>SP</v>
          </cell>
          <cell r="C2588" t="str">
            <v>FERNÃO</v>
          </cell>
          <cell r="D2588" t="str">
            <v>351565</v>
          </cell>
          <cell r="F2588">
            <v>7614414</v>
          </cell>
          <cell r="H2588">
            <v>8139546</v>
          </cell>
          <cell r="J2588">
            <v>7876980</v>
          </cell>
        </row>
        <row r="2589">
          <cell r="A2589">
            <v>351570</v>
          </cell>
          <cell r="B2589" t="str">
            <v>SP</v>
          </cell>
          <cell r="C2589" t="str">
            <v>FERRAZ DE VASCONCELOS</v>
          </cell>
          <cell r="D2589" t="str">
            <v>351570</v>
          </cell>
          <cell r="F2589">
            <v>772538035</v>
          </cell>
          <cell r="H2589">
            <v>825817091</v>
          </cell>
          <cell r="J2589">
            <v>799177830</v>
          </cell>
        </row>
        <row r="2590">
          <cell r="A2590">
            <v>351610</v>
          </cell>
          <cell r="B2590" t="str">
            <v>SP</v>
          </cell>
          <cell r="C2590" t="str">
            <v>FLORÍNIA</v>
          </cell>
          <cell r="D2590" t="str">
            <v>351610</v>
          </cell>
          <cell r="F2590">
            <v>7175006</v>
          </cell>
          <cell r="H2590">
            <v>7669834</v>
          </cell>
          <cell r="J2590">
            <v>7422420</v>
          </cell>
        </row>
        <row r="2591">
          <cell r="A2591">
            <v>351640</v>
          </cell>
          <cell r="B2591" t="str">
            <v>SP</v>
          </cell>
          <cell r="C2591" t="str">
            <v>FRANCO DA ROCHA</v>
          </cell>
          <cell r="D2591" t="str">
            <v>351640</v>
          </cell>
          <cell r="E2591">
            <v>430603</v>
          </cell>
          <cell r="F2591">
            <v>67154061</v>
          </cell>
          <cell r="G2591">
            <v>399984</v>
          </cell>
          <cell r="H2591">
            <v>58394130</v>
          </cell>
          <cell r="I2591">
            <v>521137</v>
          </cell>
          <cell r="J2591">
            <v>644587555</v>
          </cell>
        </row>
        <row r="2592">
          <cell r="A2592">
            <v>351760</v>
          </cell>
          <cell r="B2592" t="str">
            <v>SP</v>
          </cell>
          <cell r="C2592" t="str">
            <v>GUAPIARA</v>
          </cell>
          <cell r="D2592" t="str">
            <v>351760</v>
          </cell>
          <cell r="F2592">
            <v>49539134</v>
          </cell>
          <cell r="H2592">
            <v>52955626</v>
          </cell>
          <cell r="J2592">
            <v>51247380</v>
          </cell>
        </row>
        <row r="2593">
          <cell r="A2593">
            <v>351770</v>
          </cell>
          <cell r="B2593" t="str">
            <v>SP</v>
          </cell>
          <cell r="C2593" t="str">
            <v>GUARÁ</v>
          </cell>
          <cell r="D2593" t="str">
            <v>351770</v>
          </cell>
          <cell r="E2593">
            <v>181000</v>
          </cell>
          <cell r="F2593">
            <v>25540049</v>
          </cell>
          <cell r="G2593">
            <v>151075</v>
          </cell>
          <cell r="H2593">
            <v>31044447</v>
          </cell>
          <cell r="I2593">
            <v>201831</v>
          </cell>
          <cell r="J2593">
            <v>28568216</v>
          </cell>
        </row>
        <row r="2594">
          <cell r="A2594">
            <v>351840</v>
          </cell>
          <cell r="B2594" t="str">
            <v>SP</v>
          </cell>
          <cell r="C2594" t="str">
            <v>GUARATINGUETÁ</v>
          </cell>
          <cell r="D2594" t="str">
            <v>351840</v>
          </cell>
          <cell r="F2594">
            <v>45060055</v>
          </cell>
          <cell r="H2594">
            <v>48167645</v>
          </cell>
          <cell r="J2594">
            <v>46613850</v>
          </cell>
        </row>
        <row r="2595">
          <cell r="A2595">
            <v>351870</v>
          </cell>
          <cell r="B2595" t="str">
            <v>SP</v>
          </cell>
          <cell r="C2595" t="str">
            <v>GUARUJÁ</v>
          </cell>
          <cell r="D2595" t="str">
            <v>351870</v>
          </cell>
          <cell r="E2595">
            <v>4226</v>
          </cell>
          <cell r="F2595">
            <v>299916862</v>
          </cell>
          <cell r="G2595">
            <v>3458</v>
          </cell>
          <cell r="H2595">
            <v>303692174</v>
          </cell>
          <cell r="I2595">
            <v>2740</v>
          </cell>
          <cell r="J2595">
            <v>293895033</v>
          </cell>
        </row>
        <row r="2596">
          <cell r="A2596">
            <v>351880</v>
          </cell>
          <cell r="B2596" t="str">
            <v>SP</v>
          </cell>
          <cell r="C2596" t="str">
            <v>GUARULHOS</v>
          </cell>
          <cell r="D2596" t="str">
            <v>351880</v>
          </cell>
          <cell r="F2596">
            <v>44101750</v>
          </cell>
          <cell r="H2596">
            <v>47143250</v>
          </cell>
          <cell r="J2596">
            <v>45622500</v>
          </cell>
        </row>
        <row r="2597">
          <cell r="A2597">
            <v>351885</v>
          </cell>
          <cell r="B2597" t="str">
            <v>SP</v>
          </cell>
          <cell r="C2597" t="str">
            <v>GUATAPARÁ</v>
          </cell>
          <cell r="D2597" t="str">
            <v>351885</v>
          </cell>
          <cell r="E2597">
            <v>92342</v>
          </cell>
          <cell r="F2597">
            <v>15560410</v>
          </cell>
          <cell r="G2597">
            <v>96384</v>
          </cell>
          <cell r="H2597">
            <v>14858290</v>
          </cell>
          <cell r="I2597">
            <v>96728</v>
          </cell>
          <cell r="J2597">
            <v>13426487</v>
          </cell>
        </row>
        <row r="2598">
          <cell r="A2598">
            <v>351907</v>
          </cell>
          <cell r="B2598" t="str">
            <v>SP</v>
          </cell>
          <cell r="C2598" t="str">
            <v>HORTOLÂNDIA</v>
          </cell>
          <cell r="D2598" t="str">
            <v>351907</v>
          </cell>
          <cell r="F2598">
            <v>1158875061</v>
          </cell>
          <cell r="H2598">
            <v>1238797479</v>
          </cell>
          <cell r="J2598">
            <v>1198836270</v>
          </cell>
        </row>
        <row r="2599">
          <cell r="A2599">
            <v>351950</v>
          </cell>
          <cell r="B2599" t="str">
            <v>SP</v>
          </cell>
          <cell r="C2599" t="str">
            <v>IBIRAREMA</v>
          </cell>
          <cell r="D2599" t="str">
            <v>351950</v>
          </cell>
          <cell r="F2599">
            <v>13647835</v>
          </cell>
          <cell r="H2599">
            <v>14589065</v>
          </cell>
          <cell r="J2599">
            <v>14118450</v>
          </cell>
        </row>
        <row r="2600">
          <cell r="A2600">
            <v>351960</v>
          </cell>
          <cell r="B2600" t="str">
            <v>SP</v>
          </cell>
          <cell r="C2600" t="str">
            <v>IBITINGA</v>
          </cell>
          <cell r="D2600" t="str">
            <v>351960</v>
          </cell>
          <cell r="E2600">
            <v>118290</v>
          </cell>
          <cell r="F2600">
            <v>10183756</v>
          </cell>
          <cell r="G2600">
            <v>117284</v>
          </cell>
          <cell r="H2600">
            <v>13267689</v>
          </cell>
          <cell r="I2600">
            <v>131730</v>
          </cell>
          <cell r="J2600">
            <v>11061948</v>
          </cell>
        </row>
        <row r="2601">
          <cell r="A2601">
            <v>352000</v>
          </cell>
          <cell r="B2601" t="str">
            <v>SP</v>
          </cell>
          <cell r="C2601" t="str">
            <v>IGARAÇU DO TIETÊ</v>
          </cell>
          <cell r="D2601" t="str">
            <v>352000</v>
          </cell>
          <cell r="F2601">
            <v>24017075</v>
          </cell>
          <cell r="H2601">
            <v>25673425</v>
          </cell>
          <cell r="J2601">
            <v>24845250</v>
          </cell>
        </row>
        <row r="2602">
          <cell r="A2602">
            <v>352030</v>
          </cell>
          <cell r="B2602" t="str">
            <v>SP</v>
          </cell>
          <cell r="C2602" t="str">
            <v>IGUAPE</v>
          </cell>
          <cell r="D2602" t="str">
            <v>352030</v>
          </cell>
          <cell r="E2602">
            <v>87876</v>
          </cell>
          <cell r="F2602">
            <v>69815747</v>
          </cell>
          <cell r="G2602">
            <v>157741</v>
          </cell>
          <cell r="H2602">
            <v>72354360</v>
          </cell>
          <cell r="I2602">
            <v>145242</v>
          </cell>
          <cell r="J2602">
            <v>65607780</v>
          </cell>
        </row>
        <row r="2603">
          <cell r="A2603">
            <v>352042</v>
          </cell>
          <cell r="B2603" t="str">
            <v>SP</v>
          </cell>
          <cell r="C2603" t="str">
            <v>ILHA COMPRIDA</v>
          </cell>
          <cell r="D2603" t="str">
            <v>352042</v>
          </cell>
          <cell r="F2603">
            <v>22635457</v>
          </cell>
          <cell r="H2603">
            <v>24196523</v>
          </cell>
          <cell r="J2603">
            <v>23415990</v>
          </cell>
        </row>
        <row r="2604">
          <cell r="A2604">
            <v>352080</v>
          </cell>
          <cell r="B2604" t="str">
            <v>SP</v>
          </cell>
          <cell r="C2604" t="str">
            <v>INÚBIA PAULISTA</v>
          </cell>
          <cell r="D2604" t="str">
            <v>352080</v>
          </cell>
          <cell r="E2604">
            <v>65707</v>
          </cell>
          <cell r="F2604">
            <v>9077423</v>
          </cell>
          <cell r="G2604">
            <v>64049</v>
          </cell>
          <cell r="H2604">
            <v>11748592</v>
          </cell>
          <cell r="I2604">
            <v>71297</v>
          </cell>
          <cell r="J2604">
            <v>11776890</v>
          </cell>
        </row>
        <row r="2605">
          <cell r="A2605">
            <v>352100</v>
          </cell>
          <cell r="B2605" t="str">
            <v>SP</v>
          </cell>
          <cell r="C2605" t="str">
            <v>IPERÓ</v>
          </cell>
          <cell r="D2605" t="str">
            <v>352100</v>
          </cell>
          <cell r="F2605">
            <v>46194738</v>
          </cell>
          <cell r="H2605">
            <v>49380582</v>
          </cell>
          <cell r="J2605">
            <v>47787660</v>
          </cell>
        </row>
        <row r="2606">
          <cell r="A2606">
            <v>352120</v>
          </cell>
          <cell r="B2606" t="str">
            <v>SP</v>
          </cell>
          <cell r="C2606" t="str">
            <v>IPORANGA</v>
          </cell>
          <cell r="D2606" t="str">
            <v>352120</v>
          </cell>
          <cell r="E2606">
            <v>71408</v>
          </cell>
          <cell r="F2606">
            <v>14270826</v>
          </cell>
          <cell r="G2606">
            <v>59847</v>
          </cell>
          <cell r="H2606">
            <v>16055875</v>
          </cell>
          <cell r="I2606">
            <v>73946</v>
          </cell>
          <cell r="J2606">
            <v>12287428</v>
          </cell>
        </row>
        <row r="2607">
          <cell r="A2607">
            <v>352215</v>
          </cell>
          <cell r="B2607" t="str">
            <v>SP</v>
          </cell>
          <cell r="C2607" t="str">
            <v>ITAÓCA</v>
          </cell>
          <cell r="D2607" t="str">
            <v>352215</v>
          </cell>
          <cell r="E2607">
            <v>45447</v>
          </cell>
          <cell r="F2607">
            <v>5575771</v>
          </cell>
          <cell r="G2607">
            <v>42819</v>
          </cell>
          <cell r="H2607">
            <v>6213943</v>
          </cell>
          <cell r="I2607">
            <v>54514</v>
          </cell>
          <cell r="J2607">
            <v>6080065</v>
          </cell>
        </row>
        <row r="2608">
          <cell r="A2608">
            <v>352230</v>
          </cell>
          <cell r="B2608" t="str">
            <v>SP</v>
          </cell>
          <cell r="C2608" t="str">
            <v>ITAPETININGA</v>
          </cell>
          <cell r="D2608" t="str">
            <v>352230</v>
          </cell>
          <cell r="F2608">
            <v>676494049</v>
          </cell>
          <cell r="H2608">
            <v>723148811</v>
          </cell>
          <cell r="J2608">
            <v>699821430</v>
          </cell>
        </row>
        <row r="2609">
          <cell r="A2609">
            <v>352240</v>
          </cell>
          <cell r="B2609" t="str">
            <v>SP</v>
          </cell>
          <cell r="C2609" t="str">
            <v>ITAPEVA</v>
          </cell>
          <cell r="D2609" t="str">
            <v>352240</v>
          </cell>
          <cell r="E2609">
            <v>599226</v>
          </cell>
          <cell r="F2609">
            <v>170419670</v>
          </cell>
          <cell r="G2609">
            <v>89610</v>
          </cell>
          <cell r="H2609">
            <v>186156373</v>
          </cell>
          <cell r="I2609">
            <v>82788</v>
          </cell>
          <cell r="J2609">
            <v>179808152</v>
          </cell>
        </row>
        <row r="2610">
          <cell r="A2610">
            <v>352265</v>
          </cell>
          <cell r="B2610" t="str">
            <v>SP</v>
          </cell>
          <cell r="C2610" t="str">
            <v>ITAPIRAPUÃ PAULISTA</v>
          </cell>
          <cell r="D2610" t="str">
            <v>352265</v>
          </cell>
          <cell r="E2610">
            <v>52399</v>
          </cell>
          <cell r="F2610">
            <v>10302769</v>
          </cell>
          <cell r="G2610">
            <v>57504</v>
          </cell>
          <cell r="H2610">
            <v>11427104</v>
          </cell>
          <cell r="I2610">
            <v>77592</v>
          </cell>
          <cell r="J2610">
            <v>11038731</v>
          </cell>
        </row>
        <row r="2611">
          <cell r="A2611">
            <v>352280</v>
          </cell>
          <cell r="B2611" t="str">
            <v>SP</v>
          </cell>
          <cell r="C2611" t="str">
            <v>ITAPORANGA</v>
          </cell>
          <cell r="D2611" t="str">
            <v>352280</v>
          </cell>
          <cell r="F2611">
            <v>4236291</v>
          </cell>
          <cell r="H2611">
            <v>4528449</v>
          </cell>
          <cell r="J2611">
            <v>4382370</v>
          </cell>
        </row>
        <row r="2612">
          <cell r="A2612">
            <v>352290</v>
          </cell>
          <cell r="B2612" t="str">
            <v>SP</v>
          </cell>
          <cell r="C2612" t="str">
            <v>ITAPUÍ</v>
          </cell>
          <cell r="D2612" t="str">
            <v>352290</v>
          </cell>
          <cell r="F2612">
            <v>193314</v>
          </cell>
          <cell r="H2612">
            <v>206646</v>
          </cell>
          <cell r="J2612">
            <v>199980</v>
          </cell>
        </row>
        <row r="2613">
          <cell r="A2613">
            <v>352320</v>
          </cell>
          <cell r="B2613" t="str">
            <v>SP</v>
          </cell>
          <cell r="C2613" t="str">
            <v>ITARARÉ</v>
          </cell>
          <cell r="D2613" t="str">
            <v>352320</v>
          </cell>
          <cell r="E2613">
            <v>463879</v>
          </cell>
          <cell r="F2613">
            <v>86334973</v>
          </cell>
          <cell r="G2613">
            <v>507048</v>
          </cell>
          <cell r="H2613">
            <v>84096728</v>
          </cell>
          <cell r="I2613">
            <v>536956</v>
          </cell>
          <cell r="J2613">
            <v>88553484</v>
          </cell>
        </row>
        <row r="2614">
          <cell r="A2614">
            <v>352330</v>
          </cell>
          <cell r="B2614" t="str">
            <v>SP</v>
          </cell>
          <cell r="C2614" t="str">
            <v>ITARIRI</v>
          </cell>
          <cell r="D2614" t="str">
            <v>352330</v>
          </cell>
          <cell r="F2614">
            <v>5508376</v>
          </cell>
          <cell r="H2614">
            <v>5888264</v>
          </cell>
          <cell r="J2614">
            <v>5698320</v>
          </cell>
        </row>
        <row r="2615">
          <cell r="A2615">
            <v>352370</v>
          </cell>
          <cell r="B2615" t="str">
            <v>SP</v>
          </cell>
          <cell r="C2615" t="str">
            <v>ITIRAPUÃ</v>
          </cell>
          <cell r="D2615" t="str">
            <v>352370</v>
          </cell>
          <cell r="E2615">
            <v>86999</v>
          </cell>
          <cell r="F2615">
            <v>13896874</v>
          </cell>
          <cell r="G2615">
            <v>93256</v>
          </cell>
          <cell r="H2615">
            <v>16714665</v>
          </cell>
          <cell r="I2615">
            <v>135058</v>
          </cell>
          <cell r="J2615">
            <v>14376444</v>
          </cell>
        </row>
        <row r="2616">
          <cell r="A2616">
            <v>352400</v>
          </cell>
          <cell r="B2616" t="str">
            <v>SP</v>
          </cell>
          <cell r="C2616" t="str">
            <v>ITUPEVA</v>
          </cell>
          <cell r="D2616" t="str">
            <v>352400</v>
          </cell>
          <cell r="F2616">
            <v>176006104</v>
          </cell>
          <cell r="H2616">
            <v>188144456</v>
          </cell>
          <cell r="J2616">
            <v>182075280</v>
          </cell>
        </row>
        <row r="2617">
          <cell r="A2617">
            <v>352460</v>
          </cell>
          <cell r="B2617" t="str">
            <v>SP</v>
          </cell>
          <cell r="C2617" t="str">
            <v>JACUPIRANGA</v>
          </cell>
          <cell r="D2617" t="str">
            <v>352460</v>
          </cell>
          <cell r="E2617">
            <v>309067</v>
          </cell>
          <cell r="F2617">
            <v>29600498</v>
          </cell>
          <cell r="G2617">
            <v>342156</v>
          </cell>
          <cell r="H2617">
            <v>37561180</v>
          </cell>
          <cell r="I2617">
            <v>355038</v>
          </cell>
          <cell r="J2617">
            <v>38326392</v>
          </cell>
        </row>
        <row r="2618">
          <cell r="A2618">
            <v>352480</v>
          </cell>
          <cell r="B2618" t="str">
            <v>SP</v>
          </cell>
          <cell r="C2618" t="str">
            <v>JALES</v>
          </cell>
          <cell r="D2618" t="str">
            <v>352480</v>
          </cell>
          <cell r="E2618">
            <v>429395</v>
          </cell>
          <cell r="F2618">
            <v>66278892</v>
          </cell>
          <cell r="G2618">
            <v>442233</v>
          </cell>
          <cell r="H2618">
            <v>75685582</v>
          </cell>
          <cell r="I2618">
            <v>523397</v>
          </cell>
          <cell r="J2618">
            <v>87823183</v>
          </cell>
        </row>
        <row r="2619">
          <cell r="A2619">
            <v>352500</v>
          </cell>
          <cell r="B2619" t="str">
            <v>SP</v>
          </cell>
          <cell r="C2619" t="str">
            <v>JANDIRA</v>
          </cell>
          <cell r="D2619" t="str">
            <v>352500</v>
          </cell>
          <cell r="E2619">
            <v>1051686</v>
          </cell>
          <cell r="F2619">
            <v>189171332</v>
          </cell>
          <cell r="G2619">
            <v>1001295</v>
          </cell>
          <cell r="H2619">
            <v>229216568</v>
          </cell>
          <cell r="I2619">
            <v>1248201</v>
          </cell>
          <cell r="J2619">
            <v>237869002</v>
          </cell>
        </row>
        <row r="2620">
          <cell r="A2620">
            <v>352530</v>
          </cell>
          <cell r="B2620" t="str">
            <v>SP</v>
          </cell>
          <cell r="C2620" t="str">
            <v>JAÚ</v>
          </cell>
          <cell r="D2620" t="str">
            <v>352530</v>
          </cell>
          <cell r="F2620">
            <v>105055661</v>
          </cell>
          <cell r="H2620">
            <v>112300879</v>
          </cell>
          <cell r="J2620">
            <v>108678270</v>
          </cell>
        </row>
        <row r="2621">
          <cell r="A2621">
            <v>352550</v>
          </cell>
          <cell r="B2621" t="str">
            <v>SP</v>
          </cell>
          <cell r="C2621" t="str">
            <v>JOANÓPOLIS</v>
          </cell>
          <cell r="D2621" t="str">
            <v>352550</v>
          </cell>
          <cell r="F2621">
            <v>100892711</v>
          </cell>
          <cell r="H2621">
            <v>107850829</v>
          </cell>
          <cell r="J2621">
            <v>104371770</v>
          </cell>
        </row>
        <row r="2622">
          <cell r="A2622">
            <v>352560</v>
          </cell>
          <cell r="B2622" t="str">
            <v>SP</v>
          </cell>
          <cell r="C2622" t="str">
            <v>JOÃO RAMALHO</v>
          </cell>
          <cell r="D2622" t="str">
            <v>352560</v>
          </cell>
          <cell r="F2622">
            <v>14938857</v>
          </cell>
          <cell r="H2622">
            <v>15969123</v>
          </cell>
          <cell r="J2622">
            <v>15453990</v>
          </cell>
        </row>
        <row r="2623">
          <cell r="A2623">
            <v>352590</v>
          </cell>
          <cell r="B2623" t="str">
            <v>SP</v>
          </cell>
          <cell r="C2623" t="str">
            <v>JUNDIAÍ</v>
          </cell>
          <cell r="D2623" t="str">
            <v>352590</v>
          </cell>
          <cell r="F2623">
            <v>1198093240</v>
          </cell>
          <cell r="H2623">
            <v>1280720360</v>
          </cell>
          <cell r="J2623">
            <v>1239406800</v>
          </cell>
        </row>
        <row r="2624">
          <cell r="A2624">
            <v>352610</v>
          </cell>
          <cell r="B2624" t="str">
            <v>SP</v>
          </cell>
          <cell r="C2624" t="str">
            <v>JUQUIÁ</v>
          </cell>
          <cell r="D2624" t="str">
            <v>352610</v>
          </cell>
          <cell r="E2624">
            <v>337060</v>
          </cell>
          <cell r="F2624">
            <v>62234966</v>
          </cell>
          <cell r="G2624">
            <v>345328</v>
          </cell>
          <cell r="H2624">
            <v>78578478</v>
          </cell>
          <cell r="I2624">
            <v>389192</v>
          </cell>
          <cell r="J2624">
            <v>70122982</v>
          </cell>
        </row>
        <row r="2625">
          <cell r="A2625">
            <v>352620</v>
          </cell>
          <cell r="B2625" t="str">
            <v>SP</v>
          </cell>
          <cell r="C2625" t="str">
            <v>JUQUITIBA</v>
          </cell>
          <cell r="D2625" t="str">
            <v>352620</v>
          </cell>
          <cell r="E2625">
            <v>222672</v>
          </cell>
          <cell r="F2625">
            <v>36802616</v>
          </cell>
          <cell r="G2625">
            <v>241526</v>
          </cell>
          <cell r="H2625">
            <v>39349058</v>
          </cell>
          <cell r="I2625">
            <v>249390</v>
          </cell>
          <cell r="J2625">
            <v>29978571</v>
          </cell>
        </row>
        <row r="2626">
          <cell r="A2626">
            <v>352630</v>
          </cell>
          <cell r="B2626" t="str">
            <v>SP</v>
          </cell>
          <cell r="C2626" t="str">
            <v>LAGOINHA</v>
          </cell>
          <cell r="D2626" t="str">
            <v>352630</v>
          </cell>
          <cell r="E2626">
            <v>162729</v>
          </cell>
          <cell r="F2626">
            <v>28299534</v>
          </cell>
          <cell r="G2626">
            <v>172474</v>
          </cell>
          <cell r="H2626">
            <v>32452109</v>
          </cell>
          <cell r="I2626">
            <v>184989</v>
          </cell>
          <cell r="J2626">
            <v>42014966</v>
          </cell>
        </row>
        <row r="2627">
          <cell r="A2627">
            <v>352650</v>
          </cell>
          <cell r="B2627" t="str">
            <v>SP</v>
          </cell>
          <cell r="C2627" t="str">
            <v>LAVÍNIA</v>
          </cell>
          <cell r="D2627" t="str">
            <v>352650</v>
          </cell>
          <cell r="F2627">
            <v>3161435</v>
          </cell>
          <cell r="H2627">
            <v>3379465</v>
          </cell>
          <cell r="J2627">
            <v>3270450</v>
          </cell>
        </row>
        <row r="2628">
          <cell r="A2628">
            <v>352690</v>
          </cell>
          <cell r="B2628" t="str">
            <v>SP</v>
          </cell>
          <cell r="C2628" t="str">
            <v>LIMEIRA</v>
          </cell>
          <cell r="D2628" t="str">
            <v>352690</v>
          </cell>
          <cell r="F2628">
            <v>584528872</v>
          </cell>
          <cell r="H2628">
            <v>624841208</v>
          </cell>
          <cell r="J2628">
            <v>604685040</v>
          </cell>
        </row>
        <row r="2629">
          <cell r="A2629">
            <v>352720</v>
          </cell>
          <cell r="B2629" t="str">
            <v>SP</v>
          </cell>
          <cell r="C2629" t="str">
            <v>LORENA</v>
          </cell>
          <cell r="D2629" t="str">
            <v>352720</v>
          </cell>
          <cell r="E2629">
            <v>620228</v>
          </cell>
          <cell r="F2629">
            <v>147930938</v>
          </cell>
          <cell r="G2629">
            <v>620736</v>
          </cell>
          <cell r="H2629">
            <v>136328963</v>
          </cell>
          <cell r="I2629">
            <v>673635</v>
          </cell>
          <cell r="J2629">
            <v>162080353</v>
          </cell>
        </row>
        <row r="2630">
          <cell r="A2630">
            <v>352760</v>
          </cell>
          <cell r="B2630" t="str">
            <v>SP</v>
          </cell>
          <cell r="C2630" t="str">
            <v>LUÍS ANTÔNIO</v>
          </cell>
          <cell r="D2630" t="str">
            <v>352760</v>
          </cell>
          <cell r="E2630">
            <v>255673</v>
          </cell>
          <cell r="F2630">
            <v>38030423</v>
          </cell>
          <cell r="G2630">
            <v>256047</v>
          </cell>
          <cell r="H2630">
            <v>54197814</v>
          </cell>
          <cell r="I2630">
            <v>282017</v>
          </cell>
          <cell r="J2630">
            <v>48642887</v>
          </cell>
        </row>
        <row r="2631">
          <cell r="A2631">
            <v>352770</v>
          </cell>
          <cell r="B2631" t="str">
            <v>SP</v>
          </cell>
          <cell r="C2631" t="str">
            <v>LUIZIÂNIA</v>
          </cell>
          <cell r="D2631" t="str">
            <v>352770</v>
          </cell>
          <cell r="F2631">
            <v>20387464</v>
          </cell>
          <cell r="H2631">
            <v>21793496</v>
          </cell>
          <cell r="J2631">
            <v>21090480</v>
          </cell>
        </row>
        <row r="2632">
          <cell r="A2632">
            <v>352780</v>
          </cell>
          <cell r="B2632" t="str">
            <v>SP</v>
          </cell>
          <cell r="C2632" t="str">
            <v>LUPÉRCIO</v>
          </cell>
          <cell r="D2632" t="str">
            <v>352780</v>
          </cell>
          <cell r="E2632">
            <v>42179</v>
          </cell>
          <cell r="F2632">
            <v>12615070</v>
          </cell>
          <cell r="G2632">
            <v>48583</v>
          </cell>
          <cell r="H2632">
            <v>13398045</v>
          </cell>
          <cell r="I2632">
            <v>55365</v>
          </cell>
          <cell r="J2632">
            <v>12327174</v>
          </cell>
        </row>
        <row r="2633">
          <cell r="A2633">
            <v>352840</v>
          </cell>
          <cell r="B2633" t="str">
            <v>SP</v>
          </cell>
          <cell r="C2633" t="str">
            <v>MAIRINQUE</v>
          </cell>
          <cell r="D2633" t="str">
            <v>352840</v>
          </cell>
          <cell r="E2633">
            <v>47391</v>
          </cell>
          <cell r="F2633">
            <v>77251585</v>
          </cell>
          <cell r="G2633">
            <v>38769</v>
          </cell>
          <cell r="H2633">
            <v>84907470</v>
          </cell>
          <cell r="I2633">
            <v>66983</v>
          </cell>
          <cell r="J2633">
            <v>107624222</v>
          </cell>
        </row>
        <row r="2634">
          <cell r="A2634">
            <v>352900</v>
          </cell>
          <cell r="B2634" t="str">
            <v>SP</v>
          </cell>
          <cell r="C2634" t="str">
            <v>MARÍLIA</v>
          </cell>
          <cell r="D2634" t="str">
            <v>352900</v>
          </cell>
          <cell r="E2634">
            <v>1809532</v>
          </cell>
          <cell r="F2634">
            <v>172769994</v>
          </cell>
          <cell r="G2634">
            <v>2015023</v>
          </cell>
          <cell r="H2634">
            <v>241151808</v>
          </cell>
          <cell r="I2634">
            <v>2275808</v>
          </cell>
          <cell r="J2634">
            <v>229772293</v>
          </cell>
        </row>
        <row r="2635">
          <cell r="A2635">
            <v>352930</v>
          </cell>
          <cell r="B2635" t="str">
            <v>SP</v>
          </cell>
          <cell r="C2635" t="str">
            <v>MATÃO</v>
          </cell>
          <cell r="D2635" t="str">
            <v>352930</v>
          </cell>
          <cell r="F2635">
            <v>22922441</v>
          </cell>
          <cell r="H2635">
            <v>24503299</v>
          </cell>
          <cell r="J2635">
            <v>23712870</v>
          </cell>
        </row>
        <row r="2636">
          <cell r="A2636">
            <v>352940</v>
          </cell>
          <cell r="B2636" t="str">
            <v>SP</v>
          </cell>
          <cell r="C2636" t="str">
            <v>MAUÁ</v>
          </cell>
          <cell r="D2636" t="str">
            <v>352940</v>
          </cell>
          <cell r="E2636">
            <v>4092716</v>
          </cell>
          <cell r="F2636">
            <v>696878794</v>
          </cell>
          <cell r="G2636">
            <v>2641997</v>
          </cell>
          <cell r="H2636">
            <v>819547596</v>
          </cell>
          <cell r="I2636">
            <v>621083</v>
          </cell>
          <cell r="J2636">
            <v>750208605</v>
          </cell>
        </row>
        <row r="2637">
          <cell r="A2637">
            <v>352950</v>
          </cell>
          <cell r="B2637" t="str">
            <v>SP</v>
          </cell>
          <cell r="C2637" t="str">
            <v>MENDONÇA</v>
          </cell>
          <cell r="D2637" t="str">
            <v>352950</v>
          </cell>
          <cell r="E2637">
            <v>115963</v>
          </cell>
          <cell r="F2637">
            <v>5273682</v>
          </cell>
          <cell r="G2637">
            <v>120769</v>
          </cell>
          <cell r="H2637">
            <v>5989098</v>
          </cell>
          <cell r="I2637">
            <v>141357</v>
          </cell>
          <cell r="J2637">
            <v>4813982</v>
          </cell>
        </row>
        <row r="2638">
          <cell r="A2638">
            <v>352970</v>
          </cell>
          <cell r="B2638" t="str">
            <v>SP</v>
          </cell>
          <cell r="C2638" t="str">
            <v>MIGUELÓPOLIS</v>
          </cell>
          <cell r="D2638" t="str">
            <v>352970</v>
          </cell>
          <cell r="E2638">
            <v>203711</v>
          </cell>
          <cell r="F2638">
            <v>50254408</v>
          </cell>
          <cell r="G2638">
            <v>215897</v>
          </cell>
          <cell r="H2638">
            <v>55645021</v>
          </cell>
          <cell r="I2638">
            <v>247716</v>
          </cell>
          <cell r="J2638">
            <v>49611709</v>
          </cell>
        </row>
        <row r="2639">
          <cell r="A2639">
            <v>352990</v>
          </cell>
          <cell r="B2639" t="str">
            <v>SP</v>
          </cell>
          <cell r="C2639" t="str">
            <v>MIRACATU</v>
          </cell>
          <cell r="D2639" t="str">
            <v>352990</v>
          </cell>
          <cell r="E2639">
            <v>155560</v>
          </cell>
          <cell r="F2639">
            <v>33848134</v>
          </cell>
          <cell r="G2639">
            <v>157324</v>
          </cell>
          <cell r="H2639">
            <v>25921123</v>
          </cell>
          <cell r="I2639">
            <v>195182</v>
          </cell>
          <cell r="J2639">
            <v>24191768</v>
          </cell>
        </row>
        <row r="2640">
          <cell r="A2640">
            <v>353020</v>
          </cell>
          <cell r="B2640" t="str">
            <v>SP</v>
          </cell>
          <cell r="C2640" t="str">
            <v>MIRANTE DO PARANAPANEMA</v>
          </cell>
          <cell r="D2640" t="str">
            <v>353020</v>
          </cell>
          <cell r="F2640">
            <v>106006484</v>
          </cell>
          <cell r="H2640">
            <v>113317276</v>
          </cell>
          <cell r="J2640">
            <v>109661880</v>
          </cell>
        </row>
        <row r="2641">
          <cell r="A2641">
            <v>353060</v>
          </cell>
          <cell r="B2641" t="str">
            <v>SP</v>
          </cell>
          <cell r="C2641" t="str">
            <v>MOGI DAS CRUZES</v>
          </cell>
          <cell r="D2641" t="str">
            <v>353060</v>
          </cell>
          <cell r="F2641">
            <v>19526947</v>
          </cell>
          <cell r="H2641">
            <v>20873633</v>
          </cell>
          <cell r="J2641">
            <v>20200290</v>
          </cell>
        </row>
        <row r="2642">
          <cell r="A2642">
            <v>353130</v>
          </cell>
          <cell r="B2642" t="str">
            <v>SP</v>
          </cell>
          <cell r="C2642" t="str">
            <v>MONTE ALTO</v>
          </cell>
          <cell r="D2642" t="str">
            <v>353130</v>
          </cell>
          <cell r="F2642">
            <v>14998220</v>
          </cell>
          <cell r="H2642">
            <v>16032580</v>
          </cell>
          <cell r="J2642">
            <v>15515400</v>
          </cell>
        </row>
        <row r="2643">
          <cell r="A2643">
            <v>353205</v>
          </cell>
          <cell r="B2643" t="str">
            <v>SP</v>
          </cell>
          <cell r="C2643" t="str">
            <v>MOTUCA</v>
          </cell>
          <cell r="D2643" t="str">
            <v>353205</v>
          </cell>
          <cell r="F2643">
            <v>22058502</v>
          </cell>
          <cell r="H2643">
            <v>23579778</v>
          </cell>
          <cell r="J2643">
            <v>22819140</v>
          </cell>
        </row>
        <row r="2644">
          <cell r="A2644">
            <v>353215</v>
          </cell>
          <cell r="B2644" t="str">
            <v>SP</v>
          </cell>
          <cell r="C2644" t="str">
            <v>NANTES</v>
          </cell>
          <cell r="D2644" t="str">
            <v>353215</v>
          </cell>
          <cell r="E2644">
            <v>39200</v>
          </cell>
          <cell r="F2644">
            <v>45358312</v>
          </cell>
          <cell r="G2644">
            <v>21899</v>
          </cell>
          <cell r="H2644">
            <v>48868844</v>
          </cell>
          <cell r="I2644">
            <v>63662</v>
          </cell>
          <cell r="J2644">
            <v>48693735</v>
          </cell>
        </row>
        <row r="2645">
          <cell r="A2645">
            <v>353220</v>
          </cell>
          <cell r="B2645" t="str">
            <v>SP</v>
          </cell>
          <cell r="C2645" t="str">
            <v>NARANDIBA</v>
          </cell>
          <cell r="D2645" t="str">
            <v>353220</v>
          </cell>
          <cell r="F2645">
            <v>11708402</v>
          </cell>
          <cell r="H2645">
            <v>12515878</v>
          </cell>
          <cell r="J2645">
            <v>12112140</v>
          </cell>
        </row>
        <row r="2646">
          <cell r="A2646">
            <v>353230</v>
          </cell>
          <cell r="B2646" t="str">
            <v>SP</v>
          </cell>
          <cell r="C2646" t="str">
            <v>NATIVIDADE DA SERRA</v>
          </cell>
          <cell r="D2646" t="str">
            <v>353230</v>
          </cell>
          <cell r="F2646">
            <v>189610872</v>
          </cell>
          <cell r="H2646">
            <v>202508087</v>
          </cell>
          <cell r="J2646">
            <v>195752926</v>
          </cell>
        </row>
        <row r="2647">
          <cell r="A2647">
            <v>353240</v>
          </cell>
          <cell r="B2647" t="str">
            <v>SP</v>
          </cell>
          <cell r="C2647" t="str">
            <v>NAZARÉ PAULISTA</v>
          </cell>
          <cell r="D2647" t="str">
            <v>353240</v>
          </cell>
          <cell r="E2647">
            <v>79346</v>
          </cell>
          <cell r="F2647">
            <v>7710572</v>
          </cell>
          <cell r="G2647">
            <v>70966</v>
          </cell>
          <cell r="H2647">
            <v>6609562</v>
          </cell>
          <cell r="I2647">
            <v>87112</v>
          </cell>
          <cell r="J2647">
            <v>8127279</v>
          </cell>
        </row>
        <row r="2648">
          <cell r="A2648">
            <v>353270</v>
          </cell>
          <cell r="B2648" t="str">
            <v>SP</v>
          </cell>
          <cell r="C2648" t="str">
            <v>NIPOÃ</v>
          </cell>
          <cell r="D2648" t="str">
            <v>353270</v>
          </cell>
          <cell r="E2648">
            <v>83152</v>
          </cell>
          <cell r="F2648">
            <v>15086712</v>
          </cell>
          <cell r="G2648">
            <v>117645</v>
          </cell>
          <cell r="H2648">
            <v>15644987</v>
          </cell>
          <cell r="I2648">
            <v>139012</v>
          </cell>
          <cell r="J2648">
            <v>13681140</v>
          </cell>
        </row>
        <row r="2649">
          <cell r="A2649">
            <v>353282</v>
          </cell>
          <cell r="B2649" t="str">
            <v>SP</v>
          </cell>
          <cell r="C2649" t="str">
            <v>NOVA CAMPINA</v>
          </cell>
          <cell r="D2649" t="str">
            <v>353282</v>
          </cell>
          <cell r="F2649">
            <v>128200499</v>
          </cell>
          <cell r="H2649">
            <v>157925494</v>
          </cell>
          <cell r="J2649">
            <v>155650860</v>
          </cell>
        </row>
        <row r="2650">
          <cell r="A2650">
            <v>353286</v>
          </cell>
          <cell r="B2650" t="str">
            <v>SP</v>
          </cell>
          <cell r="C2650" t="str">
            <v>NOVA CASTILHO</v>
          </cell>
          <cell r="D2650" t="str">
            <v>353286</v>
          </cell>
          <cell r="F2650">
            <v>3268010</v>
          </cell>
          <cell r="H2650">
            <v>3493390</v>
          </cell>
          <cell r="J2650">
            <v>3380700</v>
          </cell>
        </row>
        <row r="2651">
          <cell r="A2651">
            <v>353370</v>
          </cell>
          <cell r="B2651" t="str">
            <v>SP</v>
          </cell>
          <cell r="C2651" t="str">
            <v>OCAUÇU</v>
          </cell>
          <cell r="D2651" t="str">
            <v>353370</v>
          </cell>
          <cell r="E2651">
            <v>68419</v>
          </cell>
          <cell r="F2651">
            <v>8148336</v>
          </cell>
          <cell r="G2651">
            <v>90365</v>
          </cell>
          <cell r="H2651">
            <v>11157712</v>
          </cell>
          <cell r="I2651">
            <v>87157</v>
          </cell>
          <cell r="J2651">
            <v>9616184</v>
          </cell>
        </row>
        <row r="2652">
          <cell r="A2652">
            <v>353530</v>
          </cell>
          <cell r="B2652" t="str">
            <v>SP</v>
          </cell>
          <cell r="C2652" t="str">
            <v>PALMITAL</v>
          </cell>
          <cell r="D2652" t="str">
            <v>353530</v>
          </cell>
          <cell r="F2652">
            <v>87907207</v>
          </cell>
          <cell r="H2652">
            <v>93969773</v>
          </cell>
          <cell r="J2652">
            <v>90938490</v>
          </cell>
        </row>
        <row r="2653">
          <cell r="A2653">
            <v>353540</v>
          </cell>
          <cell r="B2653" t="str">
            <v>SP</v>
          </cell>
          <cell r="C2653" t="str">
            <v>PANORAMA</v>
          </cell>
          <cell r="D2653" t="str">
            <v>353540</v>
          </cell>
          <cell r="E2653">
            <v>150913</v>
          </cell>
          <cell r="F2653">
            <v>15324801</v>
          </cell>
          <cell r="G2653">
            <v>139387</v>
          </cell>
          <cell r="H2653">
            <v>16928223</v>
          </cell>
          <cell r="I2653">
            <v>181168</v>
          </cell>
          <cell r="J2653">
            <v>19419488</v>
          </cell>
        </row>
        <row r="2654">
          <cell r="A2654">
            <v>353550</v>
          </cell>
          <cell r="B2654" t="str">
            <v>SP</v>
          </cell>
          <cell r="C2654" t="str">
            <v>PARAGUAÇU PAULISTA</v>
          </cell>
          <cell r="D2654" t="str">
            <v>353550</v>
          </cell>
          <cell r="F2654">
            <v>30831630</v>
          </cell>
          <cell r="H2654">
            <v>33131408</v>
          </cell>
          <cell r="J2654">
            <v>32224740</v>
          </cell>
        </row>
        <row r="2655">
          <cell r="A2655">
            <v>353600</v>
          </cell>
          <cell r="B2655" t="str">
            <v>SP</v>
          </cell>
          <cell r="C2655" t="str">
            <v>PARAPUÃ</v>
          </cell>
          <cell r="D2655" t="str">
            <v>353600</v>
          </cell>
          <cell r="E2655">
            <v>115789</v>
          </cell>
          <cell r="F2655">
            <v>27329611</v>
          </cell>
          <cell r="G2655">
            <v>109062</v>
          </cell>
          <cell r="H2655">
            <v>32915971</v>
          </cell>
          <cell r="I2655">
            <v>138339</v>
          </cell>
          <cell r="J2655">
            <v>31720480</v>
          </cell>
        </row>
        <row r="2656">
          <cell r="A2656">
            <v>353620</v>
          </cell>
          <cell r="B2656" t="str">
            <v>SP</v>
          </cell>
          <cell r="C2656" t="str">
            <v>PARIQUERA-AÇU</v>
          </cell>
          <cell r="D2656" t="str">
            <v>353620</v>
          </cell>
          <cell r="E2656">
            <v>203551</v>
          </cell>
          <cell r="F2656">
            <v>45973577</v>
          </cell>
          <cell r="G2656">
            <v>195573</v>
          </cell>
          <cell r="H2656">
            <v>44429934</v>
          </cell>
          <cell r="I2656">
            <v>219556</v>
          </cell>
          <cell r="J2656">
            <v>50021980</v>
          </cell>
        </row>
        <row r="2657">
          <cell r="A2657">
            <v>353650</v>
          </cell>
          <cell r="B2657" t="str">
            <v>SP</v>
          </cell>
          <cell r="C2657" t="str">
            <v>PAULÍNIA</v>
          </cell>
          <cell r="D2657" t="str">
            <v>353650</v>
          </cell>
          <cell r="E2657">
            <v>2414983</v>
          </cell>
          <cell r="F2657">
            <v>432627964</v>
          </cell>
          <cell r="G2657">
            <v>2203682</v>
          </cell>
          <cell r="H2657">
            <v>442195514</v>
          </cell>
          <cell r="I2657">
            <v>2552492</v>
          </cell>
          <cell r="J2657">
            <v>437500205</v>
          </cell>
        </row>
        <row r="2658">
          <cell r="A2658">
            <v>353710</v>
          </cell>
          <cell r="B2658" t="str">
            <v>SP</v>
          </cell>
          <cell r="C2658" t="str">
            <v>PEDREIRA</v>
          </cell>
          <cell r="D2658" t="str">
            <v>353710</v>
          </cell>
          <cell r="F2658">
            <v>20331059</v>
          </cell>
          <cell r="H2658">
            <v>21733201</v>
          </cell>
          <cell r="J2658">
            <v>21032130</v>
          </cell>
        </row>
        <row r="2659">
          <cell r="A2659">
            <v>353720</v>
          </cell>
          <cell r="B2659" t="str">
            <v>SP</v>
          </cell>
          <cell r="C2659" t="str">
            <v>PEDRO DE TOLEDO</v>
          </cell>
          <cell r="D2659" t="str">
            <v>353720</v>
          </cell>
          <cell r="E2659">
            <v>3918</v>
          </cell>
          <cell r="F2659">
            <v>27002500</v>
          </cell>
          <cell r="G2659">
            <v>3890</v>
          </cell>
          <cell r="H2659">
            <v>29906617</v>
          </cell>
          <cell r="I2659">
            <v>4030</v>
          </cell>
          <cell r="J2659">
            <v>30544576</v>
          </cell>
        </row>
        <row r="2660">
          <cell r="A2660">
            <v>353730</v>
          </cell>
          <cell r="B2660" t="str">
            <v>SP</v>
          </cell>
          <cell r="C2660" t="str">
            <v>PENÁPOLIS</v>
          </cell>
          <cell r="D2660" t="str">
            <v>353730</v>
          </cell>
          <cell r="E2660">
            <v>46160</v>
          </cell>
          <cell r="F2660">
            <v>90821895</v>
          </cell>
          <cell r="G2660">
            <v>113739</v>
          </cell>
          <cell r="H2660">
            <v>80073507</v>
          </cell>
          <cell r="I2660">
            <v>72181</v>
          </cell>
          <cell r="J2660">
            <v>73270576</v>
          </cell>
        </row>
        <row r="2661">
          <cell r="A2661">
            <v>353780</v>
          </cell>
          <cell r="B2661" t="str">
            <v>SP</v>
          </cell>
          <cell r="C2661" t="str">
            <v>PIEDADE</v>
          </cell>
          <cell r="D2661" t="str">
            <v>353780</v>
          </cell>
          <cell r="F2661">
            <v>257625850</v>
          </cell>
          <cell r="H2661">
            <v>275393150</v>
          </cell>
          <cell r="J2661">
            <v>266509500</v>
          </cell>
        </row>
        <row r="2662">
          <cell r="A2662">
            <v>353800</v>
          </cell>
          <cell r="B2662" t="str">
            <v>SP</v>
          </cell>
          <cell r="C2662" t="str">
            <v>PINDAMONHANGABA</v>
          </cell>
          <cell r="D2662" t="str">
            <v>353800</v>
          </cell>
          <cell r="F2662">
            <v>6807489</v>
          </cell>
          <cell r="H2662">
            <v>7276971</v>
          </cell>
          <cell r="J2662">
            <v>7042230</v>
          </cell>
        </row>
        <row r="2663">
          <cell r="A2663">
            <v>353850</v>
          </cell>
          <cell r="B2663" t="str">
            <v>SP</v>
          </cell>
          <cell r="C2663" t="str">
            <v>PIQUETE</v>
          </cell>
          <cell r="D2663" t="str">
            <v>353850</v>
          </cell>
          <cell r="E2663">
            <v>113707</v>
          </cell>
          <cell r="F2663">
            <v>15675008</v>
          </cell>
          <cell r="G2663">
            <v>100880</v>
          </cell>
          <cell r="H2663">
            <v>13564623</v>
          </cell>
          <cell r="I2663">
            <v>100414</v>
          </cell>
          <cell r="J2663">
            <v>11127144</v>
          </cell>
        </row>
        <row r="2664">
          <cell r="A2664">
            <v>353860</v>
          </cell>
          <cell r="B2664" t="str">
            <v>SP</v>
          </cell>
          <cell r="C2664" t="str">
            <v>PIRACAIA</v>
          </cell>
          <cell r="D2664" t="str">
            <v>353860</v>
          </cell>
          <cell r="E2664">
            <v>305922</v>
          </cell>
          <cell r="F2664">
            <v>51789126</v>
          </cell>
          <cell r="G2664">
            <v>289872</v>
          </cell>
          <cell r="H2664">
            <v>53364163</v>
          </cell>
          <cell r="I2664">
            <v>341794</v>
          </cell>
          <cell r="J2664">
            <v>56645349</v>
          </cell>
        </row>
        <row r="2665">
          <cell r="A2665">
            <v>353910</v>
          </cell>
          <cell r="B2665" t="str">
            <v>SP</v>
          </cell>
          <cell r="C2665" t="str">
            <v>PIRAPORA DO BOM JESUS</v>
          </cell>
          <cell r="D2665" t="str">
            <v>353910</v>
          </cell>
          <cell r="E2665">
            <v>266589</v>
          </cell>
          <cell r="F2665">
            <v>81975267</v>
          </cell>
          <cell r="G2665">
            <v>243677</v>
          </cell>
          <cell r="H2665">
            <v>91442999</v>
          </cell>
          <cell r="I2665">
            <v>297847</v>
          </cell>
          <cell r="J2665">
            <v>78085439</v>
          </cell>
        </row>
        <row r="2666">
          <cell r="A2666">
            <v>353940</v>
          </cell>
          <cell r="B2666" t="str">
            <v>SP</v>
          </cell>
          <cell r="C2666" t="str">
            <v>PIRATININGA</v>
          </cell>
          <cell r="D2666" t="str">
            <v>353940</v>
          </cell>
          <cell r="F2666">
            <v>5867251</v>
          </cell>
          <cell r="H2666">
            <v>6271889</v>
          </cell>
          <cell r="J2666">
            <v>6069570</v>
          </cell>
        </row>
        <row r="2667">
          <cell r="A2667">
            <v>353970</v>
          </cell>
          <cell r="B2667" t="str">
            <v>SP</v>
          </cell>
          <cell r="C2667" t="str">
            <v>PLATINA</v>
          </cell>
          <cell r="D2667" t="str">
            <v>353970</v>
          </cell>
          <cell r="F2667">
            <v>12180</v>
          </cell>
          <cell r="H2667">
            <v>13020</v>
          </cell>
          <cell r="J2667">
            <v>12600</v>
          </cell>
        </row>
        <row r="2668">
          <cell r="A2668">
            <v>354020</v>
          </cell>
          <cell r="B2668" t="str">
            <v>SP</v>
          </cell>
          <cell r="C2668" t="str">
            <v>PONTAL</v>
          </cell>
          <cell r="D2668" t="str">
            <v>354020</v>
          </cell>
          <cell r="E2668">
            <v>326025</v>
          </cell>
          <cell r="F2668">
            <v>98711812</v>
          </cell>
          <cell r="G2668">
            <v>319238</v>
          </cell>
          <cell r="H2668">
            <v>96982320</v>
          </cell>
          <cell r="I2668">
            <v>365650</v>
          </cell>
          <cell r="J2668">
            <v>90942786</v>
          </cell>
        </row>
        <row r="2669">
          <cell r="A2669">
            <v>354050</v>
          </cell>
          <cell r="B2669" t="str">
            <v>SP</v>
          </cell>
          <cell r="C2669" t="str">
            <v>PORANGABA</v>
          </cell>
          <cell r="D2669" t="str">
            <v>354050</v>
          </cell>
          <cell r="F2669">
            <v>38777872</v>
          </cell>
          <cell r="H2669">
            <v>41452208</v>
          </cell>
          <cell r="J2669">
            <v>40115040</v>
          </cell>
        </row>
        <row r="2670">
          <cell r="A2670">
            <v>354060</v>
          </cell>
          <cell r="B2670" t="str">
            <v>SP</v>
          </cell>
          <cell r="C2670" t="str">
            <v>PORTO FELIZ</v>
          </cell>
          <cell r="D2670" t="str">
            <v>354060</v>
          </cell>
          <cell r="F2670">
            <v>105716571</v>
          </cell>
          <cell r="H2670">
            <v>113007369</v>
          </cell>
          <cell r="J2670">
            <v>109361970</v>
          </cell>
        </row>
        <row r="2671">
          <cell r="A2671">
            <v>354075</v>
          </cell>
          <cell r="B2671" t="str">
            <v>SP</v>
          </cell>
          <cell r="C2671" t="str">
            <v>POTIM</v>
          </cell>
          <cell r="D2671" t="str">
            <v>354075</v>
          </cell>
          <cell r="E2671">
            <v>134695</v>
          </cell>
          <cell r="F2671">
            <v>66068211</v>
          </cell>
          <cell r="G2671">
            <v>118775</v>
          </cell>
          <cell r="H2671">
            <v>67015090</v>
          </cell>
          <cell r="I2671">
            <v>123804</v>
          </cell>
          <cell r="J2671">
            <v>61961774</v>
          </cell>
        </row>
        <row r="2672">
          <cell r="A2672">
            <v>354090</v>
          </cell>
          <cell r="B2672" t="str">
            <v>SP</v>
          </cell>
          <cell r="C2672" t="str">
            <v>PRADÓPOLIS</v>
          </cell>
          <cell r="D2672" t="str">
            <v>354090</v>
          </cell>
          <cell r="E2672">
            <v>251288</v>
          </cell>
          <cell r="F2672">
            <v>24703565</v>
          </cell>
          <cell r="G2672">
            <v>270879</v>
          </cell>
          <cell r="H2672">
            <v>36878820</v>
          </cell>
          <cell r="I2672">
            <v>321121</v>
          </cell>
          <cell r="J2672">
            <v>31828840</v>
          </cell>
        </row>
        <row r="2673">
          <cell r="A2673">
            <v>354190</v>
          </cell>
          <cell r="B2673" t="str">
            <v>SP</v>
          </cell>
          <cell r="C2673" t="str">
            <v>QUELUZ</v>
          </cell>
          <cell r="D2673" t="str">
            <v>354190</v>
          </cell>
          <cell r="E2673">
            <v>62163</v>
          </cell>
          <cell r="F2673">
            <v>11896770</v>
          </cell>
          <cell r="G2673">
            <v>67759</v>
          </cell>
          <cell r="H2673">
            <v>10599227</v>
          </cell>
          <cell r="I2673">
            <v>72227</v>
          </cell>
          <cell r="J2673">
            <v>7989523</v>
          </cell>
        </row>
        <row r="2674">
          <cell r="A2674">
            <v>354200</v>
          </cell>
          <cell r="B2674" t="str">
            <v>SP</v>
          </cell>
          <cell r="C2674" t="str">
            <v>QUINTANA</v>
          </cell>
          <cell r="D2674" t="str">
            <v>354200</v>
          </cell>
          <cell r="F2674">
            <v>15363562</v>
          </cell>
          <cell r="H2674">
            <v>16423118</v>
          </cell>
          <cell r="J2674">
            <v>15893340</v>
          </cell>
        </row>
        <row r="2675">
          <cell r="A2675">
            <v>354230</v>
          </cell>
          <cell r="B2675" t="str">
            <v>SP</v>
          </cell>
          <cell r="C2675" t="str">
            <v>REDENÇÃO DA SERRA</v>
          </cell>
          <cell r="D2675" t="str">
            <v>354230</v>
          </cell>
          <cell r="F2675">
            <v>17029989</v>
          </cell>
          <cell r="H2675">
            <v>18204471</v>
          </cell>
          <cell r="J2675">
            <v>17617230</v>
          </cell>
        </row>
        <row r="2676">
          <cell r="A2676">
            <v>354240</v>
          </cell>
          <cell r="B2676" t="str">
            <v>SP</v>
          </cell>
          <cell r="C2676" t="str">
            <v>REGENTE FEIJÓ</v>
          </cell>
          <cell r="D2676" t="str">
            <v>354240</v>
          </cell>
          <cell r="F2676">
            <v>58393733</v>
          </cell>
          <cell r="H2676">
            <v>62420887</v>
          </cell>
          <cell r="J2676">
            <v>60407310</v>
          </cell>
        </row>
        <row r="2677">
          <cell r="A2677">
            <v>354260</v>
          </cell>
          <cell r="B2677" t="str">
            <v>SP</v>
          </cell>
          <cell r="C2677" t="str">
            <v>REGISTRO</v>
          </cell>
          <cell r="D2677" t="str">
            <v>354260</v>
          </cell>
          <cell r="F2677">
            <v>117595638</v>
          </cell>
          <cell r="H2677">
            <v>125705682</v>
          </cell>
          <cell r="J2677">
            <v>121650660</v>
          </cell>
        </row>
        <row r="2678">
          <cell r="A2678">
            <v>354270</v>
          </cell>
          <cell r="B2678" t="str">
            <v>SP</v>
          </cell>
          <cell r="C2678" t="str">
            <v>RESTINGA</v>
          </cell>
          <cell r="D2678" t="str">
            <v>354270</v>
          </cell>
          <cell r="E2678">
            <v>55501</v>
          </cell>
          <cell r="F2678">
            <v>15612614</v>
          </cell>
          <cell r="G2678">
            <v>40523</v>
          </cell>
          <cell r="H2678">
            <v>16907912</v>
          </cell>
          <cell r="I2678">
            <v>161932</v>
          </cell>
          <cell r="J2678">
            <v>16854714</v>
          </cell>
        </row>
        <row r="2679">
          <cell r="A2679">
            <v>354280</v>
          </cell>
          <cell r="B2679" t="str">
            <v>SP</v>
          </cell>
          <cell r="C2679" t="str">
            <v>RIBEIRA</v>
          </cell>
          <cell r="D2679" t="str">
            <v>354280</v>
          </cell>
          <cell r="E2679">
            <v>11885</v>
          </cell>
          <cell r="F2679">
            <v>10533565</v>
          </cell>
          <cell r="G2679">
            <v>9285</v>
          </cell>
          <cell r="H2679">
            <v>11041273</v>
          </cell>
          <cell r="I2679">
            <v>14761</v>
          </cell>
          <cell r="J2679">
            <v>10459397</v>
          </cell>
        </row>
        <row r="2680">
          <cell r="A2680">
            <v>354300</v>
          </cell>
          <cell r="B2680" t="str">
            <v>SP</v>
          </cell>
          <cell r="C2680" t="str">
            <v>RIBEIRÃO BRANCO</v>
          </cell>
          <cell r="D2680" t="str">
            <v>354300</v>
          </cell>
          <cell r="F2680">
            <v>501961</v>
          </cell>
          <cell r="H2680">
            <v>536579</v>
          </cell>
          <cell r="J2680">
            <v>519270</v>
          </cell>
        </row>
        <row r="2681">
          <cell r="A2681">
            <v>354325</v>
          </cell>
          <cell r="B2681" t="str">
            <v>SP</v>
          </cell>
          <cell r="C2681" t="str">
            <v>RIBEIRÃO GRANDE</v>
          </cell>
          <cell r="D2681" t="str">
            <v>354325</v>
          </cell>
          <cell r="F2681">
            <v>32445261</v>
          </cell>
          <cell r="H2681">
            <v>33881277</v>
          </cell>
          <cell r="J2681">
            <v>36077538</v>
          </cell>
        </row>
        <row r="2682">
          <cell r="A2682">
            <v>354330</v>
          </cell>
          <cell r="B2682" t="str">
            <v>SP</v>
          </cell>
          <cell r="C2682" t="str">
            <v>RIBEIRÃO PIRES</v>
          </cell>
          <cell r="D2682" t="str">
            <v>354330</v>
          </cell>
          <cell r="E2682">
            <v>68816</v>
          </cell>
          <cell r="F2682">
            <v>244566765</v>
          </cell>
          <cell r="G2682">
            <v>89889</v>
          </cell>
          <cell r="H2682">
            <v>402904890</v>
          </cell>
          <cell r="I2682">
            <v>78090</v>
          </cell>
          <cell r="J2682">
            <v>398391779</v>
          </cell>
        </row>
        <row r="2683">
          <cell r="A2683">
            <v>354410</v>
          </cell>
          <cell r="B2683" t="str">
            <v>SP</v>
          </cell>
          <cell r="C2683" t="str">
            <v>RIO GRANDE DA SERRA</v>
          </cell>
          <cell r="D2683" t="str">
            <v>354410</v>
          </cell>
          <cell r="E2683">
            <v>221499</v>
          </cell>
          <cell r="F2683">
            <v>56618616</v>
          </cell>
          <cell r="G2683">
            <v>259184</v>
          </cell>
          <cell r="H2683">
            <v>81270607</v>
          </cell>
          <cell r="I2683">
            <v>300393</v>
          </cell>
          <cell r="J2683">
            <v>99273383</v>
          </cell>
        </row>
        <row r="2684">
          <cell r="A2684">
            <v>354350</v>
          </cell>
          <cell r="B2684" t="str">
            <v>SP</v>
          </cell>
          <cell r="C2684" t="str">
            <v>RIVERSUL</v>
          </cell>
          <cell r="D2684" t="str">
            <v>354350</v>
          </cell>
          <cell r="E2684">
            <v>67896</v>
          </cell>
          <cell r="F2684">
            <v>6547379</v>
          </cell>
          <cell r="G2684">
            <v>66067</v>
          </cell>
          <cell r="H2684">
            <v>6934277</v>
          </cell>
          <cell r="I2684">
            <v>81583</v>
          </cell>
          <cell r="J2684">
            <v>7412805</v>
          </cell>
        </row>
        <row r="2685">
          <cell r="A2685">
            <v>354425</v>
          </cell>
          <cell r="B2685" t="str">
            <v>SP</v>
          </cell>
          <cell r="C2685" t="str">
            <v>ROSANA</v>
          </cell>
          <cell r="D2685" t="str">
            <v>354425</v>
          </cell>
          <cell r="F2685">
            <v>59841326</v>
          </cell>
          <cell r="H2685">
            <v>63968314</v>
          </cell>
          <cell r="J2685">
            <v>61904820</v>
          </cell>
        </row>
        <row r="2686">
          <cell r="A2686">
            <v>354430</v>
          </cell>
          <cell r="B2686" t="str">
            <v>SP</v>
          </cell>
          <cell r="C2686" t="str">
            <v>ROSEIRA</v>
          </cell>
          <cell r="D2686" t="str">
            <v>354430</v>
          </cell>
          <cell r="E2686">
            <v>339417</v>
          </cell>
          <cell r="F2686">
            <v>47222920</v>
          </cell>
          <cell r="G2686">
            <v>304031</v>
          </cell>
          <cell r="H2686">
            <v>57196757</v>
          </cell>
          <cell r="I2686">
            <v>418620</v>
          </cell>
          <cell r="J2686">
            <v>48427385</v>
          </cell>
        </row>
        <row r="2687">
          <cell r="A2687">
            <v>354470</v>
          </cell>
          <cell r="B2687" t="str">
            <v>SP</v>
          </cell>
          <cell r="C2687" t="str">
            <v>SAGRES</v>
          </cell>
          <cell r="D2687" t="str">
            <v>354470</v>
          </cell>
          <cell r="E2687">
            <v>31465</v>
          </cell>
          <cell r="F2687">
            <v>7373589</v>
          </cell>
          <cell r="G2687">
            <v>32061</v>
          </cell>
          <cell r="H2687">
            <v>7614617</v>
          </cell>
          <cell r="I2687">
            <v>39897</v>
          </cell>
          <cell r="J2687">
            <v>6619873</v>
          </cell>
        </row>
        <row r="2688">
          <cell r="A2688">
            <v>354490</v>
          </cell>
          <cell r="B2688" t="str">
            <v>SP</v>
          </cell>
          <cell r="C2688" t="str">
            <v>SALES OLIVEIRA</v>
          </cell>
          <cell r="D2688" t="str">
            <v>354490</v>
          </cell>
          <cell r="F2688">
            <v>0</v>
          </cell>
          <cell r="H2688">
            <v>0</v>
          </cell>
          <cell r="J2688">
            <v>0</v>
          </cell>
        </row>
        <row r="2689">
          <cell r="A2689">
            <v>354500</v>
          </cell>
          <cell r="B2689" t="str">
            <v>SP</v>
          </cell>
          <cell r="C2689" t="str">
            <v>SALESÓPOLIS</v>
          </cell>
          <cell r="D2689" t="str">
            <v>354500</v>
          </cell>
          <cell r="E2689">
            <v>166826</v>
          </cell>
          <cell r="F2689">
            <v>21679396</v>
          </cell>
          <cell r="G2689">
            <v>152542</v>
          </cell>
          <cell r="H2689">
            <v>32310898</v>
          </cell>
          <cell r="I2689">
            <v>199979</v>
          </cell>
          <cell r="J2689">
            <v>29915587</v>
          </cell>
        </row>
        <row r="2690">
          <cell r="A2690">
            <v>354510</v>
          </cell>
          <cell r="B2690" t="str">
            <v>SP</v>
          </cell>
          <cell r="C2690" t="str">
            <v>SALMOURÃO</v>
          </cell>
          <cell r="D2690" t="str">
            <v>354510</v>
          </cell>
          <cell r="E2690">
            <v>44563</v>
          </cell>
          <cell r="F2690">
            <v>34761777</v>
          </cell>
          <cell r="G2690">
            <v>44053</v>
          </cell>
          <cell r="H2690">
            <v>37769277</v>
          </cell>
          <cell r="I2690">
            <v>52126</v>
          </cell>
          <cell r="J2690">
            <v>36802298</v>
          </cell>
        </row>
        <row r="2691">
          <cell r="A2691">
            <v>354520</v>
          </cell>
          <cell r="B2691" t="str">
            <v>SP</v>
          </cell>
          <cell r="C2691" t="str">
            <v>SALTO</v>
          </cell>
          <cell r="D2691" t="str">
            <v>354520</v>
          </cell>
          <cell r="E2691">
            <v>998559</v>
          </cell>
          <cell r="F2691">
            <v>208869214</v>
          </cell>
          <cell r="G2691">
            <v>1023552</v>
          </cell>
          <cell r="H2691">
            <v>205133574</v>
          </cell>
          <cell r="I2691">
            <v>1145541</v>
          </cell>
          <cell r="J2691">
            <v>200668127</v>
          </cell>
        </row>
        <row r="2692">
          <cell r="A2692">
            <v>354540</v>
          </cell>
          <cell r="B2692" t="str">
            <v>SP</v>
          </cell>
          <cell r="C2692" t="str">
            <v>SALTO GRANDE</v>
          </cell>
          <cell r="D2692" t="str">
            <v>354540</v>
          </cell>
          <cell r="E2692">
            <v>165228</v>
          </cell>
          <cell r="F2692">
            <v>23624030</v>
          </cell>
          <cell r="G2692">
            <v>155393</v>
          </cell>
          <cell r="H2692">
            <v>24762345</v>
          </cell>
          <cell r="I2692">
            <v>181551</v>
          </cell>
          <cell r="J2692">
            <v>22891543</v>
          </cell>
        </row>
        <row r="2693">
          <cell r="A2693">
            <v>354600</v>
          </cell>
          <cell r="B2693" t="str">
            <v>SP</v>
          </cell>
          <cell r="C2693" t="str">
            <v>SANTA BRANCA</v>
          </cell>
          <cell r="D2693" t="str">
            <v>354600</v>
          </cell>
          <cell r="E2693">
            <v>155694</v>
          </cell>
          <cell r="F2693">
            <v>53060303</v>
          </cell>
          <cell r="G2693">
            <v>161084</v>
          </cell>
          <cell r="H2693">
            <v>55776729</v>
          </cell>
          <cell r="I2693">
            <v>169727</v>
          </cell>
          <cell r="J2693">
            <v>52494049</v>
          </cell>
        </row>
        <row r="2694">
          <cell r="A2694">
            <v>354610</v>
          </cell>
          <cell r="B2694" t="str">
            <v>SP</v>
          </cell>
          <cell r="C2694" t="str">
            <v>SANTA CLARA D'OESTE</v>
          </cell>
          <cell r="D2694" t="str">
            <v>354610</v>
          </cell>
          <cell r="F2694">
            <v>0</v>
          </cell>
          <cell r="H2694">
            <v>0</v>
          </cell>
          <cell r="J2694">
            <v>0</v>
          </cell>
        </row>
        <row r="2695">
          <cell r="A2695">
            <v>354620</v>
          </cell>
          <cell r="B2695" t="str">
            <v>SP</v>
          </cell>
          <cell r="C2695" t="str">
            <v>SANTA CRUZ DA CONCEIÇÃO</v>
          </cell>
          <cell r="D2695" t="str">
            <v>354620</v>
          </cell>
          <cell r="E2695">
            <v>55950</v>
          </cell>
          <cell r="F2695">
            <v>10461164</v>
          </cell>
          <cell r="G2695">
            <v>52807</v>
          </cell>
          <cell r="H2695">
            <v>10461169</v>
          </cell>
          <cell r="I2695">
            <v>58122</v>
          </cell>
          <cell r="J2695">
            <v>9820787</v>
          </cell>
        </row>
        <row r="2696">
          <cell r="A2696">
            <v>354625</v>
          </cell>
          <cell r="B2696" t="str">
            <v>SP</v>
          </cell>
          <cell r="C2696" t="str">
            <v>SANTA CRUZ DA ESPERANÇA</v>
          </cell>
          <cell r="D2696" t="str">
            <v>354625</v>
          </cell>
          <cell r="F2696">
            <v>10149739</v>
          </cell>
          <cell r="H2696">
            <v>10849721</v>
          </cell>
          <cell r="J2696">
            <v>10499730</v>
          </cell>
        </row>
        <row r="2697">
          <cell r="A2697">
            <v>354680</v>
          </cell>
          <cell r="B2697" t="str">
            <v>SP</v>
          </cell>
          <cell r="C2697" t="str">
            <v>SANTA ISABEL</v>
          </cell>
          <cell r="D2697" t="str">
            <v>354680</v>
          </cell>
          <cell r="E2697">
            <v>429620</v>
          </cell>
          <cell r="F2697">
            <v>51798781</v>
          </cell>
          <cell r="G2697">
            <v>469256</v>
          </cell>
          <cell r="H2697">
            <v>84707565</v>
          </cell>
          <cell r="I2697">
            <v>532654</v>
          </cell>
          <cell r="J2697">
            <v>81781141</v>
          </cell>
        </row>
        <row r="2698">
          <cell r="A2698">
            <v>354690</v>
          </cell>
          <cell r="B2698" t="str">
            <v>SP</v>
          </cell>
          <cell r="C2698" t="str">
            <v>SANTA LÚCIA</v>
          </cell>
          <cell r="D2698" t="str">
            <v>354690</v>
          </cell>
          <cell r="E2698">
            <v>29479</v>
          </cell>
          <cell r="F2698">
            <v>4006138</v>
          </cell>
          <cell r="G2698">
            <v>21456</v>
          </cell>
          <cell r="H2698">
            <v>4235615</v>
          </cell>
          <cell r="I2698">
            <v>20141</v>
          </cell>
          <cell r="J2698">
            <v>3741341</v>
          </cell>
        </row>
        <row r="2699">
          <cell r="A2699">
            <v>354760</v>
          </cell>
          <cell r="B2699" t="str">
            <v>SP</v>
          </cell>
          <cell r="C2699" t="str">
            <v>SANTA ROSA DE VITERBO</v>
          </cell>
          <cell r="D2699" t="str">
            <v>354760</v>
          </cell>
          <cell r="F2699">
            <v>23652632</v>
          </cell>
          <cell r="H2699">
            <v>25283848</v>
          </cell>
          <cell r="J2699">
            <v>24468240</v>
          </cell>
        </row>
        <row r="2700">
          <cell r="A2700">
            <v>354720</v>
          </cell>
          <cell r="B2700" t="str">
            <v>SP</v>
          </cell>
          <cell r="C2700" t="str">
            <v>SANTANA DA PONTE PENSA</v>
          </cell>
          <cell r="D2700" t="str">
            <v>354720</v>
          </cell>
          <cell r="F2700">
            <v>4060</v>
          </cell>
          <cell r="H2700">
            <v>4340</v>
          </cell>
          <cell r="J2700">
            <v>4200</v>
          </cell>
        </row>
        <row r="2701">
          <cell r="A2701">
            <v>354780</v>
          </cell>
          <cell r="B2701" t="str">
            <v>SP</v>
          </cell>
          <cell r="C2701" t="str">
            <v>SANTO ANDRÉ</v>
          </cell>
          <cell r="D2701" t="str">
            <v>354780</v>
          </cell>
          <cell r="F2701">
            <v>297365420</v>
          </cell>
          <cell r="H2701">
            <v>317873380</v>
          </cell>
          <cell r="J2701">
            <v>307619400</v>
          </cell>
        </row>
        <row r="2702">
          <cell r="A2702">
            <v>354790</v>
          </cell>
          <cell r="B2702" t="str">
            <v>SP</v>
          </cell>
          <cell r="C2702" t="str">
            <v>SANTO ANTÔNIO DA ALEGRIA</v>
          </cell>
          <cell r="D2702" t="str">
            <v>354790</v>
          </cell>
          <cell r="F2702">
            <v>7380152</v>
          </cell>
          <cell r="H2702">
            <v>7889128</v>
          </cell>
          <cell r="J2702">
            <v>7634640</v>
          </cell>
        </row>
        <row r="2703">
          <cell r="A2703">
            <v>354800</v>
          </cell>
          <cell r="B2703" t="str">
            <v>SP</v>
          </cell>
          <cell r="C2703" t="str">
            <v>SANTO ANTÔNIO DE POSSE</v>
          </cell>
          <cell r="D2703" t="str">
            <v>354800</v>
          </cell>
          <cell r="F2703">
            <v>11116019</v>
          </cell>
          <cell r="H2703">
            <v>11882641</v>
          </cell>
          <cell r="J2703">
            <v>11499330</v>
          </cell>
        </row>
        <row r="2704">
          <cell r="A2704">
            <v>354810</v>
          </cell>
          <cell r="B2704" t="str">
            <v>SP</v>
          </cell>
          <cell r="C2704" t="str">
            <v>SANTO ANTÔNIO DO JARDIM</v>
          </cell>
          <cell r="D2704" t="str">
            <v>354810</v>
          </cell>
          <cell r="E2704">
            <v>121080</v>
          </cell>
          <cell r="F2704">
            <v>21506690</v>
          </cell>
          <cell r="G2704">
            <v>113410</v>
          </cell>
          <cell r="H2704">
            <v>22841075</v>
          </cell>
          <cell r="I2704">
            <v>142586</v>
          </cell>
          <cell r="J2704">
            <v>28665205</v>
          </cell>
        </row>
        <row r="2705">
          <cell r="A2705">
            <v>354860</v>
          </cell>
          <cell r="B2705" t="str">
            <v>SP</v>
          </cell>
          <cell r="C2705" t="str">
            <v>SÃO BENTO DO SAPUCAÍ</v>
          </cell>
          <cell r="D2705" t="str">
            <v>354860</v>
          </cell>
          <cell r="E2705">
            <v>97907</v>
          </cell>
          <cell r="F2705">
            <v>18580264</v>
          </cell>
          <cell r="G2705">
            <v>123400</v>
          </cell>
          <cell r="H2705">
            <v>28162467</v>
          </cell>
          <cell r="I2705">
            <v>112901</v>
          </cell>
          <cell r="J2705">
            <v>28593046</v>
          </cell>
        </row>
        <row r="2706">
          <cell r="A2706">
            <v>354870</v>
          </cell>
          <cell r="B2706" t="str">
            <v>SP</v>
          </cell>
          <cell r="C2706" t="str">
            <v>SÃO BERNARDO DO CAMPO</v>
          </cell>
          <cell r="D2706" t="str">
            <v>354870</v>
          </cell>
          <cell r="F2706">
            <v>20349068</v>
          </cell>
          <cell r="H2706">
            <v>21752452</v>
          </cell>
          <cell r="J2706">
            <v>21050760</v>
          </cell>
        </row>
        <row r="2707">
          <cell r="A2707">
            <v>354950</v>
          </cell>
          <cell r="B2707" t="str">
            <v>SP</v>
          </cell>
          <cell r="C2707" t="str">
            <v>SÃO JOSÉ DA BELA VISTA</v>
          </cell>
          <cell r="D2707" t="str">
            <v>354950</v>
          </cell>
          <cell r="E2707">
            <v>46703</v>
          </cell>
          <cell r="F2707">
            <v>6273894</v>
          </cell>
          <cell r="G2707">
            <v>72349</v>
          </cell>
          <cell r="H2707">
            <v>7929709</v>
          </cell>
          <cell r="I2707">
            <v>77815</v>
          </cell>
          <cell r="J2707">
            <v>7318341</v>
          </cell>
        </row>
        <row r="2708">
          <cell r="A2708">
            <v>354960</v>
          </cell>
          <cell r="B2708" t="str">
            <v>SP</v>
          </cell>
          <cell r="C2708" t="str">
            <v>SÃO JOSÉ DO BARREIRO</v>
          </cell>
          <cell r="D2708" t="str">
            <v>354960</v>
          </cell>
          <cell r="F2708">
            <v>8483886</v>
          </cell>
          <cell r="H2708">
            <v>11431604</v>
          </cell>
          <cell r="J2708">
            <v>10946643</v>
          </cell>
        </row>
        <row r="2709">
          <cell r="A2709">
            <v>354995</v>
          </cell>
          <cell r="B2709" t="str">
            <v>SP</v>
          </cell>
          <cell r="C2709" t="str">
            <v>SÃO LOURENÇO DA SERRA</v>
          </cell>
          <cell r="D2709" t="str">
            <v>354995</v>
          </cell>
          <cell r="E2709">
            <v>194004</v>
          </cell>
          <cell r="F2709">
            <v>58816273</v>
          </cell>
          <cell r="G2709">
            <v>188971</v>
          </cell>
          <cell r="H2709">
            <v>70550815</v>
          </cell>
          <cell r="I2709">
            <v>211736</v>
          </cell>
          <cell r="J2709">
            <v>64106336</v>
          </cell>
        </row>
        <row r="2710">
          <cell r="A2710">
            <v>355110</v>
          </cell>
          <cell r="B2710" t="str">
            <v>SP</v>
          </cell>
          <cell r="C2710" t="str">
            <v>SARAPUÍ</v>
          </cell>
          <cell r="D2710" t="str">
            <v>355110</v>
          </cell>
          <cell r="F2710">
            <v>47059025</v>
          </cell>
          <cell r="H2710">
            <v>50304475</v>
          </cell>
          <cell r="J2710">
            <v>48681750</v>
          </cell>
        </row>
        <row r="2711">
          <cell r="A2711">
            <v>355160</v>
          </cell>
          <cell r="B2711" t="str">
            <v>SP</v>
          </cell>
          <cell r="C2711" t="str">
            <v>SERRA NEGRA</v>
          </cell>
          <cell r="D2711" t="str">
            <v>355160</v>
          </cell>
          <cell r="E2711">
            <v>491804</v>
          </cell>
          <cell r="F2711">
            <v>66060260</v>
          </cell>
          <cell r="G2711">
            <v>453381</v>
          </cell>
          <cell r="H2711">
            <v>74533308</v>
          </cell>
          <cell r="I2711">
            <v>550988</v>
          </cell>
          <cell r="J2711">
            <v>77905842</v>
          </cell>
        </row>
        <row r="2712">
          <cell r="A2712">
            <v>355150</v>
          </cell>
          <cell r="B2712" t="str">
            <v>SP</v>
          </cell>
          <cell r="C2712" t="str">
            <v>SERRANA</v>
          </cell>
          <cell r="D2712" t="str">
            <v>355150</v>
          </cell>
          <cell r="E2712">
            <v>324409</v>
          </cell>
          <cell r="F2712">
            <v>901512237</v>
          </cell>
          <cell r="G2712">
            <v>345633</v>
          </cell>
          <cell r="H2712">
            <v>875612758</v>
          </cell>
          <cell r="I2712">
            <v>288148</v>
          </cell>
          <cell r="J2712">
            <v>840555784</v>
          </cell>
        </row>
        <row r="2713">
          <cell r="A2713">
            <v>355180</v>
          </cell>
          <cell r="B2713" t="str">
            <v>SP</v>
          </cell>
          <cell r="C2713" t="str">
            <v>SETE BARRAS</v>
          </cell>
          <cell r="D2713" t="str">
            <v>355180</v>
          </cell>
          <cell r="E2713">
            <v>49653</v>
          </cell>
          <cell r="F2713">
            <v>15036044</v>
          </cell>
          <cell r="G2713">
            <v>43891</v>
          </cell>
          <cell r="H2713">
            <v>15182076</v>
          </cell>
          <cell r="I2713">
            <v>51633</v>
          </cell>
          <cell r="J2713">
            <v>15293396</v>
          </cell>
        </row>
        <row r="2714">
          <cell r="A2714">
            <v>355220</v>
          </cell>
          <cell r="B2714" t="str">
            <v>SP</v>
          </cell>
          <cell r="C2714" t="str">
            <v>SOROCABA</v>
          </cell>
          <cell r="D2714" t="str">
            <v>355220</v>
          </cell>
          <cell r="E2714">
            <v>233</v>
          </cell>
          <cell r="F2714">
            <v>65182731</v>
          </cell>
          <cell r="G2714">
            <v>660</v>
          </cell>
          <cell r="H2714">
            <v>69677216</v>
          </cell>
          <cell r="I2714">
            <v>1032</v>
          </cell>
          <cell r="J2714">
            <v>67407257</v>
          </cell>
        </row>
        <row r="2715">
          <cell r="A2715">
            <v>355250</v>
          </cell>
          <cell r="B2715" t="str">
            <v>SP</v>
          </cell>
          <cell r="C2715" t="str">
            <v>SUZANO</v>
          </cell>
          <cell r="D2715" t="str">
            <v>355250</v>
          </cell>
          <cell r="F2715">
            <v>374593</v>
          </cell>
          <cell r="H2715">
            <v>400427</v>
          </cell>
          <cell r="J2715">
            <v>387510</v>
          </cell>
        </row>
        <row r="2716">
          <cell r="A2716">
            <v>355280</v>
          </cell>
          <cell r="B2716" t="str">
            <v>SP</v>
          </cell>
          <cell r="C2716" t="str">
            <v>TABOÃO DA SERRA</v>
          </cell>
          <cell r="D2716" t="str">
            <v>355280</v>
          </cell>
          <cell r="F2716">
            <v>107781284</v>
          </cell>
          <cell r="H2716">
            <v>115214476</v>
          </cell>
          <cell r="J2716">
            <v>111497880</v>
          </cell>
        </row>
        <row r="2717">
          <cell r="A2717">
            <v>355290</v>
          </cell>
          <cell r="B2717" t="str">
            <v>SP</v>
          </cell>
          <cell r="C2717" t="str">
            <v>TACIBA</v>
          </cell>
          <cell r="D2717" t="str">
            <v>355290</v>
          </cell>
          <cell r="E2717">
            <v>95036</v>
          </cell>
          <cell r="F2717">
            <v>9347698</v>
          </cell>
          <cell r="G2717">
            <v>97269</v>
          </cell>
          <cell r="H2717">
            <v>10520150</v>
          </cell>
          <cell r="I2717">
            <v>118273</v>
          </cell>
          <cell r="J2717">
            <v>11792916</v>
          </cell>
        </row>
        <row r="2718">
          <cell r="A2718">
            <v>355360</v>
          </cell>
          <cell r="B2718" t="str">
            <v>SP</v>
          </cell>
          <cell r="C2718" t="str">
            <v>TAPIRATIBA</v>
          </cell>
          <cell r="D2718" t="str">
            <v>355360</v>
          </cell>
          <cell r="F2718">
            <v>11606612</v>
          </cell>
          <cell r="H2718">
            <v>12407068</v>
          </cell>
          <cell r="J2718">
            <v>12006840</v>
          </cell>
        </row>
        <row r="2719">
          <cell r="A2719">
            <v>355365</v>
          </cell>
          <cell r="B2719" t="str">
            <v>SP</v>
          </cell>
          <cell r="C2719" t="str">
            <v>TAQUARAL</v>
          </cell>
          <cell r="D2719" t="str">
            <v>355365</v>
          </cell>
          <cell r="F2719">
            <v>37052024</v>
          </cell>
          <cell r="H2719">
            <v>39607336</v>
          </cell>
          <cell r="J2719">
            <v>38329680</v>
          </cell>
        </row>
        <row r="2720">
          <cell r="A2720">
            <v>355370</v>
          </cell>
          <cell r="B2720" t="str">
            <v>SP</v>
          </cell>
          <cell r="C2720" t="str">
            <v>TAQUARITINGA</v>
          </cell>
          <cell r="D2720" t="str">
            <v>355370</v>
          </cell>
          <cell r="F2720">
            <v>44031309</v>
          </cell>
          <cell r="H2720">
            <v>47067951</v>
          </cell>
          <cell r="J2720">
            <v>45549630</v>
          </cell>
        </row>
        <row r="2721">
          <cell r="A2721">
            <v>355380</v>
          </cell>
          <cell r="B2721" t="str">
            <v>SP</v>
          </cell>
          <cell r="C2721" t="str">
            <v>TAQUARITUBA</v>
          </cell>
          <cell r="D2721" t="str">
            <v>355380</v>
          </cell>
          <cell r="F2721">
            <v>85812537</v>
          </cell>
          <cell r="H2721">
            <v>91730643</v>
          </cell>
          <cell r="J2721">
            <v>88771590</v>
          </cell>
        </row>
        <row r="2722">
          <cell r="A2722">
            <v>355385</v>
          </cell>
          <cell r="B2722" t="str">
            <v>SP</v>
          </cell>
          <cell r="C2722" t="str">
            <v>TAQUARIVAÍ</v>
          </cell>
          <cell r="D2722" t="str">
            <v>355385</v>
          </cell>
          <cell r="F2722">
            <v>23763760</v>
          </cell>
          <cell r="H2722">
            <v>25402640</v>
          </cell>
          <cell r="J2722">
            <v>24583200</v>
          </cell>
        </row>
        <row r="2723">
          <cell r="A2723">
            <v>355430</v>
          </cell>
          <cell r="B2723" t="str">
            <v>SP</v>
          </cell>
          <cell r="C2723" t="str">
            <v>TEODORO SAMPAIO</v>
          </cell>
          <cell r="D2723" t="str">
            <v>355430</v>
          </cell>
          <cell r="E2723">
            <v>148730</v>
          </cell>
          <cell r="F2723">
            <v>31829124</v>
          </cell>
          <cell r="G2723">
            <v>151158</v>
          </cell>
          <cell r="H2723">
            <v>29947806</v>
          </cell>
          <cell r="I2723">
            <v>143809</v>
          </cell>
          <cell r="J2723">
            <v>32784683</v>
          </cell>
        </row>
        <row r="2724">
          <cell r="A2724">
            <v>355450</v>
          </cell>
          <cell r="B2724" t="str">
            <v>SP</v>
          </cell>
          <cell r="C2724" t="str">
            <v>TIETÊ</v>
          </cell>
          <cell r="D2724" t="str">
            <v>355450</v>
          </cell>
          <cell r="F2724">
            <v>173123475</v>
          </cell>
          <cell r="H2724">
            <v>185063025</v>
          </cell>
          <cell r="J2724">
            <v>179093250</v>
          </cell>
        </row>
        <row r="2725">
          <cell r="A2725">
            <v>355460</v>
          </cell>
          <cell r="B2725" t="str">
            <v>SP</v>
          </cell>
          <cell r="C2725" t="str">
            <v>TIMBURI</v>
          </cell>
          <cell r="D2725" t="str">
            <v>355460</v>
          </cell>
          <cell r="F2725">
            <v>12629708</v>
          </cell>
          <cell r="H2725">
            <v>14427652</v>
          </cell>
          <cell r="J2725">
            <v>14289450</v>
          </cell>
        </row>
        <row r="2726">
          <cell r="A2726">
            <v>355465</v>
          </cell>
          <cell r="B2726" t="str">
            <v>SP</v>
          </cell>
          <cell r="C2726" t="str">
            <v>TORRE DE PEDRA</v>
          </cell>
          <cell r="D2726" t="str">
            <v>355465</v>
          </cell>
          <cell r="F2726">
            <v>2543416</v>
          </cell>
          <cell r="H2726">
            <v>2718824</v>
          </cell>
          <cell r="J2726">
            <v>2631120</v>
          </cell>
        </row>
        <row r="2727">
          <cell r="A2727">
            <v>355475</v>
          </cell>
          <cell r="B2727" t="str">
            <v>SP</v>
          </cell>
          <cell r="C2727" t="str">
            <v>TRABIJU</v>
          </cell>
          <cell r="D2727" t="str">
            <v>355475</v>
          </cell>
          <cell r="F2727">
            <v>6863401</v>
          </cell>
          <cell r="H2727">
            <v>7336739</v>
          </cell>
          <cell r="J2727">
            <v>7100070</v>
          </cell>
        </row>
        <row r="2728">
          <cell r="A2728">
            <v>355540</v>
          </cell>
          <cell r="B2728" t="str">
            <v>SP</v>
          </cell>
          <cell r="C2728" t="str">
            <v>UBATUBA</v>
          </cell>
          <cell r="D2728" t="str">
            <v>355540</v>
          </cell>
          <cell r="F2728">
            <v>181311480</v>
          </cell>
          <cell r="H2728">
            <v>193815720</v>
          </cell>
          <cell r="J2728">
            <v>187563600</v>
          </cell>
        </row>
        <row r="2729">
          <cell r="A2729">
            <v>355560</v>
          </cell>
          <cell r="B2729" t="str">
            <v>SP</v>
          </cell>
          <cell r="C2729" t="str">
            <v>UCHOA</v>
          </cell>
          <cell r="D2729" t="str">
            <v>355560</v>
          </cell>
          <cell r="E2729">
            <v>183866</v>
          </cell>
          <cell r="F2729">
            <v>13247442</v>
          </cell>
          <cell r="G2729">
            <v>170270</v>
          </cell>
          <cell r="H2729">
            <v>13565568</v>
          </cell>
          <cell r="I2729">
            <v>209165</v>
          </cell>
          <cell r="J2729">
            <v>13276880</v>
          </cell>
        </row>
        <row r="2730">
          <cell r="A2730">
            <v>355570</v>
          </cell>
          <cell r="B2730" t="str">
            <v>SP</v>
          </cell>
          <cell r="C2730" t="str">
            <v>UNIÃO PAULISTA</v>
          </cell>
          <cell r="D2730" t="str">
            <v>355570</v>
          </cell>
        </row>
        <row r="2731">
          <cell r="A2731">
            <v>355650</v>
          </cell>
          <cell r="B2731" t="str">
            <v>SP</v>
          </cell>
          <cell r="C2731" t="str">
            <v>VÁRZEA PAULISTA</v>
          </cell>
          <cell r="D2731" t="str">
            <v>355650</v>
          </cell>
          <cell r="F2731">
            <v>270290150</v>
          </cell>
          <cell r="H2731">
            <v>288930850</v>
          </cell>
          <cell r="J2731">
            <v>279610500</v>
          </cell>
        </row>
        <row r="2732">
          <cell r="A2732">
            <v>355690</v>
          </cell>
          <cell r="B2732" t="str">
            <v>SP</v>
          </cell>
          <cell r="C2732" t="str">
            <v>VISTA ALEGRE DO ALTO</v>
          </cell>
          <cell r="D2732" t="str">
            <v>355690</v>
          </cell>
          <cell r="E2732">
            <v>150749</v>
          </cell>
          <cell r="F2732">
            <v>31186279</v>
          </cell>
          <cell r="G2732">
            <v>140016</v>
          </cell>
          <cell r="H2732">
            <v>28589784</v>
          </cell>
          <cell r="I2732">
            <v>163218</v>
          </cell>
          <cell r="J2732">
            <v>20262929</v>
          </cell>
        </row>
        <row r="2733">
          <cell r="A2733">
            <v>355710</v>
          </cell>
          <cell r="B2733" t="str">
            <v>SP</v>
          </cell>
          <cell r="C2733" t="str">
            <v>VOTUPORANGA</v>
          </cell>
          <cell r="D2733" t="str">
            <v>355710</v>
          </cell>
          <cell r="F2733">
            <v>76290068</v>
          </cell>
          <cell r="H2733">
            <v>81551452</v>
          </cell>
          <cell r="J2733">
            <v>78920760</v>
          </cell>
        </row>
        <row r="2734">
          <cell r="A2734">
            <v>280010</v>
          </cell>
          <cell r="B2734" t="str">
            <v>SE</v>
          </cell>
          <cell r="C2734" t="str">
            <v>AMPARO DE SÃO FRANCISCO</v>
          </cell>
          <cell r="D2734" t="str">
            <v>280010</v>
          </cell>
          <cell r="E2734">
            <v>11116</v>
          </cell>
          <cell r="F2734">
            <v>8069638</v>
          </cell>
          <cell r="G2734">
            <v>13249</v>
          </cell>
          <cell r="H2734">
            <v>9240896</v>
          </cell>
          <cell r="I2734">
            <v>11066</v>
          </cell>
          <cell r="J2734">
            <v>8569239</v>
          </cell>
        </row>
        <row r="2735">
          <cell r="A2735">
            <v>280020</v>
          </cell>
          <cell r="B2735" t="str">
            <v>SE</v>
          </cell>
          <cell r="C2735" t="str">
            <v>AQUIDABÃ</v>
          </cell>
          <cell r="D2735" t="str">
            <v>280020</v>
          </cell>
          <cell r="E2735">
            <v>17902</v>
          </cell>
          <cell r="F2735">
            <v>12889485</v>
          </cell>
          <cell r="G2735">
            <v>34234</v>
          </cell>
          <cell r="H2735">
            <v>12821341</v>
          </cell>
          <cell r="I2735">
            <v>59993</v>
          </cell>
          <cell r="J2735">
            <v>15928055</v>
          </cell>
        </row>
        <row r="2736">
          <cell r="A2736">
            <v>280030</v>
          </cell>
          <cell r="B2736" t="str">
            <v>SE</v>
          </cell>
          <cell r="C2736" t="str">
            <v>ARACAJU</v>
          </cell>
          <cell r="D2736" t="str">
            <v>280030</v>
          </cell>
          <cell r="F2736">
            <v>703999737</v>
          </cell>
          <cell r="H2736">
            <v>752551443</v>
          </cell>
          <cell r="J2736">
            <v>728275590</v>
          </cell>
        </row>
        <row r="2737">
          <cell r="A2737">
            <v>280040</v>
          </cell>
          <cell r="B2737" t="str">
            <v>SE</v>
          </cell>
          <cell r="C2737" t="str">
            <v>ARAUÁ</v>
          </cell>
          <cell r="D2737" t="str">
            <v>280040</v>
          </cell>
          <cell r="E2737">
            <v>44087</v>
          </cell>
          <cell r="F2737">
            <v>5717553</v>
          </cell>
          <cell r="G2737">
            <v>84832</v>
          </cell>
          <cell r="H2737">
            <v>7680410</v>
          </cell>
          <cell r="I2737">
            <v>74744</v>
          </cell>
          <cell r="J2737">
            <v>7921073</v>
          </cell>
        </row>
        <row r="2738">
          <cell r="A2738">
            <v>280050</v>
          </cell>
          <cell r="B2738" t="str">
            <v>SE</v>
          </cell>
          <cell r="C2738" t="str">
            <v>AREIA BRANCA</v>
          </cell>
          <cell r="D2738" t="str">
            <v>280050</v>
          </cell>
          <cell r="F2738">
            <v>11199423</v>
          </cell>
          <cell r="H2738">
            <v>11971797</v>
          </cell>
          <cell r="J2738">
            <v>11585610</v>
          </cell>
        </row>
        <row r="2739">
          <cell r="A2739">
            <v>280060</v>
          </cell>
          <cell r="B2739" t="str">
            <v>SE</v>
          </cell>
          <cell r="C2739" t="str">
            <v>BARRA DOS COQUEIROS</v>
          </cell>
          <cell r="D2739" t="str">
            <v>280060</v>
          </cell>
          <cell r="E2739">
            <v>282811</v>
          </cell>
          <cell r="F2739">
            <v>27474248</v>
          </cell>
          <cell r="G2739">
            <v>345125</v>
          </cell>
          <cell r="H2739">
            <v>44234712</v>
          </cell>
          <cell r="I2739">
            <v>415468</v>
          </cell>
          <cell r="J2739">
            <v>41634225</v>
          </cell>
        </row>
        <row r="2740">
          <cell r="A2740">
            <v>280067</v>
          </cell>
          <cell r="B2740" t="str">
            <v>SE</v>
          </cell>
          <cell r="C2740" t="str">
            <v>BOQUIM</v>
          </cell>
          <cell r="D2740" t="str">
            <v>280067</v>
          </cell>
          <cell r="E2740">
            <v>229661</v>
          </cell>
          <cell r="F2740">
            <v>90762298</v>
          </cell>
          <cell r="G2740">
            <v>186140</v>
          </cell>
          <cell r="H2740">
            <v>92285357</v>
          </cell>
          <cell r="I2740">
            <v>229939</v>
          </cell>
          <cell r="J2740">
            <v>87450441</v>
          </cell>
        </row>
        <row r="2741">
          <cell r="A2741">
            <v>280070</v>
          </cell>
          <cell r="B2741" t="str">
            <v>SE</v>
          </cell>
          <cell r="C2741" t="str">
            <v>BREJO GRANDE</v>
          </cell>
          <cell r="D2741" t="str">
            <v>280070</v>
          </cell>
          <cell r="E2741">
            <v>6919</v>
          </cell>
          <cell r="F2741">
            <v>41059199</v>
          </cell>
          <cell r="G2741">
            <v>3051</v>
          </cell>
          <cell r="H2741">
            <v>41983004</v>
          </cell>
          <cell r="I2741">
            <v>1464</v>
          </cell>
          <cell r="J2741">
            <v>29460023</v>
          </cell>
        </row>
        <row r="2742">
          <cell r="A2742">
            <v>280100</v>
          </cell>
          <cell r="B2742" t="str">
            <v>SE</v>
          </cell>
          <cell r="C2742" t="str">
            <v>CAMPO DO BRITO</v>
          </cell>
          <cell r="D2742" t="str">
            <v>280100</v>
          </cell>
          <cell r="E2742">
            <v>193936</v>
          </cell>
          <cell r="F2742">
            <v>49215819</v>
          </cell>
          <cell r="G2742">
            <v>179100</v>
          </cell>
          <cell r="H2742">
            <v>50908075</v>
          </cell>
          <cell r="I2742">
            <v>220488</v>
          </cell>
          <cell r="J2742">
            <v>41243761</v>
          </cell>
        </row>
        <row r="2743">
          <cell r="A2743">
            <v>280110</v>
          </cell>
          <cell r="B2743" t="str">
            <v>SE</v>
          </cell>
          <cell r="C2743" t="str">
            <v>CANHOBA</v>
          </cell>
          <cell r="D2743" t="str">
            <v>280110</v>
          </cell>
          <cell r="E2743">
            <v>23806</v>
          </cell>
          <cell r="F2743">
            <v>33351624</v>
          </cell>
          <cell r="G2743">
            <v>23118</v>
          </cell>
          <cell r="H2743">
            <v>36978222</v>
          </cell>
          <cell r="I2743">
            <v>32542</v>
          </cell>
          <cell r="J2743">
            <v>36131554</v>
          </cell>
        </row>
        <row r="2744">
          <cell r="A2744">
            <v>280120</v>
          </cell>
          <cell r="B2744" t="str">
            <v>SE</v>
          </cell>
          <cell r="C2744" t="str">
            <v>CANINDÉ DE SÃO FRANCISCO</v>
          </cell>
          <cell r="D2744" t="str">
            <v>280120</v>
          </cell>
          <cell r="E2744">
            <v>68310</v>
          </cell>
          <cell r="F2744">
            <v>47016220</v>
          </cell>
          <cell r="G2744">
            <v>116256</v>
          </cell>
          <cell r="H2744">
            <v>45450317</v>
          </cell>
          <cell r="I2744">
            <v>105444</v>
          </cell>
          <cell r="J2744">
            <v>38600180</v>
          </cell>
        </row>
        <row r="2745">
          <cell r="A2745">
            <v>280130</v>
          </cell>
          <cell r="B2745" t="str">
            <v>SE</v>
          </cell>
          <cell r="C2745" t="str">
            <v>CAPELA</v>
          </cell>
          <cell r="D2745" t="str">
            <v>280130</v>
          </cell>
          <cell r="E2745">
            <v>321790</v>
          </cell>
          <cell r="F2745">
            <v>79654664</v>
          </cell>
          <cell r="G2745">
            <v>309289</v>
          </cell>
          <cell r="H2745">
            <v>87966762</v>
          </cell>
          <cell r="I2745">
            <v>352606</v>
          </cell>
          <cell r="J2745">
            <v>84140503</v>
          </cell>
        </row>
        <row r="2746">
          <cell r="A2746">
            <v>280140</v>
          </cell>
          <cell r="B2746" t="str">
            <v>SE</v>
          </cell>
          <cell r="C2746" t="str">
            <v>CARIRA</v>
          </cell>
          <cell r="D2746" t="str">
            <v>280140</v>
          </cell>
          <cell r="E2746">
            <v>12935</v>
          </cell>
          <cell r="F2746">
            <v>31471911</v>
          </cell>
          <cell r="G2746">
            <v>32981</v>
          </cell>
          <cell r="H2746">
            <v>43734619</v>
          </cell>
          <cell r="I2746">
            <v>37389</v>
          </cell>
          <cell r="J2746">
            <v>44135931</v>
          </cell>
        </row>
        <row r="2747">
          <cell r="A2747">
            <v>280150</v>
          </cell>
          <cell r="B2747" t="str">
            <v>SE</v>
          </cell>
          <cell r="C2747" t="str">
            <v>CARMÓPOLIS</v>
          </cell>
          <cell r="D2747" t="str">
            <v>280150</v>
          </cell>
          <cell r="E2747">
            <v>70388</v>
          </cell>
          <cell r="F2747">
            <v>22647043</v>
          </cell>
          <cell r="G2747">
            <v>74945</v>
          </cell>
          <cell r="H2747">
            <v>25768255</v>
          </cell>
          <cell r="I2747">
            <v>114253</v>
          </cell>
          <cell r="J2747">
            <v>27244068</v>
          </cell>
        </row>
        <row r="2748">
          <cell r="A2748">
            <v>280160</v>
          </cell>
          <cell r="B2748" t="str">
            <v>SE</v>
          </cell>
          <cell r="C2748" t="str">
            <v>CEDRO DE SÃO JOÃO</v>
          </cell>
          <cell r="D2748" t="str">
            <v>280160</v>
          </cell>
          <cell r="E2748">
            <v>82641</v>
          </cell>
          <cell r="F2748">
            <v>17125154</v>
          </cell>
          <cell r="G2748">
            <v>105481</v>
          </cell>
          <cell r="H2748">
            <v>20519016</v>
          </cell>
          <cell r="I2748">
            <v>99087</v>
          </cell>
          <cell r="J2748">
            <v>19245762</v>
          </cell>
        </row>
        <row r="2749">
          <cell r="A2749">
            <v>280170</v>
          </cell>
          <cell r="B2749" t="str">
            <v>SE</v>
          </cell>
          <cell r="C2749" t="str">
            <v>CRISTINÁPOLIS</v>
          </cell>
          <cell r="D2749" t="str">
            <v>280170</v>
          </cell>
          <cell r="E2749">
            <v>57415</v>
          </cell>
          <cell r="F2749">
            <v>848823707</v>
          </cell>
          <cell r="G2749">
            <v>126407</v>
          </cell>
          <cell r="H2749">
            <v>891243404</v>
          </cell>
          <cell r="I2749">
            <v>141530</v>
          </cell>
          <cell r="J2749">
            <v>861918599</v>
          </cell>
        </row>
        <row r="2750">
          <cell r="A2750">
            <v>280190</v>
          </cell>
          <cell r="B2750" t="str">
            <v>SE</v>
          </cell>
          <cell r="C2750" t="str">
            <v>CUMBE</v>
          </cell>
          <cell r="D2750" t="str">
            <v>280190</v>
          </cell>
          <cell r="E2750">
            <v>7450</v>
          </cell>
          <cell r="F2750">
            <v>1579637</v>
          </cell>
          <cell r="G2750">
            <v>7796</v>
          </cell>
          <cell r="H2750">
            <v>1396638</v>
          </cell>
          <cell r="I2750">
            <v>4918</v>
          </cell>
          <cell r="J2750">
            <v>1114278</v>
          </cell>
        </row>
        <row r="2751">
          <cell r="A2751">
            <v>280200</v>
          </cell>
          <cell r="B2751" t="str">
            <v>SE</v>
          </cell>
          <cell r="C2751" t="str">
            <v>DIVINA PASTORA</v>
          </cell>
          <cell r="D2751" t="str">
            <v>280200</v>
          </cell>
          <cell r="E2751">
            <v>70107</v>
          </cell>
          <cell r="F2751">
            <v>20951074</v>
          </cell>
          <cell r="G2751">
            <v>66646</v>
          </cell>
          <cell r="H2751">
            <v>24935919</v>
          </cell>
          <cell r="I2751">
            <v>86340</v>
          </cell>
          <cell r="J2751">
            <v>22298704</v>
          </cell>
        </row>
        <row r="2752">
          <cell r="A2752">
            <v>280210</v>
          </cell>
          <cell r="B2752" t="str">
            <v>SE</v>
          </cell>
          <cell r="C2752" t="str">
            <v>ESTÂNCIA</v>
          </cell>
          <cell r="D2752" t="str">
            <v>280210</v>
          </cell>
          <cell r="E2752">
            <v>193743</v>
          </cell>
          <cell r="F2752">
            <v>169051684</v>
          </cell>
          <cell r="G2752">
            <v>186706</v>
          </cell>
          <cell r="H2752">
            <v>180937460</v>
          </cell>
          <cell r="I2752">
            <v>174114</v>
          </cell>
          <cell r="J2752">
            <v>183459031</v>
          </cell>
        </row>
        <row r="2753">
          <cell r="A2753">
            <v>280220</v>
          </cell>
          <cell r="B2753" t="str">
            <v>SE</v>
          </cell>
          <cell r="C2753" t="str">
            <v>FEIRA NOVA</v>
          </cell>
          <cell r="D2753" t="str">
            <v>280220</v>
          </cell>
          <cell r="E2753">
            <v>56844</v>
          </cell>
          <cell r="F2753">
            <v>10045627</v>
          </cell>
          <cell r="G2753">
            <v>51908</v>
          </cell>
          <cell r="H2753">
            <v>9212212</v>
          </cell>
          <cell r="I2753">
            <v>62066</v>
          </cell>
          <cell r="J2753">
            <v>7080837</v>
          </cell>
        </row>
        <row r="2754">
          <cell r="A2754">
            <v>280230</v>
          </cell>
          <cell r="B2754" t="str">
            <v>SE</v>
          </cell>
          <cell r="C2754" t="str">
            <v>FREI PAULO</v>
          </cell>
          <cell r="D2754" t="str">
            <v>280230</v>
          </cell>
          <cell r="E2754">
            <v>49551</v>
          </cell>
          <cell r="F2754">
            <v>5836063657</v>
          </cell>
          <cell r="G2754">
            <v>49400</v>
          </cell>
          <cell r="H2754">
            <v>6242940060</v>
          </cell>
          <cell r="I2754">
            <v>55485</v>
          </cell>
          <cell r="J2754">
            <v>6040904753</v>
          </cell>
        </row>
        <row r="2755">
          <cell r="A2755">
            <v>280240</v>
          </cell>
          <cell r="B2755" t="str">
            <v>SE</v>
          </cell>
          <cell r="C2755" t="str">
            <v>GARARU</v>
          </cell>
          <cell r="D2755" t="str">
            <v>280240</v>
          </cell>
          <cell r="F2755">
            <v>94118079</v>
          </cell>
          <cell r="H2755">
            <v>100608981</v>
          </cell>
          <cell r="J2755">
            <v>97363530</v>
          </cell>
        </row>
        <row r="2756">
          <cell r="A2756">
            <v>280250</v>
          </cell>
          <cell r="B2756" t="str">
            <v>SE</v>
          </cell>
          <cell r="C2756" t="str">
            <v>GENERAL MAYNARD</v>
          </cell>
          <cell r="D2756" t="str">
            <v>280250</v>
          </cell>
          <cell r="F2756">
            <v>16162570</v>
          </cell>
          <cell r="H2756">
            <v>17277230</v>
          </cell>
          <cell r="J2756">
            <v>16719900</v>
          </cell>
        </row>
        <row r="2757">
          <cell r="A2757">
            <v>280260</v>
          </cell>
          <cell r="B2757" t="str">
            <v>SE</v>
          </cell>
          <cell r="C2757" t="str">
            <v>GRACHO CARDOSO</v>
          </cell>
          <cell r="D2757" t="str">
            <v>280260</v>
          </cell>
          <cell r="E2757">
            <v>25488</v>
          </cell>
          <cell r="F2757">
            <v>877834830</v>
          </cell>
          <cell r="G2757">
            <v>21318</v>
          </cell>
          <cell r="H2757">
            <v>937154916</v>
          </cell>
          <cell r="I2757">
            <v>16636</v>
          </cell>
          <cell r="J2757">
            <v>906467915</v>
          </cell>
        </row>
        <row r="2758">
          <cell r="A2758">
            <v>280270</v>
          </cell>
          <cell r="B2758" t="str">
            <v>SE</v>
          </cell>
          <cell r="C2758" t="str">
            <v>ILHA DAS FLORES</v>
          </cell>
          <cell r="D2758" t="str">
            <v>280270</v>
          </cell>
          <cell r="F2758">
            <v>4802748</v>
          </cell>
          <cell r="H2758">
            <v>5133972</v>
          </cell>
          <cell r="J2758">
            <v>4968360</v>
          </cell>
        </row>
        <row r="2759">
          <cell r="A2759">
            <v>280280</v>
          </cell>
          <cell r="B2759" t="str">
            <v>SE</v>
          </cell>
          <cell r="C2759" t="str">
            <v>INDIAROBA</v>
          </cell>
          <cell r="D2759" t="str">
            <v>280280</v>
          </cell>
          <cell r="E2759">
            <v>33521</v>
          </cell>
          <cell r="F2759">
            <v>9448191</v>
          </cell>
          <cell r="G2759">
            <v>34826</v>
          </cell>
          <cell r="H2759">
            <v>12039656</v>
          </cell>
          <cell r="I2759">
            <v>71200</v>
          </cell>
          <cell r="J2759">
            <v>11670301</v>
          </cell>
        </row>
        <row r="2760">
          <cell r="A2760">
            <v>280290</v>
          </cell>
          <cell r="B2760" t="str">
            <v>SE</v>
          </cell>
          <cell r="C2760" t="str">
            <v>ITABAIANA</v>
          </cell>
          <cell r="D2760" t="str">
            <v>280290</v>
          </cell>
          <cell r="E2760">
            <v>191622</v>
          </cell>
          <cell r="F2760">
            <v>399270841</v>
          </cell>
          <cell r="G2760">
            <v>210712</v>
          </cell>
          <cell r="H2760">
            <v>459961844</v>
          </cell>
          <cell r="I2760">
            <v>257895</v>
          </cell>
          <cell r="J2760">
            <v>443812530</v>
          </cell>
        </row>
        <row r="2761">
          <cell r="A2761">
            <v>280300</v>
          </cell>
          <cell r="B2761" t="str">
            <v>SE</v>
          </cell>
          <cell r="C2761" t="str">
            <v>ITABAIANINHA</v>
          </cell>
          <cell r="D2761" t="str">
            <v>280300</v>
          </cell>
          <cell r="E2761">
            <v>126347</v>
          </cell>
          <cell r="F2761">
            <v>13591572</v>
          </cell>
          <cell r="G2761">
            <v>131387</v>
          </cell>
          <cell r="H2761">
            <v>16809545</v>
          </cell>
          <cell r="I2761">
            <v>236026</v>
          </cell>
          <cell r="J2761">
            <v>32397391</v>
          </cell>
        </row>
        <row r="2762">
          <cell r="A2762">
            <v>280310</v>
          </cell>
          <cell r="B2762" t="str">
            <v>SE</v>
          </cell>
          <cell r="C2762" t="str">
            <v>ITABI</v>
          </cell>
          <cell r="D2762" t="str">
            <v>280310</v>
          </cell>
          <cell r="F2762">
            <v>30288587</v>
          </cell>
          <cell r="H2762">
            <v>33610909</v>
          </cell>
          <cell r="J2762">
            <v>32920680</v>
          </cell>
        </row>
        <row r="2763">
          <cell r="A2763">
            <v>280320</v>
          </cell>
          <cell r="B2763" t="str">
            <v>SE</v>
          </cell>
          <cell r="C2763" t="str">
            <v>ITAPORANGA D'AJUDA</v>
          </cell>
          <cell r="D2763" t="str">
            <v>280320</v>
          </cell>
          <cell r="E2763">
            <v>109581</v>
          </cell>
          <cell r="F2763">
            <v>10186243</v>
          </cell>
          <cell r="G2763">
            <v>56994</v>
          </cell>
          <cell r="H2763">
            <v>12575149</v>
          </cell>
          <cell r="I2763">
            <v>76945</v>
          </cell>
          <cell r="J2763">
            <v>7845766</v>
          </cell>
        </row>
        <row r="2764">
          <cell r="A2764">
            <v>280330</v>
          </cell>
          <cell r="B2764" t="str">
            <v>SE</v>
          </cell>
          <cell r="C2764" t="str">
            <v>JAPARATUBA</v>
          </cell>
          <cell r="D2764" t="str">
            <v>280330</v>
          </cell>
          <cell r="E2764">
            <v>58580</v>
          </cell>
          <cell r="F2764">
            <v>44828953</v>
          </cell>
          <cell r="G2764">
            <v>73462</v>
          </cell>
          <cell r="H2764">
            <v>46900824</v>
          </cell>
          <cell r="I2764">
            <v>60039</v>
          </cell>
          <cell r="J2764">
            <v>45256138</v>
          </cell>
        </row>
        <row r="2765">
          <cell r="A2765">
            <v>280340</v>
          </cell>
          <cell r="B2765" t="str">
            <v>SE</v>
          </cell>
          <cell r="C2765" t="str">
            <v>JAPOATÃ</v>
          </cell>
          <cell r="D2765" t="str">
            <v>280340</v>
          </cell>
          <cell r="F2765">
            <v>172369388</v>
          </cell>
          <cell r="H2765">
            <v>169549288</v>
          </cell>
          <cell r="J2765">
            <v>162554970</v>
          </cell>
        </row>
        <row r="2766">
          <cell r="A2766">
            <v>280350</v>
          </cell>
          <cell r="B2766" t="str">
            <v>SE</v>
          </cell>
          <cell r="C2766" t="str">
            <v>LAGARTO</v>
          </cell>
          <cell r="D2766" t="str">
            <v>280350</v>
          </cell>
          <cell r="E2766">
            <v>448423</v>
          </cell>
          <cell r="F2766">
            <v>72185554</v>
          </cell>
          <cell r="G2766">
            <v>537812</v>
          </cell>
          <cell r="H2766">
            <v>97939409</v>
          </cell>
          <cell r="I2766">
            <v>604056</v>
          </cell>
          <cell r="J2766">
            <v>58564532</v>
          </cell>
        </row>
        <row r="2767">
          <cell r="A2767">
            <v>280360</v>
          </cell>
          <cell r="B2767" t="str">
            <v>SE</v>
          </cell>
          <cell r="C2767" t="str">
            <v>LARANJEIRAS</v>
          </cell>
          <cell r="D2767" t="str">
            <v>280360</v>
          </cell>
          <cell r="F2767">
            <v>39442697</v>
          </cell>
          <cell r="H2767">
            <v>42162883</v>
          </cell>
          <cell r="J2767">
            <v>40802790</v>
          </cell>
        </row>
        <row r="2768">
          <cell r="A2768">
            <v>280370</v>
          </cell>
          <cell r="B2768" t="str">
            <v>SE</v>
          </cell>
          <cell r="C2768" t="str">
            <v>MACAMBIRA</v>
          </cell>
          <cell r="D2768" t="str">
            <v>280370</v>
          </cell>
          <cell r="F2768">
            <v>1749483</v>
          </cell>
          <cell r="H2768">
            <v>1870137</v>
          </cell>
          <cell r="J2768">
            <v>1809810</v>
          </cell>
        </row>
        <row r="2769">
          <cell r="A2769">
            <v>280380</v>
          </cell>
          <cell r="B2769" t="str">
            <v>SE</v>
          </cell>
          <cell r="C2769" t="str">
            <v>MALHADA DOS BOIS</v>
          </cell>
          <cell r="D2769" t="str">
            <v>280380</v>
          </cell>
          <cell r="F2769">
            <v>17506340</v>
          </cell>
          <cell r="H2769">
            <v>19601628</v>
          </cell>
          <cell r="I2769">
            <v>4705</v>
          </cell>
          <cell r="J2769">
            <v>19923242</v>
          </cell>
        </row>
        <row r="2770">
          <cell r="A2770">
            <v>280400</v>
          </cell>
          <cell r="B2770" t="str">
            <v>SE</v>
          </cell>
          <cell r="C2770" t="str">
            <v>MARUIM</v>
          </cell>
          <cell r="D2770" t="str">
            <v>280400</v>
          </cell>
          <cell r="E2770">
            <v>39426</v>
          </cell>
          <cell r="F2770">
            <v>12316197</v>
          </cell>
          <cell r="G2770">
            <v>29281</v>
          </cell>
          <cell r="H2770">
            <v>14668638</v>
          </cell>
          <cell r="I2770">
            <v>44824</v>
          </cell>
          <cell r="J2770">
            <v>16702173</v>
          </cell>
        </row>
        <row r="2771">
          <cell r="A2771">
            <v>280410</v>
          </cell>
          <cell r="B2771" t="str">
            <v>SE</v>
          </cell>
          <cell r="C2771" t="str">
            <v>MOITA BONITA</v>
          </cell>
          <cell r="D2771" t="str">
            <v>280410</v>
          </cell>
          <cell r="E2771">
            <v>161946</v>
          </cell>
          <cell r="F2771">
            <v>14447966</v>
          </cell>
          <cell r="G2771">
            <v>161516</v>
          </cell>
          <cell r="H2771">
            <v>19184743</v>
          </cell>
          <cell r="I2771">
            <v>194508</v>
          </cell>
          <cell r="J2771">
            <v>14691828</v>
          </cell>
        </row>
        <row r="2772">
          <cell r="A2772">
            <v>280420</v>
          </cell>
          <cell r="B2772" t="str">
            <v>SE</v>
          </cell>
          <cell r="C2772" t="str">
            <v>MONTE ALEGRE DE SERGIPE</v>
          </cell>
          <cell r="D2772" t="str">
            <v>280420</v>
          </cell>
          <cell r="E2772">
            <v>91914</v>
          </cell>
          <cell r="F2772">
            <v>20937742</v>
          </cell>
          <cell r="G2772">
            <v>87247</v>
          </cell>
          <cell r="H2772">
            <v>18499253</v>
          </cell>
          <cell r="I2772">
            <v>92971</v>
          </cell>
          <cell r="J2772">
            <v>16203646</v>
          </cell>
        </row>
        <row r="2773">
          <cell r="A2773">
            <v>280430</v>
          </cell>
          <cell r="B2773" t="str">
            <v>SE</v>
          </cell>
          <cell r="C2773" t="str">
            <v>MURIBECA</v>
          </cell>
          <cell r="D2773" t="str">
            <v>280430</v>
          </cell>
          <cell r="F2773">
            <v>9478784</v>
          </cell>
          <cell r="H2773">
            <v>10685330</v>
          </cell>
          <cell r="J2773">
            <v>9847483</v>
          </cell>
        </row>
        <row r="2774">
          <cell r="A2774">
            <v>280440</v>
          </cell>
          <cell r="B2774" t="str">
            <v>SE</v>
          </cell>
          <cell r="C2774" t="str">
            <v>NEÓPOLIS</v>
          </cell>
          <cell r="D2774" t="str">
            <v>280440</v>
          </cell>
          <cell r="E2774">
            <v>93546</v>
          </cell>
          <cell r="F2774">
            <v>20135487</v>
          </cell>
          <cell r="G2774">
            <v>101065</v>
          </cell>
          <cell r="H2774">
            <v>28311777</v>
          </cell>
          <cell r="I2774">
            <v>130594</v>
          </cell>
          <cell r="J2774">
            <v>25252823</v>
          </cell>
        </row>
        <row r="2775">
          <cell r="A2775">
            <v>280445</v>
          </cell>
          <cell r="B2775" t="str">
            <v>SE</v>
          </cell>
          <cell r="C2775" t="str">
            <v>NOSSA SENHORA APARECIDA</v>
          </cell>
          <cell r="D2775" t="str">
            <v>280445</v>
          </cell>
          <cell r="E2775">
            <v>72143</v>
          </cell>
          <cell r="F2775">
            <v>10931967</v>
          </cell>
          <cell r="G2775">
            <v>68695</v>
          </cell>
          <cell r="H2775">
            <v>11671439</v>
          </cell>
          <cell r="I2775">
            <v>82263</v>
          </cell>
          <cell r="J2775">
            <v>10852027</v>
          </cell>
        </row>
        <row r="2776">
          <cell r="A2776">
            <v>280460</v>
          </cell>
          <cell r="B2776" t="str">
            <v>SE</v>
          </cell>
          <cell r="C2776" t="str">
            <v>NOSSA SENHORA DAS DORES</v>
          </cell>
          <cell r="D2776" t="str">
            <v>280460</v>
          </cell>
          <cell r="E2776">
            <v>24607</v>
          </cell>
          <cell r="F2776">
            <v>28017978</v>
          </cell>
          <cell r="G2776">
            <v>21057</v>
          </cell>
          <cell r="H2776">
            <v>37939212</v>
          </cell>
          <cell r="I2776">
            <v>41282</v>
          </cell>
          <cell r="J2776">
            <v>43491992</v>
          </cell>
        </row>
        <row r="2777">
          <cell r="A2777">
            <v>280470</v>
          </cell>
          <cell r="B2777" t="str">
            <v>SE</v>
          </cell>
          <cell r="C2777" t="str">
            <v>NOSSA SENHORA DE LOURDES</v>
          </cell>
          <cell r="D2777" t="str">
            <v>280470</v>
          </cell>
          <cell r="E2777">
            <v>65129</v>
          </cell>
          <cell r="F2777">
            <v>22645032</v>
          </cell>
          <cell r="G2777">
            <v>64169</v>
          </cell>
          <cell r="H2777">
            <v>22832851</v>
          </cell>
          <cell r="I2777">
            <v>88219</v>
          </cell>
          <cell r="J2777">
            <v>19985275</v>
          </cell>
        </row>
        <row r="2778">
          <cell r="A2778">
            <v>280480</v>
          </cell>
          <cell r="B2778" t="str">
            <v>SE</v>
          </cell>
          <cell r="C2778" t="str">
            <v>NOSSA SENHORA DO SOCORRO</v>
          </cell>
          <cell r="D2778" t="str">
            <v>280480</v>
          </cell>
          <cell r="E2778">
            <v>1042215</v>
          </cell>
          <cell r="F2778">
            <v>289862156</v>
          </cell>
          <cell r="G2778">
            <v>1009867</v>
          </cell>
          <cell r="H2778">
            <v>289111048</v>
          </cell>
          <cell r="I2778">
            <v>1217353</v>
          </cell>
          <cell r="J2778">
            <v>269256850</v>
          </cell>
        </row>
        <row r="2779">
          <cell r="A2779">
            <v>280490</v>
          </cell>
          <cell r="B2779" t="str">
            <v>SE</v>
          </cell>
          <cell r="C2779" t="str">
            <v>PACATUBA</v>
          </cell>
          <cell r="D2779" t="str">
            <v>280490</v>
          </cell>
          <cell r="E2779">
            <v>62271</v>
          </cell>
          <cell r="F2779">
            <v>20822319</v>
          </cell>
          <cell r="G2779">
            <v>81200</v>
          </cell>
          <cell r="H2779">
            <v>32681292</v>
          </cell>
          <cell r="I2779">
            <v>158496</v>
          </cell>
          <cell r="J2779">
            <v>31940098</v>
          </cell>
        </row>
        <row r="2780">
          <cell r="A2780">
            <v>280500</v>
          </cell>
          <cell r="B2780" t="str">
            <v>SE</v>
          </cell>
          <cell r="C2780" t="str">
            <v>PEDRA MOLE</v>
          </cell>
          <cell r="D2780" t="str">
            <v>280500</v>
          </cell>
          <cell r="E2780">
            <v>3578</v>
          </cell>
          <cell r="F2780">
            <v>14449732</v>
          </cell>
          <cell r="G2780">
            <v>3913</v>
          </cell>
          <cell r="H2780">
            <v>15107680</v>
          </cell>
          <cell r="I2780">
            <v>1636</v>
          </cell>
          <cell r="J2780">
            <v>14505651</v>
          </cell>
        </row>
        <row r="2781">
          <cell r="A2781">
            <v>280510</v>
          </cell>
          <cell r="B2781" t="str">
            <v>SE</v>
          </cell>
          <cell r="C2781" t="str">
            <v>PEDRINHAS</v>
          </cell>
          <cell r="D2781" t="str">
            <v>280510</v>
          </cell>
          <cell r="E2781">
            <v>7584</v>
          </cell>
          <cell r="F2781">
            <v>4690566</v>
          </cell>
          <cell r="G2781">
            <v>19938</v>
          </cell>
          <cell r="H2781">
            <v>6393603</v>
          </cell>
          <cell r="I2781">
            <v>25019</v>
          </cell>
          <cell r="J2781">
            <v>6610502</v>
          </cell>
        </row>
        <row r="2782">
          <cell r="A2782">
            <v>280520</v>
          </cell>
          <cell r="B2782" t="str">
            <v>SE</v>
          </cell>
          <cell r="C2782" t="str">
            <v>PINHÃO</v>
          </cell>
          <cell r="D2782" t="str">
            <v>280520</v>
          </cell>
          <cell r="E2782">
            <v>13</v>
          </cell>
          <cell r="F2782">
            <v>2984054</v>
          </cell>
          <cell r="H2782">
            <v>3189590</v>
          </cell>
          <cell r="J2782">
            <v>3086700</v>
          </cell>
        </row>
        <row r="2783">
          <cell r="A2783">
            <v>280530</v>
          </cell>
          <cell r="B2783" t="str">
            <v>SE</v>
          </cell>
          <cell r="C2783" t="str">
            <v>PIRAMBU</v>
          </cell>
          <cell r="D2783" t="str">
            <v>280530</v>
          </cell>
          <cell r="E2783">
            <v>24280</v>
          </cell>
          <cell r="F2783">
            <v>14714653</v>
          </cell>
          <cell r="G2783">
            <v>52388</v>
          </cell>
          <cell r="H2783">
            <v>17762098</v>
          </cell>
          <cell r="I2783">
            <v>48373</v>
          </cell>
          <cell r="J2783">
            <v>17870207</v>
          </cell>
        </row>
        <row r="2784">
          <cell r="A2784">
            <v>280540</v>
          </cell>
          <cell r="B2784" t="str">
            <v>SE</v>
          </cell>
          <cell r="C2784" t="str">
            <v>POÇO REDONDO</v>
          </cell>
          <cell r="D2784" t="str">
            <v>280540</v>
          </cell>
          <cell r="E2784">
            <v>47413</v>
          </cell>
          <cell r="F2784">
            <v>62994191</v>
          </cell>
          <cell r="G2784">
            <v>20838</v>
          </cell>
          <cell r="H2784">
            <v>66107956</v>
          </cell>
          <cell r="J2784">
            <v>63855210</v>
          </cell>
        </row>
        <row r="2785">
          <cell r="A2785">
            <v>280550</v>
          </cell>
          <cell r="B2785" t="str">
            <v>SE</v>
          </cell>
          <cell r="C2785" t="str">
            <v>POÇO VERDE</v>
          </cell>
          <cell r="D2785" t="str">
            <v>280550</v>
          </cell>
          <cell r="E2785">
            <v>34978</v>
          </cell>
          <cell r="F2785">
            <v>5998044</v>
          </cell>
          <cell r="G2785">
            <v>25378</v>
          </cell>
          <cell r="H2785">
            <v>8863864</v>
          </cell>
          <cell r="I2785">
            <v>60181</v>
          </cell>
          <cell r="J2785">
            <v>8684506</v>
          </cell>
        </row>
        <row r="2786">
          <cell r="A2786">
            <v>280560</v>
          </cell>
          <cell r="B2786" t="str">
            <v>SE</v>
          </cell>
          <cell r="C2786" t="str">
            <v>PORTO DA FOLHA</v>
          </cell>
          <cell r="D2786" t="str">
            <v>280560</v>
          </cell>
          <cell r="E2786">
            <v>42607</v>
          </cell>
          <cell r="F2786">
            <v>38979318</v>
          </cell>
          <cell r="G2786">
            <v>46583</v>
          </cell>
          <cell r="H2786">
            <v>40105304</v>
          </cell>
          <cell r="I2786">
            <v>42194</v>
          </cell>
          <cell r="J2786">
            <v>42098982</v>
          </cell>
        </row>
        <row r="2787">
          <cell r="A2787">
            <v>280570</v>
          </cell>
          <cell r="B2787" t="str">
            <v>SE</v>
          </cell>
          <cell r="C2787" t="str">
            <v>PROPRIÁ</v>
          </cell>
          <cell r="D2787" t="str">
            <v>280570</v>
          </cell>
          <cell r="E2787">
            <v>133830</v>
          </cell>
          <cell r="F2787">
            <v>63897125</v>
          </cell>
          <cell r="G2787">
            <v>137328</v>
          </cell>
          <cell r="H2787">
            <v>63737390</v>
          </cell>
          <cell r="I2787">
            <v>142152</v>
          </cell>
          <cell r="J2787">
            <v>54369309</v>
          </cell>
        </row>
        <row r="2788">
          <cell r="A2788">
            <v>280580</v>
          </cell>
          <cell r="B2788" t="str">
            <v>SE</v>
          </cell>
          <cell r="C2788" t="str">
            <v>RIACHÃO DO DANTAS</v>
          </cell>
          <cell r="D2788" t="str">
            <v>280580</v>
          </cell>
          <cell r="E2788">
            <v>39154</v>
          </cell>
          <cell r="F2788">
            <v>28681111</v>
          </cell>
          <cell r="G2788">
            <v>27581</v>
          </cell>
          <cell r="H2788">
            <v>27927470</v>
          </cell>
          <cell r="I2788">
            <v>31667</v>
          </cell>
          <cell r="J2788">
            <v>25771373</v>
          </cell>
        </row>
        <row r="2789">
          <cell r="A2789">
            <v>280590</v>
          </cell>
          <cell r="B2789" t="str">
            <v>SE</v>
          </cell>
          <cell r="C2789" t="str">
            <v>RIACHUELO</v>
          </cell>
          <cell r="D2789" t="str">
            <v>280590</v>
          </cell>
          <cell r="E2789">
            <v>73012</v>
          </cell>
          <cell r="F2789">
            <v>52671793</v>
          </cell>
          <cell r="G2789">
            <v>81419</v>
          </cell>
          <cell r="H2789">
            <v>52513101</v>
          </cell>
          <cell r="I2789">
            <v>76301</v>
          </cell>
          <cell r="J2789">
            <v>48034938</v>
          </cell>
        </row>
        <row r="2790">
          <cell r="A2790">
            <v>280600</v>
          </cell>
          <cell r="B2790" t="str">
            <v>SE</v>
          </cell>
          <cell r="C2790" t="str">
            <v>RIBEIRÓPOLIS</v>
          </cell>
          <cell r="D2790" t="str">
            <v>280600</v>
          </cell>
          <cell r="E2790">
            <v>35867</v>
          </cell>
          <cell r="F2790">
            <v>27378612</v>
          </cell>
          <cell r="G2790">
            <v>29591</v>
          </cell>
          <cell r="H2790">
            <v>25584793</v>
          </cell>
          <cell r="I2790">
            <v>47600</v>
          </cell>
          <cell r="J2790">
            <v>32441329</v>
          </cell>
        </row>
        <row r="2791">
          <cell r="A2791">
            <v>280610</v>
          </cell>
          <cell r="B2791" t="str">
            <v>SE</v>
          </cell>
          <cell r="C2791" t="str">
            <v>ROSÁRIO DO CATETE</v>
          </cell>
          <cell r="D2791" t="str">
            <v>280610</v>
          </cell>
          <cell r="E2791">
            <v>17358</v>
          </cell>
          <cell r="F2791">
            <v>4965195</v>
          </cell>
          <cell r="G2791">
            <v>17699</v>
          </cell>
          <cell r="H2791">
            <v>4794235</v>
          </cell>
          <cell r="I2791">
            <v>19853</v>
          </cell>
          <cell r="J2791">
            <v>4025211</v>
          </cell>
        </row>
        <row r="2792">
          <cell r="A2792">
            <v>280620</v>
          </cell>
          <cell r="B2792" t="str">
            <v>SE</v>
          </cell>
          <cell r="C2792" t="str">
            <v>SALGADO</v>
          </cell>
          <cell r="D2792" t="str">
            <v>280620</v>
          </cell>
          <cell r="E2792">
            <v>3080</v>
          </cell>
          <cell r="F2792">
            <v>13603348</v>
          </cell>
          <cell r="G2792">
            <v>8404</v>
          </cell>
          <cell r="H2792">
            <v>14337170</v>
          </cell>
          <cell r="I2792">
            <v>3963</v>
          </cell>
          <cell r="J2792">
            <v>13564695</v>
          </cell>
        </row>
        <row r="2793">
          <cell r="A2793">
            <v>280630</v>
          </cell>
          <cell r="B2793" t="str">
            <v>SE</v>
          </cell>
          <cell r="C2793" t="str">
            <v>SANTA LUZIA DO ITANHY</v>
          </cell>
          <cell r="D2793" t="str">
            <v>280630</v>
          </cell>
          <cell r="E2793">
            <v>43750</v>
          </cell>
          <cell r="F2793">
            <v>10977880</v>
          </cell>
          <cell r="G2793">
            <v>62376</v>
          </cell>
          <cell r="H2793">
            <v>13790614</v>
          </cell>
          <cell r="I2793">
            <v>70479</v>
          </cell>
          <cell r="J2793">
            <v>13598778</v>
          </cell>
        </row>
        <row r="2794">
          <cell r="A2794">
            <v>280650</v>
          </cell>
          <cell r="B2794" t="str">
            <v>SE</v>
          </cell>
          <cell r="C2794" t="str">
            <v>SANTA ROSA DE LIMA</v>
          </cell>
          <cell r="D2794" t="str">
            <v>280650</v>
          </cell>
          <cell r="E2794">
            <v>30371</v>
          </cell>
          <cell r="F2794">
            <v>10547026</v>
          </cell>
          <cell r="G2794">
            <v>34199</v>
          </cell>
          <cell r="H2794">
            <v>13841018</v>
          </cell>
          <cell r="I2794">
            <v>36353</v>
          </cell>
          <cell r="J2794">
            <v>13632978</v>
          </cell>
        </row>
        <row r="2795">
          <cell r="A2795">
            <v>280640</v>
          </cell>
          <cell r="B2795" t="str">
            <v>SE</v>
          </cell>
          <cell r="C2795" t="str">
            <v>SANTANA DO SÃO FRANCISCO</v>
          </cell>
          <cell r="D2795" t="str">
            <v>280640</v>
          </cell>
          <cell r="E2795">
            <v>62886</v>
          </cell>
          <cell r="F2795">
            <v>9576056</v>
          </cell>
          <cell r="G2795">
            <v>81333</v>
          </cell>
          <cell r="H2795">
            <v>9450700</v>
          </cell>
          <cell r="I2795">
            <v>77197</v>
          </cell>
          <cell r="J2795">
            <v>7572112</v>
          </cell>
        </row>
        <row r="2796">
          <cell r="A2796">
            <v>280660</v>
          </cell>
          <cell r="B2796" t="str">
            <v>SE</v>
          </cell>
          <cell r="C2796" t="str">
            <v>SANTO AMARO DAS BROTAS</v>
          </cell>
          <cell r="D2796" t="str">
            <v>280660</v>
          </cell>
          <cell r="E2796">
            <v>1613</v>
          </cell>
          <cell r="F2796">
            <v>13246477</v>
          </cell>
          <cell r="G2796">
            <v>1569</v>
          </cell>
          <cell r="H2796">
            <v>14110224</v>
          </cell>
          <cell r="I2796">
            <v>2240</v>
          </cell>
          <cell r="J2796">
            <v>13725121</v>
          </cell>
        </row>
        <row r="2797">
          <cell r="A2797">
            <v>280670</v>
          </cell>
          <cell r="B2797" t="str">
            <v>SE</v>
          </cell>
          <cell r="C2797" t="str">
            <v>SÃO CRISTÓVÃO</v>
          </cell>
          <cell r="D2797" t="str">
            <v>280670</v>
          </cell>
          <cell r="E2797">
            <v>336263</v>
          </cell>
          <cell r="F2797">
            <v>86247798</v>
          </cell>
          <cell r="G2797">
            <v>511870</v>
          </cell>
          <cell r="H2797">
            <v>122428972</v>
          </cell>
          <cell r="I2797">
            <v>614424</v>
          </cell>
          <cell r="J2797">
            <v>109465807</v>
          </cell>
        </row>
        <row r="2798">
          <cell r="A2798">
            <v>280680</v>
          </cell>
          <cell r="B2798" t="str">
            <v>SE</v>
          </cell>
          <cell r="C2798" t="str">
            <v>SÃO DOMINGOS</v>
          </cell>
          <cell r="D2798" t="str">
            <v>280680</v>
          </cell>
          <cell r="E2798">
            <v>114282</v>
          </cell>
          <cell r="F2798">
            <v>33790077</v>
          </cell>
          <cell r="G2798">
            <v>89808</v>
          </cell>
          <cell r="H2798">
            <v>32586675</v>
          </cell>
          <cell r="I2798">
            <v>132028</v>
          </cell>
          <cell r="J2798">
            <v>29078181</v>
          </cell>
        </row>
        <row r="2799">
          <cell r="A2799">
            <v>280690</v>
          </cell>
          <cell r="B2799" t="str">
            <v>SE</v>
          </cell>
          <cell r="C2799" t="str">
            <v>SÃO FRANCISCO</v>
          </cell>
          <cell r="D2799" t="str">
            <v>280690</v>
          </cell>
          <cell r="E2799">
            <v>22163</v>
          </cell>
          <cell r="F2799">
            <v>43185676</v>
          </cell>
          <cell r="G2799">
            <v>16745</v>
          </cell>
          <cell r="H2799">
            <v>48785541</v>
          </cell>
          <cell r="I2799">
            <v>26465</v>
          </cell>
          <cell r="J2799">
            <v>47125605</v>
          </cell>
        </row>
        <row r="2800">
          <cell r="A2800">
            <v>280700</v>
          </cell>
          <cell r="B2800" t="str">
            <v>SE</v>
          </cell>
          <cell r="C2800" t="str">
            <v>SÃO MIGUEL DO ALEIXO</v>
          </cell>
          <cell r="D2800" t="str">
            <v>280700</v>
          </cell>
          <cell r="F2800">
            <v>995251</v>
          </cell>
          <cell r="H2800">
            <v>1063889</v>
          </cell>
          <cell r="J2800">
            <v>1029570</v>
          </cell>
        </row>
        <row r="2801">
          <cell r="A2801">
            <v>280710</v>
          </cell>
          <cell r="B2801" t="str">
            <v>SE</v>
          </cell>
          <cell r="C2801" t="str">
            <v>SIMÃO DIAS</v>
          </cell>
          <cell r="D2801" t="str">
            <v>280710</v>
          </cell>
          <cell r="E2801">
            <v>263280</v>
          </cell>
          <cell r="F2801">
            <v>27153148</v>
          </cell>
          <cell r="G2801">
            <v>264879</v>
          </cell>
          <cell r="H2801">
            <v>38174680</v>
          </cell>
          <cell r="I2801">
            <v>331107</v>
          </cell>
          <cell r="J2801">
            <v>36341268</v>
          </cell>
        </row>
        <row r="2802">
          <cell r="A2802">
            <v>280720</v>
          </cell>
          <cell r="B2802" t="str">
            <v>SE</v>
          </cell>
          <cell r="C2802" t="str">
            <v>SIRIRI</v>
          </cell>
          <cell r="D2802" t="str">
            <v>280720</v>
          </cell>
          <cell r="E2802">
            <v>28984</v>
          </cell>
          <cell r="F2802">
            <v>13390478</v>
          </cell>
          <cell r="G2802">
            <v>23463</v>
          </cell>
          <cell r="H2802">
            <v>14784719</v>
          </cell>
          <cell r="I2802">
            <v>26872</v>
          </cell>
          <cell r="J2802">
            <v>14384901</v>
          </cell>
        </row>
        <row r="2803">
          <cell r="A2803">
            <v>280730</v>
          </cell>
          <cell r="B2803" t="str">
            <v>SE</v>
          </cell>
          <cell r="C2803" t="str">
            <v>TELHA</v>
          </cell>
          <cell r="D2803" t="str">
            <v>280730</v>
          </cell>
          <cell r="E2803">
            <v>37253</v>
          </cell>
          <cell r="F2803">
            <v>8710836</v>
          </cell>
          <cell r="G2803">
            <v>37392</v>
          </cell>
          <cell r="H2803">
            <v>11130805</v>
          </cell>
          <cell r="I2803">
            <v>41260</v>
          </cell>
          <cell r="J2803">
            <v>10179159</v>
          </cell>
        </row>
        <row r="2804">
          <cell r="A2804">
            <v>280740</v>
          </cell>
          <cell r="B2804" t="str">
            <v>SE</v>
          </cell>
          <cell r="C2804" t="str">
            <v>TOBIAS BARRETO</v>
          </cell>
          <cell r="D2804" t="str">
            <v>280740</v>
          </cell>
          <cell r="E2804">
            <v>184793</v>
          </cell>
          <cell r="F2804">
            <v>44279228</v>
          </cell>
          <cell r="G2804">
            <v>154707</v>
          </cell>
          <cell r="H2804">
            <v>56789754</v>
          </cell>
          <cell r="I2804">
            <v>126755</v>
          </cell>
          <cell r="J2804">
            <v>60113567</v>
          </cell>
        </row>
        <row r="2805">
          <cell r="A2805">
            <v>280750</v>
          </cell>
          <cell r="B2805" t="str">
            <v>SE</v>
          </cell>
          <cell r="C2805" t="str">
            <v>TOMAR DO GERU</v>
          </cell>
          <cell r="D2805" t="str">
            <v>280750</v>
          </cell>
          <cell r="E2805">
            <v>106070</v>
          </cell>
          <cell r="F2805">
            <v>12483673</v>
          </cell>
          <cell r="G2805">
            <v>92439</v>
          </cell>
          <cell r="H2805">
            <v>14213983</v>
          </cell>
          <cell r="I2805">
            <v>119394</v>
          </cell>
          <cell r="J2805">
            <v>14147573</v>
          </cell>
        </row>
        <row r="2806">
          <cell r="A2806">
            <v>280760</v>
          </cell>
          <cell r="B2806" t="str">
            <v>SE</v>
          </cell>
          <cell r="C2806" t="str">
            <v>UMBAÚBA</v>
          </cell>
          <cell r="D2806" t="str">
            <v>280760</v>
          </cell>
          <cell r="F2806">
            <v>12968742</v>
          </cell>
          <cell r="H2806">
            <v>13863138</v>
          </cell>
          <cell r="J2806">
            <v>13415940</v>
          </cell>
        </row>
        <row r="2807">
          <cell r="A2807">
            <v>170025</v>
          </cell>
          <cell r="B2807" t="str">
            <v>TO</v>
          </cell>
          <cell r="C2807" t="str">
            <v>ABREULÂNDIA</v>
          </cell>
          <cell r="D2807" t="str">
            <v>170025</v>
          </cell>
          <cell r="E2807">
            <v>11576</v>
          </cell>
          <cell r="F2807">
            <v>3423007</v>
          </cell>
          <cell r="G2807">
            <v>24034</v>
          </cell>
          <cell r="H2807">
            <v>3466374</v>
          </cell>
          <cell r="I2807">
            <v>32459</v>
          </cell>
          <cell r="J2807">
            <v>4695022</v>
          </cell>
        </row>
        <row r="2808">
          <cell r="A2808">
            <v>170030</v>
          </cell>
          <cell r="B2808" t="str">
            <v>TO</v>
          </cell>
          <cell r="C2808" t="str">
            <v>AGUIARNÓPOLIS</v>
          </cell>
          <cell r="D2808" t="str">
            <v>170030</v>
          </cell>
          <cell r="E2808">
            <v>2751</v>
          </cell>
          <cell r="F2808">
            <v>4180394</v>
          </cell>
          <cell r="G2808">
            <v>7884</v>
          </cell>
          <cell r="H2808">
            <v>4384008</v>
          </cell>
          <cell r="I2808">
            <v>4985</v>
          </cell>
          <cell r="J2808">
            <v>4193079</v>
          </cell>
        </row>
        <row r="2809">
          <cell r="A2809">
            <v>170035</v>
          </cell>
          <cell r="B2809" t="str">
            <v>TO</v>
          </cell>
          <cell r="C2809" t="str">
            <v>ALIANÇA DO TOCANTINS</v>
          </cell>
          <cell r="D2809" t="str">
            <v>170035</v>
          </cell>
          <cell r="E2809">
            <v>41153</v>
          </cell>
          <cell r="F2809">
            <v>5293007</v>
          </cell>
          <cell r="G2809">
            <v>27879</v>
          </cell>
          <cell r="H2809">
            <v>4337096</v>
          </cell>
          <cell r="I2809">
            <v>33866</v>
          </cell>
          <cell r="J2809">
            <v>4426450</v>
          </cell>
        </row>
        <row r="2810">
          <cell r="A2810">
            <v>170040</v>
          </cell>
          <cell r="B2810" t="str">
            <v>TO</v>
          </cell>
          <cell r="C2810" t="str">
            <v>ALMAS</v>
          </cell>
          <cell r="D2810" t="str">
            <v>170040</v>
          </cell>
          <cell r="E2810">
            <v>49402</v>
          </cell>
          <cell r="F2810">
            <v>7604334</v>
          </cell>
          <cell r="G2810">
            <v>30507</v>
          </cell>
          <cell r="H2810">
            <v>8802446</v>
          </cell>
          <cell r="I2810">
            <v>63303</v>
          </cell>
          <cell r="J2810">
            <v>9085117</v>
          </cell>
        </row>
        <row r="2811">
          <cell r="A2811">
            <v>170070</v>
          </cell>
          <cell r="B2811" t="str">
            <v>TO</v>
          </cell>
          <cell r="C2811" t="str">
            <v>ALVORADA</v>
          </cell>
          <cell r="D2811" t="str">
            <v>170070</v>
          </cell>
          <cell r="E2811">
            <v>83596</v>
          </cell>
          <cell r="F2811">
            <v>36027632</v>
          </cell>
          <cell r="G2811">
            <v>92649</v>
          </cell>
          <cell r="H2811">
            <v>35467281</v>
          </cell>
          <cell r="I2811">
            <v>121294</v>
          </cell>
          <cell r="J2811">
            <v>33311902</v>
          </cell>
        </row>
        <row r="2812">
          <cell r="A2812">
            <v>170100</v>
          </cell>
          <cell r="B2812" t="str">
            <v>TO</v>
          </cell>
          <cell r="C2812" t="str">
            <v>ANANÁS</v>
          </cell>
          <cell r="D2812" t="str">
            <v>170100</v>
          </cell>
          <cell r="E2812">
            <v>41935</v>
          </cell>
          <cell r="F2812">
            <v>2321656</v>
          </cell>
          <cell r="G2812">
            <v>26218</v>
          </cell>
          <cell r="H2812">
            <v>1393244</v>
          </cell>
          <cell r="I2812">
            <v>18678</v>
          </cell>
          <cell r="J2812">
            <v>1914706</v>
          </cell>
        </row>
        <row r="2813">
          <cell r="A2813">
            <v>170105</v>
          </cell>
          <cell r="B2813" t="str">
            <v>TO</v>
          </cell>
          <cell r="C2813" t="str">
            <v>ANGICO</v>
          </cell>
          <cell r="D2813" t="str">
            <v>170105</v>
          </cell>
          <cell r="E2813">
            <v>26410</v>
          </cell>
          <cell r="F2813">
            <v>2746085</v>
          </cell>
          <cell r="G2813">
            <v>21767</v>
          </cell>
          <cell r="H2813">
            <v>2254613</v>
          </cell>
          <cell r="I2813">
            <v>22289</v>
          </cell>
          <cell r="J2813">
            <v>1822335</v>
          </cell>
        </row>
        <row r="2814">
          <cell r="A2814">
            <v>170110</v>
          </cell>
          <cell r="B2814" t="str">
            <v>TO</v>
          </cell>
          <cell r="C2814" t="str">
            <v>APARECIDA DO RIO NEGRO</v>
          </cell>
          <cell r="D2814" t="str">
            <v>170110</v>
          </cell>
          <cell r="E2814">
            <v>41670</v>
          </cell>
          <cell r="F2814">
            <v>4221912</v>
          </cell>
          <cell r="G2814">
            <v>25035</v>
          </cell>
          <cell r="H2814">
            <v>4910362</v>
          </cell>
          <cell r="I2814">
            <v>45422</v>
          </cell>
          <cell r="J2814">
            <v>3949053</v>
          </cell>
        </row>
        <row r="2815">
          <cell r="A2815">
            <v>170130</v>
          </cell>
          <cell r="B2815" t="str">
            <v>TO</v>
          </cell>
          <cell r="C2815" t="str">
            <v>ARAGOMINAS</v>
          </cell>
          <cell r="D2815" t="str">
            <v>170130</v>
          </cell>
          <cell r="E2815">
            <v>29997</v>
          </cell>
          <cell r="F2815">
            <v>13875924</v>
          </cell>
          <cell r="G2815">
            <v>31097</v>
          </cell>
          <cell r="H2815">
            <v>14582862</v>
          </cell>
          <cell r="I2815">
            <v>27801</v>
          </cell>
          <cell r="J2815">
            <v>13954466</v>
          </cell>
        </row>
        <row r="2816">
          <cell r="A2816">
            <v>170190</v>
          </cell>
          <cell r="B2816" t="str">
            <v>TO</v>
          </cell>
          <cell r="C2816" t="str">
            <v>ARAGUACEMA</v>
          </cell>
          <cell r="D2816" t="str">
            <v>170190</v>
          </cell>
          <cell r="E2816">
            <v>3149</v>
          </cell>
          <cell r="F2816">
            <v>1730748</v>
          </cell>
          <cell r="G2816">
            <v>1768</v>
          </cell>
          <cell r="H2816">
            <v>1790143</v>
          </cell>
          <cell r="I2816">
            <v>27366</v>
          </cell>
          <cell r="J2816">
            <v>2562426</v>
          </cell>
        </row>
        <row r="2817">
          <cell r="A2817">
            <v>170200</v>
          </cell>
          <cell r="B2817" t="str">
            <v>TO</v>
          </cell>
          <cell r="C2817" t="str">
            <v>ARAGUAÇU</v>
          </cell>
          <cell r="D2817" t="str">
            <v>170200</v>
          </cell>
          <cell r="E2817">
            <v>57932</v>
          </cell>
          <cell r="F2817">
            <v>7669153</v>
          </cell>
          <cell r="G2817">
            <v>48995</v>
          </cell>
          <cell r="H2817">
            <v>7627641</v>
          </cell>
          <cell r="I2817">
            <v>57843</v>
          </cell>
          <cell r="J2817">
            <v>8985971</v>
          </cell>
        </row>
        <row r="2818">
          <cell r="A2818">
            <v>170210</v>
          </cell>
          <cell r="B2818" t="str">
            <v>TO</v>
          </cell>
          <cell r="C2818" t="str">
            <v>ARAGUAÍNA</v>
          </cell>
          <cell r="D2818" t="str">
            <v>170210</v>
          </cell>
          <cell r="E2818">
            <v>623248</v>
          </cell>
          <cell r="F2818">
            <v>94957938</v>
          </cell>
          <cell r="G2818">
            <v>582307</v>
          </cell>
          <cell r="H2818">
            <v>115519676</v>
          </cell>
          <cell r="I2818">
            <v>767986</v>
          </cell>
          <cell r="J2818">
            <v>115156542</v>
          </cell>
        </row>
        <row r="2819">
          <cell r="A2819">
            <v>170215</v>
          </cell>
          <cell r="B2819" t="str">
            <v>TO</v>
          </cell>
          <cell r="C2819" t="str">
            <v>ARAGUANÃ</v>
          </cell>
          <cell r="D2819" t="str">
            <v>170215</v>
          </cell>
          <cell r="E2819">
            <v>20162</v>
          </cell>
          <cell r="F2819">
            <v>4460548</v>
          </cell>
          <cell r="G2819">
            <v>17454</v>
          </cell>
          <cell r="H2819">
            <v>4316540</v>
          </cell>
          <cell r="I2819">
            <v>55943</v>
          </cell>
          <cell r="J2819">
            <v>4436993</v>
          </cell>
        </row>
        <row r="2820">
          <cell r="A2820">
            <v>170220</v>
          </cell>
          <cell r="B2820" t="str">
            <v>TO</v>
          </cell>
          <cell r="C2820" t="str">
            <v>ARAGUATINS</v>
          </cell>
          <cell r="D2820" t="str">
            <v>170220</v>
          </cell>
          <cell r="E2820">
            <v>60886</v>
          </cell>
          <cell r="F2820">
            <v>6570974</v>
          </cell>
          <cell r="G2820">
            <v>43052</v>
          </cell>
          <cell r="H2820">
            <v>5300218</v>
          </cell>
          <cell r="I2820">
            <v>36354</v>
          </cell>
          <cell r="J2820">
            <v>4297909</v>
          </cell>
        </row>
        <row r="2821">
          <cell r="A2821">
            <v>170230</v>
          </cell>
          <cell r="B2821" t="str">
            <v>TO</v>
          </cell>
          <cell r="C2821" t="str">
            <v>ARAPOEMA</v>
          </cell>
          <cell r="D2821" t="str">
            <v>170230</v>
          </cell>
          <cell r="F2821">
            <v>15100661</v>
          </cell>
          <cell r="G2821">
            <v>1461</v>
          </cell>
          <cell r="H2821">
            <v>26528869</v>
          </cell>
          <cell r="I2821">
            <v>79668</v>
          </cell>
          <cell r="J2821">
            <v>23453755</v>
          </cell>
        </row>
        <row r="2822">
          <cell r="A2822">
            <v>170240</v>
          </cell>
          <cell r="B2822" t="str">
            <v>TO</v>
          </cell>
          <cell r="C2822" t="str">
            <v>ARRAIAS</v>
          </cell>
          <cell r="D2822" t="str">
            <v>170240</v>
          </cell>
          <cell r="E2822">
            <v>20770</v>
          </cell>
          <cell r="F2822">
            <v>5499110</v>
          </cell>
          <cell r="G2822">
            <v>21689</v>
          </cell>
          <cell r="H2822">
            <v>5655915</v>
          </cell>
          <cell r="I2822">
            <v>18682</v>
          </cell>
          <cell r="J2822">
            <v>4440520</v>
          </cell>
        </row>
        <row r="2823">
          <cell r="A2823">
            <v>170255</v>
          </cell>
          <cell r="B2823" t="str">
            <v>TO</v>
          </cell>
          <cell r="C2823" t="str">
            <v>AUGUSTINÓPOLIS</v>
          </cell>
          <cell r="D2823" t="str">
            <v>170255</v>
          </cell>
          <cell r="E2823">
            <v>115156</v>
          </cell>
          <cell r="F2823">
            <v>10279240</v>
          </cell>
          <cell r="G2823">
            <v>121939</v>
          </cell>
          <cell r="H2823">
            <v>9052081</v>
          </cell>
          <cell r="I2823">
            <v>131542</v>
          </cell>
          <cell r="J2823">
            <v>10823768</v>
          </cell>
        </row>
        <row r="2824">
          <cell r="A2824">
            <v>170270</v>
          </cell>
          <cell r="B2824" t="str">
            <v>TO</v>
          </cell>
          <cell r="C2824" t="str">
            <v>AURORA DO TOCANTINS</v>
          </cell>
          <cell r="D2824" t="str">
            <v>170270</v>
          </cell>
          <cell r="E2824">
            <v>8556</v>
          </cell>
          <cell r="F2824">
            <v>864177</v>
          </cell>
          <cell r="G2824">
            <v>4946</v>
          </cell>
          <cell r="H2824">
            <v>778083</v>
          </cell>
          <cell r="I2824">
            <v>3178</v>
          </cell>
          <cell r="J2824">
            <v>606092</v>
          </cell>
        </row>
        <row r="2825">
          <cell r="A2825">
            <v>170290</v>
          </cell>
          <cell r="B2825" t="str">
            <v>TO</v>
          </cell>
          <cell r="C2825" t="str">
            <v>AXIXÁ DO TOCANTINS</v>
          </cell>
          <cell r="D2825" t="str">
            <v>170290</v>
          </cell>
          <cell r="E2825">
            <v>6179</v>
          </cell>
          <cell r="F2825">
            <v>15135093</v>
          </cell>
          <cell r="G2825">
            <v>5366</v>
          </cell>
          <cell r="H2825">
            <v>15949052</v>
          </cell>
          <cell r="I2825">
            <v>19024</v>
          </cell>
          <cell r="J2825">
            <v>15016985</v>
          </cell>
        </row>
        <row r="2826">
          <cell r="A2826">
            <v>170300</v>
          </cell>
          <cell r="B2826" t="str">
            <v>TO</v>
          </cell>
          <cell r="C2826" t="str">
            <v>BABAÇULÂNDIA</v>
          </cell>
          <cell r="D2826" t="str">
            <v>170300</v>
          </cell>
          <cell r="E2826">
            <v>1302</v>
          </cell>
          <cell r="F2826">
            <v>3073665</v>
          </cell>
          <cell r="G2826">
            <v>701</v>
          </cell>
          <cell r="H2826">
            <v>3316012</v>
          </cell>
          <cell r="I2826">
            <v>532</v>
          </cell>
          <cell r="J2826">
            <v>3265305</v>
          </cell>
        </row>
        <row r="2827">
          <cell r="A2827">
            <v>170305</v>
          </cell>
          <cell r="B2827" t="str">
            <v>TO</v>
          </cell>
          <cell r="C2827" t="str">
            <v>BANDEIRANTES DO TOCANTINS</v>
          </cell>
          <cell r="D2827" t="str">
            <v>170305</v>
          </cell>
          <cell r="E2827">
            <v>32478</v>
          </cell>
          <cell r="F2827">
            <v>6950185</v>
          </cell>
          <cell r="G2827">
            <v>34820</v>
          </cell>
          <cell r="H2827">
            <v>8554528</v>
          </cell>
          <cell r="I2827">
            <v>37206</v>
          </cell>
          <cell r="J2827">
            <v>7232368</v>
          </cell>
        </row>
        <row r="2828">
          <cell r="A2828">
            <v>170307</v>
          </cell>
          <cell r="B2828" t="str">
            <v>TO</v>
          </cell>
          <cell r="C2828" t="str">
            <v>BARRA DO OURO</v>
          </cell>
          <cell r="D2828" t="str">
            <v>170307</v>
          </cell>
          <cell r="E2828">
            <v>15229</v>
          </cell>
          <cell r="F2828">
            <v>4219265</v>
          </cell>
          <cell r="G2828">
            <v>15990</v>
          </cell>
          <cell r="H2828">
            <v>4247445</v>
          </cell>
          <cell r="J2828">
            <v>3896640</v>
          </cell>
        </row>
        <row r="2829">
          <cell r="A2829">
            <v>170310</v>
          </cell>
          <cell r="B2829" t="str">
            <v>TO</v>
          </cell>
          <cell r="C2829" t="str">
            <v>BARROLÂNDIA</v>
          </cell>
          <cell r="D2829" t="str">
            <v>170310</v>
          </cell>
          <cell r="E2829">
            <v>30038</v>
          </cell>
          <cell r="F2829">
            <v>5344880</v>
          </cell>
          <cell r="G2829">
            <v>25268</v>
          </cell>
          <cell r="H2829">
            <v>4920981</v>
          </cell>
          <cell r="I2829">
            <v>12060</v>
          </cell>
          <cell r="J2829">
            <v>4497861</v>
          </cell>
        </row>
        <row r="2830">
          <cell r="A2830">
            <v>170320</v>
          </cell>
          <cell r="B2830" t="str">
            <v>TO</v>
          </cell>
          <cell r="C2830" t="str">
            <v>BERNARDO SAYÃO</v>
          </cell>
          <cell r="D2830" t="str">
            <v>170320</v>
          </cell>
          <cell r="E2830">
            <v>22621</v>
          </cell>
          <cell r="F2830">
            <v>6683273</v>
          </cell>
          <cell r="G2830">
            <v>21260</v>
          </cell>
          <cell r="H2830">
            <v>6537377</v>
          </cell>
          <cell r="I2830">
            <v>21602</v>
          </cell>
          <cell r="J2830">
            <v>6326118</v>
          </cell>
        </row>
        <row r="2831">
          <cell r="A2831">
            <v>170330</v>
          </cell>
          <cell r="B2831" t="str">
            <v>TO</v>
          </cell>
          <cell r="C2831" t="str">
            <v>BOM JESUS DO TOCANTINS</v>
          </cell>
          <cell r="D2831" t="str">
            <v>170330</v>
          </cell>
          <cell r="E2831">
            <v>11547</v>
          </cell>
          <cell r="F2831">
            <v>4140420</v>
          </cell>
          <cell r="G2831">
            <v>8907</v>
          </cell>
          <cell r="H2831">
            <v>4064754</v>
          </cell>
          <cell r="I2831">
            <v>15318</v>
          </cell>
          <cell r="J2831">
            <v>4622368</v>
          </cell>
        </row>
        <row r="2832">
          <cell r="A2832">
            <v>170360</v>
          </cell>
          <cell r="B2832" t="str">
            <v>TO</v>
          </cell>
          <cell r="C2832" t="str">
            <v>BRASILÂNDIA DO TOCANTINS</v>
          </cell>
          <cell r="D2832" t="str">
            <v>170360</v>
          </cell>
          <cell r="E2832">
            <v>176</v>
          </cell>
          <cell r="F2832">
            <v>5947206</v>
          </cell>
          <cell r="G2832">
            <v>920</v>
          </cell>
          <cell r="H2832">
            <v>6340470</v>
          </cell>
          <cell r="I2832">
            <v>190</v>
          </cell>
          <cell r="J2832">
            <v>6118444</v>
          </cell>
        </row>
        <row r="2833">
          <cell r="A2833">
            <v>170370</v>
          </cell>
          <cell r="B2833" t="str">
            <v>TO</v>
          </cell>
          <cell r="C2833" t="str">
            <v>BREJINHO DE NAZARÉ</v>
          </cell>
          <cell r="D2833" t="str">
            <v>170370</v>
          </cell>
          <cell r="F2833">
            <v>232841</v>
          </cell>
          <cell r="H2833">
            <v>248899</v>
          </cell>
          <cell r="J2833">
            <v>42717</v>
          </cell>
        </row>
        <row r="2834">
          <cell r="A2834">
            <v>170380</v>
          </cell>
          <cell r="B2834" t="str">
            <v>TO</v>
          </cell>
          <cell r="C2834" t="str">
            <v>BURITI DO TOCANTINS</v>
          </cell>
          <cell r="D2834" t="str">
            <v>170380</v>
          </cell>
          <cell r="E2834">
            <v>7672</v>
          </cell>
          <cell r="F2834">
            <v>9271413</v>
          </cell>
          <cell r="G2834">
            <v>5974</v>
          </cell>
          <cell r="H2834">
            <v>9663007</v>
          </cell>
          <cell r="I2834">
            <v>11497</v>
          </cell>
          <cell r="J2834">
            <v>7480758</v>
          </cell>
        </row>
        <row r="2835">
          <cell r="A2835">
            <v>170382</v>
          </cell>
          <cell r="B2835" t="str">
            <v>TO</v>
          </cell>
          <cell r="C2835" t="str">
            <v>CACHOEIRINHA</v>
          </cell>
          <cell r="D2835" t="str">
            <v>170382</v>
          </cell>
          <cell r="E2835">
            <v>16717</v>
          </cell>
          <cell r="F2835">
            <v>4077746</v>
          </cell>
          <cell r="G2835">
            <v>7371</v>
          </cell>
          <cell r="H2835">
            <v>3229000</v>
          </cell>
          <cell r="I2835">
            <v>35224</v>
          </cell>
          <cell r="J2835">
            <v>4284794</v>
          </cell>
        </row>
        <row r="2836">
          <cell r="A2836">
            <v>170384</v>
          </cell>
          <cell r="B2836" t="str">
            <v>TO</v>
          </cell>
          <cell r="C2836" t="str">
            <v>CAMPOS LINDOS</v>
          </cell>
          <cell r="D2836" t="str">
            <v>170384</v>
          </cell>
          <cell r="E2836">
            <v>26338</v>
          </cell>
          <cell r="F2836">
            <v>4604410</v>
          </cell>
          <cell r="G2836">
            <v>52663</v>
          </cell>
          <cell r="H2836">
            <v>5416045</v>
          </cell>
          <cell r="I2836">
            <v>51430</v>
          </cell>
          <cell r="J2836">
            <v>4820793</v>
          </cell>
        </row>
        <row r="2837">
          <cell r="A2837">
            <v>170386</v>
          </cell>
          <cell r="B2837" t="str">
            <v>TO</v>
          </cell>
          <cell r="C2837" t="str">
            <v>CARIRI DO TOCANTINS</v>
          </cell>
          <cell r="D2837" t="str">
            <v>170386</v>
          </cell>
          <cell r="F2837">
            <v>6034228</v>
          </cell>
          <cell r="H2837">
            <v>11694669</v>
          </cell>
          <cell r="J2837">
            <v>13545228</v>
          </cell>
        </row>
        <row r="2838">
          <cell r="A2838">
            <v>170388</v>
          </cell>
          <cell r="B2838" t="str">
            <v>TO</v>
          </cell>
          <cell r="C2838" t="str">
            <v>CARMOLÂNDIA</v>
          </cell>
          <cell r="D2838" t="str">
            <v>170388</v>
          </cell>
          <cell r="E2838">
            <v>1397</v>
          </cell>
          <cell r="F2838">
            <v>2335337</v>
          </cell>
          <cell r="G2838">
            <v>5705</v>
          </cell>
          <cell r="H2838">
            <v>2481100</v>
          </cell>
          <cell r="I2838">
            <v>5145</v>
          </cell>
          <cell r="J2838">
            <v>2328576</v>
          </cell>
        </row>
        <row r="2839">
          <cell r="A2839">
            <v>170389</v>
          </cell>
          <cell r="B2839" t="str">
            <v>TO</v>
          </cell>
          <cell r="C2839" t="str">
            <v>CARRASCO BONITO</v>
          </cell>
          <cell r="D2839" t="str">
            <v>170389</v>
          </cell>
          <cell r="E2839">
            <v>773</v>
          </cell>
          <cell r="F2839">
            <v>1484246</v>
          </cell>
          <cell r="G2839">
            <v>887</v>
          </cell>
          <cell r="H2839">
            <v>1574732</v>
          </cell>
          <cell r="I2839">
            <v>22</v>
          </cell>
          <cell r="J2839">
            <v>1519502</v>
          </cell>
        </row>
        <row r="2840">
          <cell r="A2840">
            <v>170390</v>
          </cell>
          <cell r="B2840" t="str">
            <v>TO</v>
          </cell>
          <cell r="C2840" t="str">
            <v>CASEARA</v>
          </cell>
          <cell r="D2840" t="str">
            <v>170390</v>
          </cell>
          <cell r="F2840">
            <v>3726384</v>
          </cell>
          <cell r="H2840">
            <v>4499573</v>
          </cell>
          <cell r="I2840">
            <v>300</v>
          </cell>
          <cell r="J2840">
            <v>4983708</v>
          </cell>
        </row>
        <row r="2841">
          <cell r="A2841">
            <v>170410</v>
          </cell>
          <cell r="B2841" t="str">
            <v>TO</v>
          </cell>
          <cell r="C2841" t="str">
            <v>CENTENÁRIO</v>
          </cell>
          <cell r="D2841" t="str">
            <v>170410</v>
          </cell>
          <cell r="E2841">
            <v>31154</v>
          </cell>
          <cell r="F2841">
            <v>6341510</v>
          </cell>
          <cell r="G2841">
            <v>33078</v>
          </cell>
          <cell r="H2841">
            <v>6180195</v>
          </cell>
          <cell r="I2841">
            <v>45015</v>
          </cell>
          <cell r="J2841">
            <v>5352841</v>
          </cell>
        </row>
        <row r="2842">
          <cell r="A2842">
            <v>170510</v>
          </cell>
          <cell r="B2842" t="str">
            <v>TO</v>
          </cell>
          <cell r="C2842" t="str">
            <v>CHAPADA DA NATIVIDADE</v>
          </cell>
          <cell r="D2842" t="str">
            <v>170510</v>
          </cell>
          <cell r="E2842">
            <v>6224</v>
          </cell>
          <cell r="F2842">
            <v>476061</v>
          </cell>
          <cell r="G2842">
            <v>3406</v>
          </cell>
          <cell r="H2842">
            <v>437166</v>
          </cell>
          <cell r="I2842">
            <v>2609</v>
          </cell>
          <cell r="J2842">
            <v>300467</v>
          </cell>
        </row>
        <row r="2843">
          <cell r="A2843">
            <v>170460</v>
          </cell>
          <cell r="B2843" t="str">
            <v>TO</v>
          </cell>
          <cell r="C2843" t="str">
            <v>CHAPADA DE AREIA</v>
          </cell>
          <cell r="D2843" t="str">
            <v>170460</v>
          </cell>
          <cell r="F2843">
            <v>153555</v>
          </cell>
          <cell r="H2843">
            <v>164145</v>
          </cell>
          <cell r="J2843">
            <v>158850</v>
          </cell>
        </row>
        <row r="2844">
          <cell r="A2844">
            <v>170550</v>
          </cell>
          <cell r="B2844" t="str">
            <v>TO</v>
          </cell>
          <cell r="C2844" t="str">
            <v>COLINAS DO TOCANTINS</v>
          </cell>
          <cell r="D2844" t="str">
            <v>170550</v>
          </cell>
          <cell r="E2844">
            <v>74651</v>
          </cell>
          <cell r="F2844">
            <v>20509116</v>
          </cell>
          <cell r="G2844">
            <v>80836</v>
          </cell>
          <cell r="H2844">
            <v>22382760</v>
          </cell>
          <cell r="I2844">
            <v>77326</v>
          </cell>
          <cell r="J2844">
            <v>19888067</v>
          </cell>
        </row>
        <row r="2845">
          <cell r="A2845">
            <v>171670</v>
          </cell>
          <cell r="B2845" t="str">
            <v>TO</v>
          </cell>
          <cell r="C2845" t="str">
            <v>COLMÉIA</v>
          </cell>
          <cell r="D2845" t="str">
            <v>171670</v>
          </cell>
          <cell r="E2845">
            <v>2076</v>
          </cell>
          <cell r="F2845">
            <v>358511</v>
          </cell>
          <cell r="G2845">
            <v>1124</v>
          </cell>
          <cell r="H2845">
            <v>363209</v>
          </cell>
          <cell r="I2845">
            <v>1030</v>
          </cell>
          <cell r="J2845">
            <v>383133</v>
          </cell>
        </row>
        <row r="2846">
          <cell r="A2846">
            <v>170555</v>
          </cell>
          <cell r="B2846" t="str">
            <v>TO</v>
          </cell>
          <cell r="C2846" t="str">
            <v>COMBINADO</v>
          </cell>
          <cell r="D2846" t="str">
            <v>170555</v>
          </cell>
          <cell r="E2846">
            <v>3430</v>
          </cell>
          <cell r="F2846">
            <v>3053582</v>
          </cell>
          <cell r="G2846">
            <v>5279</v>
          </cell>
          <cell r="H2846">
            <v>3234072</v>
          </cell>
          <cell r="I2846">
            <v>4480</v>
          </cell>
          <cell r="J2846">
            <v>2989399</v>
          </cell>
        </row>
        <row r="2847">
          <cell r="A2847">
            <v>170560</v>
          </cell>
          <cell r="B2847" t="str">
            <v>TO</v>
          </cell>
          <cell r="C2847" t="str">
            <v>CONCEIÇÃO DO TOCANTINS</v>
          </cell>
          <cell r="D2847" t="str">
            <v>170560</v>
          </cell>
          <cell r="F2847">
            <v>6420513</v>
          </cell>
          <cell r="G2847">
            <v>1140</v>
          </cell>
          <cell r="H2847">
            <v>7317677</v>
          </cell>
          <cell r="I2847">
            <v>4184</v>
          </cell>
          <cell r="J2847">
            <v>7191133</v>
          </cell>
        </row>
        <row r="2848">
          <cell r="A2848">
            <v>170600</v>
          </cell>
          <cell r="B2848" t="str">
            <v>TO</v>
          </cell>
          <cell r="C2848" t="str">
            <v>COUTO MAGALHÃES</v>
          </cell>
          <cell r="D2848" t="str">
            <v>170600</v>
          </cell>
          <cell r="E2848">
            <v>27705</v>
          </cell>
          <cell r="F2848">
            <v>3021182</v>
          </cell>
          <cell r="G2848">
            <v>42288</v>
          </cell>
          <cell r="H2848">
            <v>2835413</v>
          </cell>
          <cell r="I2848">
            <v>29875</v>
          </cell>
          <cell r="J2848">
            <v>1715052</v>
          </cell>
        </row>
        <row r="2849">
          <cell r="A2849">
            <v>170610</v>
          </cell>
          <cell r="B2849" t="str">
            <v>TO</v>
          </cell>
          <cell r="C2849" t="str">
            <v>CRISTALÂNDIA</v>
          </cell>
          <cell r="D2849" t="str">
            <v>170610</v>
          </cell>
          <cell r="E2849">
            <v>15365</v>
          </cell>
          <cell r="F2849">
            <v>2373505</v>
          </cell>
          <cell r="G2849">
            <v>9744</v>
          </cell>
          <cell r="H2849">
            <v>2205408</v>
          </cell>
          <cell r="I2849">
            <v>16856</v>
          </cell>
          <cell r="J2849">
            <v>2011974</v>
          </cell>
        </row>
        <row r="2850">
          <cell r="A2850">
            <v>170625</v>
          </cell>
          <cell r="B2850" t="str">
            <v>TO</v>
          </cell>
          <cell r="C2850" t="str">
            <v>CRIXÁS DO TOCANTINS</v>
          </cell>
          <cell r="D2850" t="str">
            <v>170625</v>
          </cell>
          <cell r="E2850">
            <v>510</v>
          </cell>
          <cell r="F2850">
            <v>4337883</v>
          </cell>
          <cell r="G2850">
            <v>6080</v>
          </cell>
          <cell r="H2850">
            <v>3337738</v>
          </cell>
          <cell r="I2850">
            <v>9220</v>
          </cell>
          <cell r="J2850">
            <v>2668764</v>
          </cell>
        </row>
        <row r="2851">
          <cell r="A2851">
            <v>170650</v>
          </cell>
          <cell r="B2851" t="str">
            <v>TO</v>
          </cell>
          <cell r="C2851" t="str">
            <v>DARCINÓPOLIS</v>
          </cell>
          <cell r="D2851" t="str">
            <v>170650</v>
          </cell>
          <cell r="E2851">
            <v>5833</v>
          </cell>
          <cell r="F2851">
            <v>503630</v>
          </cell>
          <cell r="G2851">
            <v>5091</v>
          </cell>
          <cell r="H2851">
            <v>753243</v>
          </cell>
          <cell r="I2851">
            <v>7965</v>
          </cell>
          <cell r="J2851">
            <v>800807</v>
          </cell>
        </row>
        <row r="2852">
          <cell r="A2852">
            <v>170700</v>
          </cell>
          <cell r="B2852" t="str">
            <v>TO</v>
          </cell>
          <cell r="C2852" t="str">
            <v>DIANÓPOLIS</v>
          </cell>
          <cell r="D2852" t="str">
            <v>170700</v>
          </cell>
          <cell r="E2852">
            <v>128673</v>
          </cell>
          <cell r="F2852">
            <v>19404253</v>
          </cell>
          <cell r="G2852">
            <v>173813</v>
          </cell>
          <cell r="H2852">
            <v>32299632</v>
          </cell>
          <cell r="I2852">
            <v>211092</v>
          </cell>
          <cell r="J2852">
            <v>28782556</v>
          </cell>
        </row>
        <row r="2853">
          <cell r="A2853">
            <v>170710</v>
          </cell>
          <cell r="B2853" t="str">
            <v>TO</v>
          </cell>
          <cell r="C2853" t="str">
            <v>DIVINÓPOLIS DO TOCANTINS</v>
          </cell>
          <cell r="D2853" t="str">
            <v>170710</v>
          </cell>
          <cell r="E2853">
            <v>28054</v>
          </cell>
          <cell r="F2853">
            <v>4988456</v>
          </cell>
          <cell r="G2853">
            <v>32059</v>
          </cell>
          <cell r="H2853">
            <v>5932028</v>
          </cell>
          <cell r="I2853">
            <v>36389</v>
          </cell>
          <cell r="J2853">
            <v>5779960</v>
          </cell>
        </row>
        <row r="2854">
          <cell r="A2854">
            <v>170720</v>
          </cell>
          <cell r="B2854" t="str">
            <v>TO</v>
          </cell>
          <cell r="C2854" t="str">
            <v>DOIS IRMÃOS DO TOCANTINS</v>
          </cell>
          <cell r="D2854" t="str">
            <v>170720</v>
          </cell>
          <cell r="E2854">
            <v>10284</v>
          </cell>
          <cell r="F2854">
            <v>2630119</v>
          </cell>
          <cell r="G2854">
            <v>8677</v>
          </cell>
          <cell r="H2854">
            <v>2535159</v>
          </cell>
          <cell r="I2854">
            <v>9157</v>
          </cell>
          <cell r="J2854">
            <v>2228925</v>
          </cell>
        </row>
        <row r="2855">
          <cell r="A2855">
            <v>170730</v>
          </cell>
          <cell r="B2855" t="str">
            <v>TO</v>
          </cell>
          <cell r="C2855" t="str">
            <v>DUERÉ</v>
          </cell>
          <cell r="D2855" t="str">
            <v>170730</v>
          </cell>
          <cell r="E2855">
            <v>46279</v>
          </cell>
          <cell r="F2855">
            <v>5593554</v>
          </cell>
          <cell r="G2855">
            <v>42397</v>
          </cell>
          <cell r="H2855">
            <v>4950773</v>
          </cell>
          <cell r="I2855">
            <v>52967</v>
          </cell>
          <cell r="J2855">
            <v>4766084</v>
          </cell>
        </row>
        <row r="2856">
          <cell r="A2856">
            <v>170740</v>
          </cell>
          <cell r="B2856" t="str">
            <v>TO</v>
          </cell>
          <cell r="C2856" t="str">
            <v>ESPERANTINA</v>
          </cell>
          <cell r="D2856" t="str">
            <v>170740</v>
          </cell>
          <cell r="F2856">
            <v>3516277</v>
          </cell>
          <cell r="H2856">
            <v>3730328</v>
          </cell>
          <cell r="J2856">
            <v>3571440</v>
          </cell>
        </row>
        <row r="2857">
          <cell r="A2857">
            <v>170755</v>
          </cell>
          <cell r="B2857" t="str">
            <v>TO</v>
          </cell>
          <cell r="C2857" t="str">
            <v>FÁTIMA</v>
          </cell>
          <cell r="D2857" t="str">
            <v>170755</v>
          </cell>
          <cell r="E2857">
            <v>30</v>
          </cell>
          <cell r="F2857">
            <v>1046516</v>
          </cell>
          <cell r="H2857">
            <v>1247944</v>
          </cell>
          <cell r="J2857">
            <v>1802887</v>
          </cell>
        </row>
        <row r="2858">
          <cell r="A2858">
            <v>170765</v>
          </cell>
          <cell r="B2858" t="str">
            <v>TO</v>
          </cell>
          <cell r="C2858" t="str">
            <v>FIGUEIRÓPOLIS</v>
          </cell>
          <cell r="D2858" t="str">
            <v>170765</v>
          </cell>
          <cell r="E2858">
            <v>53234</v>
          </cell>
          <cell r="F2858">
            <v>9127866</v>
          </cell>
          <cell r="G2858">
            <v>56328</v>
          </cell>
          <cell r="H2858">
            <v>8242390</v>
          </cell>
          <cell r="I2858">
            <v>61147</v>
          </cell>
          <cell r="J2858">
            <v>6238140</v>
          </cell>
        </row>
        <row r="2859">
          <cell r="A2859">
            <v>170770</v>
          </cell>
          <cell r="B2859" t="str">
            <v>TO</v>
          </cell>
          <cell r="C2859" t="str">
            <v>FILADÉLFIA</v>
          </cell>
          <cell r="D2859" t="str">
            <v>170770</v>
          </cell>
          <cell r="E2859">
            <v>25907</v>
          </cell>
          <cell r="F2859">
            <v>1353880</v>
          </cell>
          <cell r="G2859">
            <v>23065</v>
          </cell>
          <cell r="H2859">
            <v>1701727</v>
          </cell>
          <cell r="I2859">
            <v>56710</v>
          </cell>
          <cell r="J2859">
            <v>2434927</v>
          </cell>
        </row>
        <row r="2860">
          <cell r="A2860">
            <v>170820</v>
          </cell>
          <cell r="B2860" t="str">
            <v>TO</v>
          </cell>
          <cell r="C2860" t="str">
            <v>FORMOSO DO ARAGUAIA</v>
          </cell>
          <cell r="D2860" t="str">
            <v>170820</v>
          </cell>
          <cell r="E2860">
            <v>40265</v>
          </cell>
          <cell r="F2860">
            <v>7453971</v>
          </cell>
          <cell r="G2860">
            <v>78822</v>
          </cell>
          <cell r="H2860">
            <v>6991079</v>
          </cell>
          <cell r="I2860">
            <v>49446</v>
          </cell>
          <cell r="J2860">
            <v>9416070</v>
          </cell>
        </row>
        <row r="2861">
          <cell r="A2861">
            <v>170825</v>
          </cell>
          <cell r="B2861" t="str">
            <v>TO</v>
          </cell>
          <cell r="C2861" t="str">
            <v>FORTALEZA DO TABOCÃO</v>
          </cell>
          <cell r="D2861" t="str">
            <v>170825</v>
          </cell>
          <cell r="E2861">
            <v>33187</v>
          </cell>
          <cell r="F2861">
            <v>2098344</v>
          </cell>
          <cell r="G2861">
            <v>32180</v>
          </cell>
          <cell r="H2861">
            <v>2022863</v>
          </cell>
          <cell r="I2861">
            <v>36719</v>
          </cell>
          <cell r="J2861">
            <v>1991712</v>
          </cell>
        </row>
        <row r="2862">
          <cell r="A2862">
            <v>170830</v>
          </cell>
          <cell r="B2862" t="str">
            <v>TO</v>
          </cell>
          <cell r="C2862" t="str">
            <v>GOIANORTE</v>
          </cell>
          <cell r="D2862" t="str">
            <v>170830</v>
          </cell>
          <cell r="E2862">
            <v>12154</v>
          </cell>
          <cell r="F2862">
            <v>720608</v>
          </cell>
          <cell r="G2862">
            <v>20414</v>
          </cell>
          <cell r="H2862">
            <v>1256143</v>
          </cell>
          <cell r="I2862">
            <v>18486</v>
          </cell>
          <cell r="J2862">
            <v>1379259</v>
          </cell>
        </row>
        <row r="2863">
          <cell r="A2863">
            <v>170900</v>
          </cell>
          <cell r="B2863" t="str">
            <v>TO</v>
          </cell>
          <cell r="C2863" t="str">
            <v>GOIATINS</v>
          </cell>
          <cell r="D2863" t="str">
            <v>170900</v>
          </cell>
          <cell r="E2863">
            <v>23728</v>
          </cell>
          <cell r="F2863">
            <v>2821610</v>
          </cell>
          <cell r="G2863">
            <v>20004</v>
          </cell>
          <cell r="H2863">
            <v>2929157</v>
          </cell>
          <cell r="I2863">
            <v>31930</v>
          </cell>
          <cell r="J2863">
            <v>3734101</v>
          </cell>
        </row>
        <row r="2864">
          <cell r="A2864">
            <v>170930</v>
          </cell>
          <cell r="B2864" t="str">
            <v>TO</v>
          </cell>
          <cell r="C2864" t="str">
            <v>GUARAÍ</v>
          </cell>
          <cell r="D2864" t="str">
            <v>170930</v>
          </cell>
          <cell r="E2864">
            <v>117046</v>
          </cell>
          <cell r="F2864">
            <v>18256225</v>
          </cell>
          <cell r="G2864">
            <v>112059</v>
          </cell>
          <cell r="H2864">
            <v>19873774</v>
          </cell>
          <cell r="I2864">
            <v>108030</v>
          </cell>
          <cell r="J2864">
            <v>16241175</v>
          </cell>
        </row>
        <row r="2865">
          <cell r="A2865">
            <v>170950</v>
          </cell>
          <cell r="B2865" t="str">
            <v>TO</v>
          </cell>
          <cell r="C2865" t="str">
            <v>GURUPI</v>
          </cell>
          <cell r="D2865" t="str">
            <v>170950</v>
          </cell>
          <cell r="E2865">
            <v>103075</v>
          </cell>
          <cell r="F2865">
            <v>47416502</v>
          </cell>
          <cell r="G2865">
            <v>126822</v>
          </cell>
          <cell r="H2865">
            <v>50596124</v>
          </cell>
          <cell r="I2865">
            <v>100609</v>
          </cell>
          <cell r="J2865">
            <v>44145247</v>
          </cell>
        </row>
        <row r="2866">
          <cell r="A2866">
            <v>170980</v>
          </cell>
          <cell r="B2866" t="str">
            <v>TO</v>
          </cell>
          <cell r="C2866" t="str">
            <v>IPUEIRAS</v>
          </cell>
          <cell r="D2866" t="str">
            <v>170980</v>
          </cell>
          <cell r="E2866">
            <v>18706</v>
          </cell>
          <cell r="F2866">
            <v>8767694</v>
          </cell>
          <cell r="G2866">
            <v>2640</v>
          </cell>
          <cell r="H2866">
            <v>9023532</v>
          </cell>
          <cell r="I2866">
            <v>6453</v>
          </cell>
          <cell r="J2866">
            <v>8825684</v>
          </cell>
        </row>
        <row r="2867">
          <cell r="A2867">
            <v>171050</v>
          </cell>
          <cell r="B2867" t="str">
            <v>TO</v>
          </cell>
          <cell r="C2867" t="str">
            <v>ITACAJÁ</v>
          </cell>
          <cell r="D2867" t="str">
            <v>171050</v>
          </cell>
          <cell r="E2867">
            <v>4930</v>
          </cell>
          <cell r="F2867">
            <v>11641179</v>
          </cell>
          <cell r="G2867">
            <v>5018</v>
          </cell>
          <cell r="H2867">
            <v>12811225</v>
          </cell>
          <cell r="I2867">
            <v>9233</v>
          </cell>
          <cell r="J2867">
            <v>13071696</v>
          </cell>
        </row>
        <row r="2868">
          <cell r="A2868">
            <v>171070</v>
          </cell>
          <cell r="B2868" t="str">
            <v>TO</v>
          </cell>
          <cell r="C2868" t="str">
            <v>ITAGUATINS</v>
          </cell>
          <cell r="D2868" t="str">
            <v>171070</v>
          </cell>
          <cell r="F2868">
            <v>818612</v>
          </cell>
          <cell r="H2868">
            <v>875068</v>
          </cell>
          <cell r="I2868">
            <v>987</v>
          </cell>
          <cell r="J2868">
            <v>870778</v>
          </cell>
        </row>
        <row r="2869">
          <cell r="A2869">
            <v>171090</v>
          </cell>
          <cell r="B2869" t="str">
            <v>TO</v>
          </cell>
          <cell r="C2869" t="str">
            <v>ITAPIRATINS</v>
          </cell>
          <cell r="D2869" t="str">
            <v>171090</v>
          </cell>
          <cell r="E2869">
            <v>6594</v>
          </cell>
          <cell r="F2869">
            <v>3131377</v>
          </cell>
          <cell r="G2869">
            <v>7094</v>
          </cell>
          <cell r="H2869">
            <v>4110278</v>
          </cell>
          <cell r="I2869">
            <v>9057</v>
          </cell>
          <cell r="J2869">
            <v>4505050</v>
          </cell>
        </row>
        <row r="2870">
          <cell r="A2870">
            <v>171110</v>
          </cell>
          <cell r="B2870" t="str">
            <v>TO</v>
          </cell>
          <cell r="C2870" t="str">
            <v>ITAPORÃ DO TOCANTINS</v>
          </cell>
          <cell r="D2870" t="str">
            <v>171110</v>
          </cell>
          <cell r="E2870">
            <v>16710</v>
          </cell>
          <cell r="F2870">
            <v>1553256</v>
          </cell>
          <cell r="G2870">
            <v>16700</v>
          </cell>
          <cell r="H2870">
            <v>1619591</v>
          </cell>
          <cell r="I2870">
            <v>24842</v>
          </cell>
          <cell r="J2870">
            <v>2661416</v>
          </cell>
        </row>
        <row r="2871">
          <cell r="A2871">
            <v>171150</v>
          </cell>
          <cell r="B2871" t="str">
            <v>TO</v>
          </cell>
          <cell r="C2871" t="str">
            <v>JAÚ DO TOCANTINS</v>
          </cell>
          <cell r="D2871" t="str">
            <v>171150</v>
          </cell>
          <cell r="E2871">
            <v>20492</v>
          </cell>
          <cell r="F2871">
            <v>5012101</v>
          </cell>
          <cell r="G2871">
            <v>28950</v>
          </cell>
          <cell r="H2871">
            <v>5869061</v>
          </cell>
          <cell r="I2871">
            <v>15449</v>
          </cell>
          <cell r="J2871">
            <v>5216551</v>
          </cell>
        </row>
        <row r="2872">
          <cell r="A2872">
            <v>171180</v>
          </cell>
          <cell r="B2872" t="str">
            <v>TO</v>
          </cell>
          <cell r="C2872" t="str">
            <v>JUARINA</v>
          </cell>
          <cell r="D2872" t="str">
            <v>171180</v>
          </cell>
          <cell r="E2872">
            <v>17574</v>
          </cell>
          <cell r="F2872">
            <v>2741057</v>
          </cell>
          <cell r="G2872">
            <v>18835</v>
          </cell>
          <cell r="H2872">
            <v>4480181</v>
          </cell>
          <cell r="I2872">
            <v>18812</v>
          </cell>
          <cell r="J2872">
            <v>4263269</v>
          </cell>
        </row>
        <row r="2873">
          <cell r="A2873">
            <v>171190</v>
          </cell>
          <cell r="B2873" t="str">
            <v>TO</v>
          </cell>
          <cell r="C2873" t="str">
            <v>LAGOA DA CONFUSÃO</v>
          </cell>
          <cell r="D2873" t="str">
            <v>171190</v>
          </cell>
          <cell r="E2873">
            <v>73794</v>
          </cell>
          <cell r="F2873">
            <v>8514312</v>
          </cell>
          <cell r="G2873">
            <v>70418</v>
          </cell>
          <cell r="H2873">
            <v>9216680</v>
          </cell>
          <cell r="I2873">
            <v>71884</v>
          </cell>
          <cell r="J2873">
            <v>8929173</v>
          </cell>
        </row>
        <row r="2874">
          <cell r="A2874">
            <v>171195</v>
          </cell>
          <cell r="B2874" t="str">
            <v>TO</v>
          </cell>
          <cell r="C2874" t="str">
            <v>LAGOA DO TOCANTINS</v>
          </cell>
          <cell r="D2874" t="str">
            <v>171195</v>
          </cell>
          <cell r="F2874">
            <v>3032936</v>
          </cell>
          <cell r="H2874">
            <v>3242104</v>
          </cell>
          <cell r="I2874">
            <v>653</v>
          </cell>
          <cell r="J2874">
            <v>2150423</v>
          </cell>
        </row>
        <row r="2875">
          <cell r="A2875">
            <v>171200</v>
          </cell>
          <cell r="B2875" t="str">
            <v>TO</v>
          </cell>
          <cell r="C2875" t="str">
            <v>LAJEADO</v>
          </cell>
          <cell r="D2875" t="str">
            <v>171200</v>
          </cell>
          <cell r="E2875">
            <v>2507</v>
          </cell>
          <cell r="F2875">
            <v>12433662</v>
          </cell>
          <cell r="H2875">
            <v>14274370</v>
          </cell>
          <cell r="J2875">
            <v>16987561</v>
          </cell>
        </row>
        <row r="2876">
          <cell r="A2876">
            <v>171215</v>
          </cell>
          <cell r="B2876" t="str">
            <v>TO</v>
          </cell>
          <cell r="C2876" t="str">
            <v>LAVANDEIRA</v>
          </cell>
          <cell r="D2876" t="str">
            <v>171215</v>
          </cell>
          <cell r="F2876">
            <v>1998999</v>
          </cell>
          <cell r="H2876">
            <v>2149835</v>
          </cell>
          <cell r="I2876">
            <v>593</v>
          </cell>
          <cell r="J2876">
            <v>2360861</v>
          </cell>
        </row>
        <row r="2877">
          <cell r="A2877">
            <v>171240</v>
          </cell>
          <cell r="B2877" t="str">
            <v>TO</v>
          </cell>
          <cell r="C2877" t="str">
            <v>LIZARDA</v>
          </cell>
          <cell r="D2877" t="str">
            <v>171240</v>
          </cell>
          <cell r="E2877">
            <v>65</v>
          </cell>
          <cell r="F2877">
            <v>4715086</v>
          </cell>
          <cell r="G2877">
            <v>7</v>
          </cell>
          <cell r="H2877">
            <v>5043504</v>
          </cell>
          <cell r="I2877">
            <v>74</v>
          </cell>
          <cell r="J2877">
            <v>4520475</v>
          </cell>
        </row>
        <row r="2878">
          <cell r="A2878">
            <v>171245</v>
          </cell>
          <cell r="B2878" t="str">
            <v>TO</v>
          </cell>
          <cell r="C2878" t="str">
            <v>LUZINÓPOLIS</v>
          </cell>
          <cell r="D2878" t="str">
            <v>171245</v>
          </cell>
          <cell r="E2878">
            <v>2</v>
          </cell>
          <cell r="F2878">
            <v>3880697</v>
          </cell>
          <cell r="G2878">
            <v>3471</v>
          </cell>
          <cell r="H2878">
            <v>5097364</v>
          </cell>
          <cell r="I2878">
            <v>883</v>
          </cell>
          <cell r="J2878">
            <v>5379404</v>
          </cell>
        </row>
        <row r="2879">
          <cell r="A2879">
            <v>171250</v>
          </cell>
          <cell r="B2879" t="str">
            <v>TO</v>
          </cell>
          <cell r="C2879" t="str">
            <v>MARIANÓPOLIS DO TOCANTINS</v>
          </cell>
          <cell r="D2879" t="str">
            <v>171250</v>
          </cell>
          <cell r="E2879">
            <v>9751</v>
          </cell>
          <cell r="F2879">
            <v>4225281</v>
          </cell>
          <cell r="G2879">
            <v>11449</v>
          </cell>
          <cell r="H2879">
            <v>4194322</v>
          </cell>
          <cell r="I2879">
            <v>11964</v>
          </cell>
          <cell r="J2879">
            <v>3640362</v>
          </cell>
        </row>
        <row r="2880">
          <cell r="A2880">
            <v>171270</v>
          </cell>
          <cell r="B2880" t="str">
            <v>TO</v>
          </cell>
          <cell r="C2880" t="str">
            <v>MATEIROS</v>
          </cell>
          <cell r="D2880" t="str">
            <v>171270</v>
          </cell>
          <cell r="E2880">
            <v>1351</v>
          </cell>
          <cell r="F2880">
            <v>6807796</v>
          </cell>
          <cell r="G2880">
            <v>434</v>
          </cell>
          <cell r="H2880">
            <v>7239235</v>
          </cell>
          <cell r="I2880">
            <v>866</v>
          </cell>
          <cell r="J2880">
            <v>6382869</v>
          </cell>
        </row>
        <row r="2881">
          <cell r="A2881">
            <v>171280</v>
          </cell>
          <cell r="B2881" t="str">
            <v>TO</v>
          </cell>
          <cell r="C2881" t="str">
            <v>MAURILÂNDIA DO TOCANTINS</v>
          </cell>
          <cell r="D2881" t="str">
            <v>171280</v>
          </cell>
          <cell r="E2881">
            <v>6030</v>
          </cell>
          <cell r="F2881">
            <v>13356866</v>
          </cell>
          <cell r="G2881">
            <v>6335</v>
          </cell>
          <cell r="H2881">
            <v>14454915</v>
          </cell>
          <cell r="I2881">
            <v>13572</v>
          </cell>
          <cell r="J2881">
            <v>14701543</v>
          </cell>
        </row>
        <row r="2882">
          <cell r="A2882">
            <v>171320</v>
          </cell>
          <cell r="B2882" t="str">
            <v>TO</v>
          </cell>
          <cell r="C2882" t="str">
            <v>MIRACEMA DO TOCANTINS</v>
          </cell>
          <cell r="D2882" t="str">
            <v>171320</v>
          </cell>
          <cell r="E2882">
            <v>137171</v>
          </cell>
          <cell r="F2882">
            <v>20568841</v>
          </cell>
          <cell r="G2882">
            <v>124512</v>
          </cell>
          <cell r="H2882">
            <v>18301087</v>
          </cell>
          <cell r="I2882">
            <v>162736</v>
          </cell>
          <cell r="J2882">
            <v>15348015</v>
          </cell>
        </row>
        <row r="2883">
          <cell r="A2883">
            <v>171330</v>
          </cell>
          <cell r="B2883" t="str">
            <v>TO</v>
          </cell>
          <cell r="C2883" t="str">
            <v>MIRANORTE</v>
          </cell>
          <cell r="D2883" t="str">
            <v>171330</v>
          </cell>
          <cell r="E2883">
            <v>24409</v>
          </cell>
          <cell r="F2883">
            <v>9759827</v>
          </cell>
          <cell r="G2883">
            <v>30924</v>
          </cell>
          <cell r="H2883">
            <v>10869521</v>
          </cell>
          <cell r="I2883">
            <v>35775</v>
          </cell>
          <cell r="J2883">
            <v>10764991</v>
          </cell>
        </row>
        <row r="2884">
          <cell r="A2884">
            <v>171360</v>
          </cell>
          <cell r="B2884" t="str">
            <v>TO</v>
          </cell>
          <cell r="C2884" t="str">
            <v>MONTE DO CARMO</v>
          </cell>
          <cell r="D2884" t="str">
            <v>171360</v>
          </cell>
          <cell r="E2884">
            <v>30</v>
          </cell>
          <cell r="F2884">
            <v>454056</v>
          </cell>
          <cell r="H2884">
            <v>449593</v>
          </cell>
          <cell r="I2884">
            <v>9</v>
          </cell>
          <cell r="J2884">
            <v>458738</v>
          </cell>
        </row>
        <row r="2885">
          <cell r="A2885">
            <v>171370</v>
          </cell>
          <cell r="B2885" t="str">
            <v>TO</v>
          </cell>
          <cell r="C2885" t="str">
            <v>MONTE SANTO DO TOCANTINS</v>
          </cell>
          <cell r="D2885" t="str">
            <v>171370</v>
          </cell>
          <cell r="F2885">
            <v>4185139</v>
          </cell>
          <cell r="G2885">
            <v>125</v>
          </cell>
          <cell r="H2885">
            <v>5278439</v>
          </cell>
          <cell r="J2885">
            <v>5578401</v>
          </cell>
        </row>
        <row r="2886">
          <cell r="A2886">
            <v>171395</v>
          </cell>
          <cell r="B2886" t="str">
            <v>TO</v>
          </cell>
          <cell r="C2886" t="str">
            <v>MURICILÂNDIA</v>
          </cell>
          <cell r="D2886" t="str">
            <v>171395</v>
          </cell>
          <cell r="E2886">
            <v>27316</v>
          </cell>
          <cell r="F2886">
            <v>5204120</v>
          </cell>
          <cell r="G2886">
            <v>28347</v>
          </cell>
          <cell r="H2886">
            <v>5682339</v>
          </cell>
          <cell r="I2886">
            <v>38513</v>
          </cell>
          <cell r="J2886">
            <v>4754218</v>
          </cell>
        </row>
        <row r="2887">
          <cell r="A2887">
            <v>171420</v>
          </cell>
          <cell r="B2887" t="str">
            <v>TO</v>
          </cell>
          <cell r="C2887" t="str">
            <v>NATIVIDADE</v>
          </cell>
          <cell r="D2887" t="str">
            <v>171420</v>
          </cell>
          <cell r="E2887">
            <v>1268</v>
          </cell>
          <cell r="F2887">
            <v>505149</v>
          </cell>
          <cell r="G2887">
            <v>1132</v>
          </cell>
          <cell r="H2887">
            <v>509285</v>
          </cell>
          <cell r="I2887">
            <v>1990</v>
          </cell>
          <cell r="J2887">
            <v>581522</v>
          </cell>
        </row>
        <row r="2888">
          <cell r="A2888">
            <v>171430</v>
          </cell>
          <cell r="B2888" t="str">
            <v>TO</v>
          </cell>
          <cell r="C2888" t="str">
            <v>NAZARÉ</v>
          </cell>
          <cell r="D2888" t="str">
            <v>171430</v>
          </cell>
          <cell r="E2888">
            <v>7366</v>
          </cell>
          <cell r="F2888">
            <v>3348600</v>
          </cell>
          <cell r="G2888">
            <v>21015</v>
          </cell>
          <cell r="H2888">
            <v>4786178</v>
          </cell>
          <cell r="I2888">
            <v>26018</v>
          </cell>
          <cell r="J2888">
            <v>4831219</v>
          </cell>
        </row>
        <row r="2889">
          <cell r="A2889">
            <v>171488</v>
          </cell>
          <cell r="B2889" t="str">
            <v>TO</v>
          </cell>
          <cell r="C2889" t="str">
            <v>NOVA OLINDA</v>
          </cell>
          <cell r="D2889" t="str">
            <v>171488</v>
          </cell>
          <cell r="E2889">
            <v>61534</v>
          </cell>
          <cell r="F2889">
            <v>8553858</v>
          </cell>
          <cell r="G2889">
            <v>60631</v>
          </cell>
          <cell r="H2889">
            <v>8018815</v>
          </cell>
          <cell r="I2889">
            <v>70019</v>
          </cell>
          <cell r="J2889">
            <v>7629355</v>
          </cell>
        </row>
        <row r="2890">
          <cell r="A2890">
            <v>171500</v>
          </cell>
          <cell r="B2890" t="str">
            <v>TO</v>
          </cell>
          <cell r="C2890" t="str">
            <v>NOVA ROSALÂNDIA</v>
          </cell>
          <cell r="D2890" t="str">
            <v>171500</v>
          </cell>
          <cell r="E2890">
            <v>33616</v>
          </cell>
          <cell r="F2890">
            <v>9187173</v>
          </cell>
          <cell r="G2890">
            <v>35282</v>
          </cell>
          <cell r="H2890">
            <v>8339902</v>
          </cell>
          <cell r="I2890">
            <v>40133</v>
          </cell>
          <cell r="J2890">
            <v>7860710</v>
          </cell>
        </row>
        <row r="2891">
          <cell r="A2891">
            <v>171510</v>
          </cell>
          <cell r="B2891" t="str">
            <v>TO</v>
          </cell>
          <cell r="C2891" t="str">
            <v>NOVO ACORDO</v>
          </cell>
          <cell r="D2891" t="str">
            <v>171510</v>
          </cell>
          <cell r="E2891">
            <v>14341</v>
          </cell>
          <cell r="F2891">
            <v>1561090</v>
          </cell>
          <cell r="G2891">
            <v>10137</v>
          </cell>
          <cell r="H2891">
            <v>1204303</v>
          </cell>
          <cell r="I2891">
            <v>7386</v>
          </cell>
          <cell r="J2891">
            <v>917071</v>
          </cell>
        </row>
        <row r="2892">
          <cell r="A2892">
            <v>171515</v>
          </cell>
          <cell r="B2892" t="str">
            <v>TO</v>
          </cell>
          <cell r="C2892" t="str">
            <v>NOVO ALEGRE</v>
          </cell>
          <cell r="D2892" t="str">
            <v>171515</v>
          </cell>
          <cell r="E2892">
            <v>19548</v>
          </cell>
          <cell r="F2892">
            <v>2401007</v>
          </cell>
          <cell r="G2892">
            <v>27990</v>
          </cell>
          <cell r="H2892">
            <v>3212306</v>
          </cell>
          <cell r="I2892">
            <v>26376</v>
          </cell>
          <cell r="J2892">
            <v>2462518</v>
          </cell>
        </row>
        <row r="2893">
          <cell r="A2893">
            <v>171525</v>
          </cell>
          <cell r="B2893" t="str">
            <v>TO</v>
          </cell>
          <cell r="C2893" t="str">
            <v>NOVO JARDIM</v>
          </cell>
          <cell r="D2893" t="str">
            <v>171525</v>
          </cell>
          <cell r="E2893">
            <v>6045</v>
          </cell>
          <cell r="F2893">
            <v>2550066</v>
          </cell>
          <cell r="G2893">
            <v>118</v>
          </cell>
          <cell r="H2893">
            <v>5075877</v>
          </cell>
          <cell r="I2893">
            <v>1215</v>
          </cell>
          <cell r="J2893">
            <v>5060398</v>
          </cell>
        </row>
        <row r="2894">
          <cell r="A2894">
            <v>171550</v>
          </cell>
          <cell r="B2894" t="str">
            <v>TO</v>
          </cell>
          <cell r="C2894" t="str">
            <v>OLIVEIRA DE FÁTIMA</v>
          </cell>
          <cell r="D2894" t="str">
            <v>171550</v>
          </cell>
          <cell r="E2894">
            <v>10326</v>
          </cell>
          <cell r="F2894">
            <v>3872072</v>
          </cell>
          <cell r="G2894">
            <v>10109</v>
          </cell>
          <cell r="H2894">
            <v>3989055</v>
          </cell>
          <cell r="I2894">
            <v>19118</v>
          </cell>
          <cell r="J2894">
            <v>4456079</v>
          </cell>
        </row>
        <row r="2895">
          <cell r="A2895">
            <v>172100</v>
          </cell>
          <cell r="B2895" t="str">
            <v>TO</v>
          </cell>
          <cell r="C2895" t="str">
            <v>PALMAS</v>
          </cell>
          <cell r="D2895" t="str">
            <v>172100</v>
          </cell>
          <cell r="E2895">
            <v>1009532</v>
          </cell>
          <cell r="F2895">
            <v>188934363</v>
          </cell>
          <cell r="G2895">
            <v>920119</v>
          </cell>
          <cell r="H2895">
            <v>233554336</v>
          </cell>
          <cell r="I2895">
            <v>1107894</v>
          </cell>
          <cell r="J2895">
            <v>254321183</v>
          </cell>
        </row>
        <row r="2896">
          <cell r="A2896">
            <v>171570</v>
          </cell>
          <cell r="B2896" t="str">
            <v>TO</v>
          </cell>
          <cell r="C2896" t="str">
            <v>PALMEIRANTE</v>
          </cell>
          <cell r="D2896" t="str">
            <v>171570</v>
          </cell>
          <cell r="E2896">
            <v>12374</v>
          </cell>
          <cell r="F2896">
            <v>12441229</v>
          </cell>
          <cell r="G2896">
            <v>31738</v>
          </cell>
          <cell r="H2896">
            <v>13148811</v>
          </cell>
          <cell r="I2896">
            <v>31259</v>
          </cell>
          <cell r="J2896">
            <v>12678680</v>
          </cell>
        </row>
        <row r="2897">
          <cell r="A2897">
            <v>171380</v>
          </cell>
          <cell r="B2897" t="str">
            <v>TO</v>
          </cell>
          <cell r="C2897" t="str">
            <v>PALMEIRAS DO TOCANTINS</v>
          </cell>
          <cell r="D2897" t="str">
            <v>171380</v>
          </cell>
          <cell r="E2897">
            <v>26736</v>
          </cell>
          <cell r="F2897">
            <v>2478609</v>
          </cell>
          <cell r="G2897">
            <v>24746</v>
          </cell>
          <cell r="H2897">
            <v>2221501</v>
          </cell>
          <cell r="I2897">
            <v>33864</v>
          </cell>
          <cell r="J2897">
            <v>1798521</v>
          </cell>
        </row>
        <row r="2898">
          <cell r="A2898">
            <v>171575</v>
          </cell>
          <cell r="B2898" t="str">
            <v>TO</v>
          </cell>
          <cell r="C2898" t="str">
            <v>PALMEIRÓPOLIS</v>
          </cell>
          <cell r="D2898" t="str">
            <v>171575</v>
          </cell>
          <cell r="E2898">
            <v>19069</v>
          </cell>
          <cell r="F2898">
            <v>3806354</v>
          </cell>
          <cell r="G2898">
            <v>8559</v>
          </cell>
          <cell r="H2898">
            <v>3774011</v>
          </cell>
          <cell r="I2898">
            <v>11385</v>
          </cell>
          <cell r="J2898">
            <v>2788638</v>
          </cell>
        </row>
        <row r="2899">
          <cell r="A2899">
            <v>171610</v>
          </cell>
          <cell r="B2899" t="str">
            <v>TO</v>
          </cell>
          <cell r="C2899" t="str">
            <v>PARAÍSO DO TOCANTINS</v>
          </cell>
          <cell r="D2899" t="str">
            <v>171610</v>
          </cell>
          <cell r="E2899">
            <v>22857</v>
          </cell>
          <cell r="F2899">
            <v>8837762</v>
          </cell>
          <cell r="G2899">
            <v>16123</v>
          </cell>
          <cell r="H2899">
            <v>9145455</v>
          </cell>
          <cell r="I2899">
            <v>15774</v>
          </cell>
          <cell r="J2899">
            <v>8518364</v>
          </cell>
        </row>
        <row r="2900">
          <cell r="A2900">
            <v>171620</v>
          </cell>
          <cell r="B2900" t="str">
            <v>TO</v>
          </cell>
          <cell r="C2900" t="str">
            <v>PARANÃ</v>
          </cell>
          <cell r="D2900" t="str">
            <v>171620</v>
          </cell>
          <cell r="F2900">
            <v>1562926</v>
          </cell>
          <cell r="H2900">
            <v>1670714</v>
          </cell>
          <cell r="J2900">
            <v>1605072</v>
          </cell>
        </row>
        <row r="2901">
          <cell r="A2901">
            <v>171630</v>
          </cell>
          <cell r="B2901" t="str">
            <v>TO</v>
          </cell>
          <cell r="C2901" t="str">
            <v>PAU D'ARCO</v>
          </cell>
          <cell r="D2901" t="str">
            <v>171630</v>
          </cell>
          <cell r="E2901">
            <v>871</v>
          </cell>
          <cell r="F2901">
            <v>3570868</v>
          </cell>
          <cell r="G2901">
            <v>240</v>
          </cell>
          <cell r="H2901">
            <v>3562505</v>
          </cell>
          <cell r="J2901">
            <v>3895545</v>
          </cell>
        </row>
        <row r="2902">
          <cell r="A2902">
            <v>171650</v>
          </cell>
          <cell r="B2902" t="str">
            <v>TO</v>
          </cell>
          <cell r="C2902" t="str">
            <v>PEDRO AFONSO</v>
          </cell>
          <cell r="D2902" t="str">
            <v>171650</v>
          </cell>
          <cell r="E2902">
            <v>22945</v>
          </cell>
          <cell r="F2902">
            <v>5367963</v>
          </cell>
          <cell r="G2902">
            <v>22639</v>
          </cell>
          <cell r="H2902">
            <v>6119477</v>
          </cell>
          <cell r="I2902">
            <v>43867</v>
          </cell>
          <cell r="J2902">
            <v>11956518</v>
          </cell>
        </row>
        <row r="2903">
          <cell r="A2903">
            <v>171660</v>
          </cell>
          <cell r="B2903" t="str">
            <v>TO</v>
          </cell>
          <cell r="C2903" t="str">
            <v>PEIXE</v>
          </cell>
          <cell r="D2903" t="str">
            <v>171660</v>
          </cell>
          <cell r="E2903">
            <v>27511</v>
          </cell>
          <cell r="F2903">
            <v>8254764</v>
          </cell>
          <cell r="G2903">
            <v>22500</v>
          </cell>
          <cell r="H2903">
            <v>7912625</v>
          </cell>
          <cell r="I2903">
            <v>21800</v>
          </cell>
          <cell r="J2903">
            <v>7654358</v>
          </cell>
        </row>
        <row r="2904">
          <cell r="A2904">
            <v>171665</v>
          </cell>
          <cell r="B2904" t="str">
            <v>TO</v>
          </cell>
          <cell r="C2904" t="str">
            <v>PEQUIZEIRO</v>
          </cell>
          <cell r="D2904" t="str">
            <v>171665</v>
          </cell>
          <cell r="F2904">
            <v>12356900</v>
          </cell>
          <cell r="H2904">
            <v>13208935</v>
          </cell>
          <cell r="J2904">
            <v>12782550</v>
          </cell>
        </row>
        <row r="2905">
          <cell r="A2905">
            <v>171700</v>
          </cell>
          <cell r="B2905" t="str">
            <v>TO</v>
          </cell>
          <cell r="C2905" t="str">
            <v>PINDORAMA DO TOCANTINS</v>
          </cell>
          <cell r="D2905" t="str">
            <v>171700</v>
          </cell>
          <cell r="E2905">
            <v>31887</v>
          </cell>
          <cell r="F2905">
            <v>13298800</v>
          </cell>
          <cell r="G2905">
            <v>36580</v>
          </cell>
          <cell r="H2905">
            <v>5450206</v>
          </cell>
          <cell r="I2905">
            <v>42252</v>
          </cell>
          <cell r="J2905">
            <v>5320025</v>
          </cell>
        </row>
        <row r="2906">
          <cell r="A2906">
            <v>171720</v>
          </cell>
          <cell r="B2906" t="str">
            <v>TO</v>
          </cell>
          <cell r="C2906" t="str">
            <v>PIRAQUÊ</v>
          </cell>
          <cell r="D2906" t="str">
            <v>171720</v>
          </cell>
          <cell r="E2906">
            <v>579</v>
          </cell>
          <cell r="F2906">
            <v>980971</v>
          </cell>
          <cell r="G2906">
            <v>327</v>
          </cell>
          <cell r="H2906">
            <v>1038396</v>
          </cell>
          <cell r="I2906">
            <v>178</v>
          </cell>
          <cell r="J2906">
            <v>993666</v>
          </cell>
        </row>
        <row r="2907">
          <cell r="A2907">
            <v>171750</v>
          </cell>
          <cell r="B2907" t="str">
            <v>TO</v>
          </cell>
          <cell r="C2907" t="str">
            <v>PIUM</v>
          </cell>
          <cell r="D2907" t="str">
            <v>171750</v>
          </cell>
          <cell r="E2907">
            <v>23299</v>
          </cell>
          <cell r="F2907">
            <v>2815397</v>
          </cell>
          <cell r="G2907">
            <v>26746</v>
          </cell>
          <cell r="H2907">
            <v>3497820</v>
          </cell>
          <cell r="I2907">
            <v>36382</v>
          </cell>
          <cell r="J2907">
            <v>3143582</v>
          </cell>
        </row>
        <row r="2908">
          <cell r="A2908">
            <v>171780</v>
          </cell>
          <cell r="B2908" t="str">
            <v>TO</v>
          </cell>
          <cell r="C2908" t="str">
            <v>PONTE ALTA DO BOM JESUS</v>
          </cell>
          <cell r="D2908" t="str">
            <v>171780</v>
          </cell>
          <cell r="E2908">
            <v>19766</v>
          </cell>
          <cell r="F2908">
            <v>2906758</v>
          </cell>
          <cell r="G2908">
            <v>21577</v>
          </cell>
          <cell r="H2908">
            <v>3220745</v>
          </cell>
          <cell r="I2908">
            <v>21812</v>
          </cell>
          <cell r="J2908">
            <v>2095027</v>
          </cell>
        </row>
        <row r="2909">
          <cell r="A2909">
            <v>171790</v>
          </cell>
          <cell r="B2909" t="str">
            <v>TO</v>
          </cell>
          <cell r="C2909" t="str">
            <v>PONTE ALTA DO TOCANTINS</v>
          </cell>
          <cell r="D2909" t="str">
            <v>171790</v>
          </cell>
          <cell r="E2909">
            <v>73</v>
          </cell>
          <cell r="F2909">
            <v>3199898</v>
          </cell>
          <cell r="G2909">
            <v>3113</v>
          </cell>
          <cell r="H2909">
            <v>1323543</v>
          </cell>
          <cell r="I2909">
            <v>3381</v>
          </cell>
          <cell r="J2909">
            <v>1001137</v>
          </cell>
        </row>
        <row r="2910">
          <cell r="A2910">
            <v>171800</v>
          </cell>
          <cell r="B2910" t="str">
            <v>TO</v>
          </cell>
          <cell r="C2910" t="str">
            <v>PORTO ALEGRE DO TOCANTINS</v>
          </cell>
          <cell r="D2910" t="str">
            <v>171800</v>
          </cell>
          <cell r="E2910">
            <v>8860</v>
          </cell>
          <cell r="F2910">
            <v>4129685</v>
          </cell>
          <cell r="G2910">
            <v>9656</v>
          </cell>
          <cell r="H2910">
            <v>4385603</v>
          </cell>
          <cell r="I2910">
            <v>17273</v>
          </cell>
          <cell r="J2910">
            <v>4310768</v>
          </cell>
        </row>
        <row r="2911">
          <cell r="A2911">
            <v>171820</v>
          </cell>
          <cell r="B2911" t="str">
            <v>TO</v>
          </cell>
          <cell r="C2911" t="str">
            <v>PORTO NACIONAL</v>
          </cell>
          <cell r="D2911" t="str">
            <v>171820</v>
          </cell>
          <cell r="E2911">
            <v>391263</v>
          </cell>
          <cell r="F2911">
            <v>63620244</v>
          </cell>
          <cell r="G2911">
            <v>355230</v>
          </cell>
          <cell r="H2911">
            <v>58690189</v>
          </cell>
          <cell r="I2911">
            <v>397246</v>
          </cell>
          <cell r="J2911">
            <v>54648998</v>
          </cell>
        </row>
        <row r="2912">
          <cell r="A2912">
            <v>171830</v>
          </cell>
          <cell r="B2912" t="str">
            <v>TO</v>
          </cell>
          <cell r="C2912" t="str">
            <v>PRAIA NORTE</v>
          </cell>
          <cell r="D2912" t="str">
            <v>171830</v>
          </cell>
          <cell r="E2912">
            <v>730</v>
          </cell>
          <cell r="F2912">
            <v>245021</v>
          </cell>
          <cell r="G2912">
            <v>472</v>
          </cell>
          <cell r="H2912">
            <v>438743</v>
          </cell>
          <cell r="I2912">
            <v>3</v>
          </cell>
          <cell r="J2912">
            <v>415602</v>
          </cell>
        </row>
        <row r="2913">
          <cell r="A2913">
            <v>171840</v>
          </cell>
          <cell r="B2913" t="str">
            <v>TO</v>
          </cell>
          <cell r="C2913" t="str">
            <v>PRESIDENTE KENNEDY</v>
          </cell>
          <cell r="D2913" t="str">
            <v>171840</v>
          </cell>
          <cell r="E2913">
            <v>12753</v>
          </cell>
          <cell r="F2913">
            <v>1995112</v>
          </cell>
          <cell r="G2913">
            <v>5866</v>
          </cell>
          <cell r="H2913">
            <v>2380805</v>
          </cell>
          <cell r="I2913">
            <v>13675</v>
          </cell>
          <cell r="J2913">
            <v>3189549</v>
          </cell>
        </row>
        <row r="2914">
          <cell r="A2914">
            <v>171845</v>
          </cell>
          <cell r="B2914" t="str">
            <v>TO</v>
          </cell>
          <cell r="C2914" t="str">
            <v>PUGMIL</v>
          </cell>
          <cell r="D2914" t="str">
            <v>171845</v>
          </cell>
          <cell r="E2914">
            <v>2624</v>
          </cell>
          <cell r="F2914">
            <v>1347824</v>
          </cell>
          <cell r="G2914">
            <v>16065</v>
          </cell>
          <cell r="H2914">
            <v>5504119</v>
          </cell>
          <cell r="I2914">
            <v>23529</v>
          </cell>
          <cell r="J2914">
            <v>4699583</v>
          </cell>
        </row>
        <row r="2915">
          <cell r="A2915">
            <v>171850</v>
          </cell>
          <cell r="B2915" t="str">
            <v>TO</v>
          </cell>
          <cell r="C2915" t="str">
            <v>RECURSOLÂNDIA</v>
          </cell>
          <cell r="D2915" t="str">
            <v>171850</v>
          </cell>
          <cell r="E2915">
            <v>14736</v>
          </cell>
          <cell r="F2915">
            <v>12213416626</v>
          </cell>
          <cell r="G2915">
            <v>6219</v>
          </cell>
          <cell r="H2915">
            <v>8979604670</v>
          </cell>
          <cell r="I2915">
            <v>13181</v>
          </cell>
          <cell r="J2915">
            <v>8081084196</v>
          </cell>
        </row>
        <row r="2916">
          <cell r="A2916">
            <v>171855</v>
          </cell>
          <cell r="B2916" t="str">
            <v>TO</v>
          </cell>
          <cell r="C2916" t="str">
            <v>RIACHINHO</v>
          </cell>
          <cell r="D2916" t="str">
            <v>171855</v>
          </cell>
          <cell r="E2916">
            <v>25655</v>
          </cell>
          <cell r="F2916">
            <v>5629325</v>
          </cell>
          <cell r="G2916">
            <v>22388</v>
          </cell>
          <cell r="H2916">
            <v>7682262</v>
          </cell>
          <cell r="I2916">
            <v>29848</v>
          </cell>
          <cell r="J2916">
            <v>9198453</v>
          </cell>
        </row>
        <row r="2917">
          <cell r="A2917">
            <v>171865</v>
          </cell>
          <cell r="B2917" t="str">
            <v>TO</v>
          </cell>
          <cell r="C2917" t="str">
            <v>RIO DA CONCEIÇÃO</v>
          </cell>
          <cell r="D2917" t="str">
            <v>171865</v>
          </cell>
          <cell r="F2917">
            <v>5651578</v>
          </cell>
          <cell r="G2917">
            <v>8994</v>
          </cell>
          <cell r="H2917">
            <v>5953092</v>
          </cell>
          <cell r="I2917">
            <v>245</v>
          </cell>
          <cell r="J2917">
            <v>5553452</v>
          </cell>
        </row>
        <row r="2918">
          <cell r="A2918">
            <v>171870</v>
          </cell>
          <cell r="B2918" t="str">
            <v>TO</v>
          </cell>
          <cell r="C2918" t="str">
            <v>RIO DOS BOIS</v>
          </cell>
          <cell r="D2918" t="str">
            <v>171870</v>
          </cell>
          <cell r="E2918">
            <v>18791</v>
          </cell>
          <cell r="F2918">
            <v>1754582</v>
          </cell>
          <cell r="G2918">
            <v>15286</v>
          </cell>
          <cell r="H2918">
            <v>1206282</v>
          </cell>
          <cell r="I2918">
            <v>20295</v>
          </cell>
          <cell r="J2918">
            <v>1766613</v>
          </cell>
        </row>
        <row r="2919">
          <cell r="A2919">
            <v>171875</v>
          </cell>
          <cell r="B2919" t="str">
            <v>TO</v>
          </cell>
          <cell r="C2919" t="str">
            <v>RIO SONO</v>
          </cell>
          <cell r="D2919" t="str">
            <v>171875</v>
          </cell>
          <cell r="E2919">
            <v>48310</v>
          </cell>
          <cell r="F2919">
            <v>6348011</v>
          </cell>
          <cell r="G2919">
            <v>52616</v>
          </cell>
          <cell r="H2919">
            <v>6762190</v>
          </cell>
          <cell r="I2919">
            <v>62050</v>
          </cell>
          <cell r="J2919">
            <v>5745690</v>
          </cell>
        </row>
        <row r="2920">
          <cell r="A2920">
            <v>171880</v>
          </cell>
          <cell r="B2920" t="str">
            <v>TO</v>
          </cell>
          <cell r="C2920" t="str">
            <v>SAMPAIO</v>
          </cell>
          <cell r="D2920" t="str">
            <v>171880</v>
          </cell>
          <cell r="F2920">
            <v>10114388</v>
          </cell>
          <cell r="H2920">
            <v>11150560</v>
          </cell>
          <cell r="I2920">
            <v>205</v>
          </cell>
          <cell r="J2920">
            <v>11492407</v>
          </cell>
        </row>
        <row r="2921">
          <cell r="A2921">
            <v>171884</v>
          </cell>
          <cell r="B2921" t="str">
            <v>TO</v>
          </cell>
          <cell r="C2921" t="str">
            <v>SANDOLÂNDIA</v>
          </cell>
          <cell r="D2921" t="str">
            <v>171884</v>
          </cell>
          <cell r="E2921">
            <v>1134</v>
          </cell>
          <cell r="F2921">
            <v>438283</v>
          </cell>
          <cell r="G2921">
            <v>696</v>
          </cell>
          <cell r="H2921">
            <v>437113</v>
          </cell>
          <cell r="I2921">
            <v>588</v>
          </cell>
          <cell r="J2921">
            <v>408485</v>
          </cell>
        </row>
        <row r="2922">
          <cell r="A2922">
            <v>171886</v>
          </cell>
          <cell r="B2922" t="str">
            <v>TO</v>
          </cell>
          <cell r="C2922" t="str">
            <v>SANTA FÉ DO ARAGUAIA</v>
          </cell>
          <cell r="D2922" t="str">
            <v>171886</v>
          </cell>
          <cell r="E2922">
            <v>28057</v>
          </cell>
          <cell r="F2922">
            <v>5462664</v>
          </cell>
          <cell r="G2922">
            <v>24055</v>
          </cell>
          <cell r="H2922">
            <v>7395886</v>
          </cell>
          <cell r="I2922">
            <v>44427</v>
          </cell>
          <cell r="J2922">
            <v>7132780</v>
          </cell>
        </row>
        <row r="2923">
          <cell r="A2923">
            <v>171888</v>
          </cell>
          <cell r="B2923" t="str">
            <v>TO</v>
          </cell>
          <cell r="C2923" t="str">
            <v>SANTA MARIA DO TOCANTINS</v>
          </cell>
          <cell r="D2923" t="str">
            <v>171888</v>
          </cell>
          <cell r="E2923">
            <v>6525</v>
          </cell>
          <cell r="F2923">
            <v>4788976</v>
          </cell>
          <cell r="G2923">
            <v>7535</v>
          </cell>
          <cell r="H2923">
            <v>4892904</v>
          </cell>
          <cell r="I2923">
            <v>9609</v>
          </cell>
          <cell r="J2923">
            <v>4859825</v>
          </cell>
        </row>
        <row r="2924">
          <cell r="A2924">
            <v>171889</v>
          </cell>
          <cell r="B2924" t="str">
            <v>TO</v>
          </cell>
          <cell r="C2924" t="str">
            <v>SANTA RITA DO TOCANTINS</v>
          </cell>
          <cell r="D2924" t="str">
            <v>171889</v>
          </cell>
          <cell r="E2924">
            <v>21748</v>
          </cell>
          <cell r="F2924">
            <v>2790024</v>
          </cell>
          <cell r="G2924">
            <v>28680</v>
          </cell>
          <cell r="H2924">
            <v>2771760</v>
          </cell>
          <cell r="I2924">
            <v>28640</v>
          </cell>
          <cell r="J2924">
            <v>2468250</v>
          </cell>
        </row>
        <row r="2925">
          <cell r="A2925">
            <v>171890</v>
          </cell>
          <cell r="B2925" t="str">
            <v>TO</v>
          </cell>
          <cell r="C2925" t="str">
            <v>SANTA ROSA DO TOCANTINS</v>
          </cell>
          <cell r="D2925" t="str">
            <v>171890</v>
          </cell>
          <cell r="F2925">
            <v>890748</v>
          </cell>
          <cell r="G2925">
            <v>1502</v>
          </cell>
          <cell r="H2925">
            <v>3369958</v>
          </cell>
          <cell r="I2925">
            <v>1972</v>
          </cell>
          <cell r="J2925">
            <v>2706013</v>
          </cell>
        </row>
        <row r="2926">
          <cell r="A2926">
            <v>171900</v>
          </cell>
          <cell r="B2926" t="str">
            <v>TO</v>
          </cell>
          <cell r="C2926" t="str">
            <v>SANTA TEREZA DO TOCANTINS</v>
          </cell>
          <cell r="D2926" t="str">
            <v>171900</v>
          </cell>
          <cell r="E2926">
            <v>24570</v>
          </cell>
          <cell r="F2926">
            <v>3845606</v>
          </cell>
          <cell r="G2926">
            <v>14669</v>
          </cell>
          <cell r="H2926">
            <v>3918699</v>
          </cell>
          <cell r="I2926">
            <v>20231</v>
          </cell>
          <cell r="J2926">
            <v>4100367</v>
          </cell>
        </row>
        <row r="2927">
          <cell r="A2927">
            <v>172000</v>
          </cell>
          <cell r="B2927" t="str">
            <v>TO</v>
          </cell>
          <cell r="C2927" t="str">
            <v>SANTA TEREZINHA DO TOCANTINS</v>
          </cell>
          <cell r="D2927" t="str">
            <v>172000</v>
          </cell>
          <cell r="E2927">
            <v>9117</v>
          </cell>
          <cell r="F2927">
            <v>3991142</v>
          </cell>
          <cell r="G2927">
            <v>20532</v>
          </cell>
          <cell r="H2927">
            <v>3711099</v>
          </cell>
          <cell r="I2927">
            <v>13051</v>
          </cell>
          <cell r="J2927">
            <v>3203057</v>
          </cell>
        </row>
        <row r="2928">
          <cell r="A2928">
            <v>172010</v>
          </cell>
          <cell r="B2928" t="str">
            <v>TO</v>
          </cell>
          <cell r="C2928" t="str">
            <v>SÃO BENTO DO TOCANTINS</v>
          </cell>
          <cell r="D2928" t="str">
            <v>172010</v>
          </cell>
          <cell r="E2928">
            <v>31549</v>
          </cell>
          <cell r="F2928">
            <v>7252040</v>
          </cell>
          <cell r="G2928">
            <v>33829</v>
          </cell>
          <cell r="H2928">
            <v>8128100</v>
          </cell>
          <cell r="I2928">
            <v>40032</v>
          </cell>
          <cell r="J2928">
            <v>6399028</v>
          </cell>
        </row>
        <row r="2929">
          <cell r="A2929">
            <v>172015</v>
          </cell>
          <cell r="B2929" t="str">
            <v>TO</v>
          </cell>
          <cell r="C2929" t="str">
            <v>SÃO FÉLIX DO TOCANTINS</v>
          </cell>
          <cell r="D2929" t="str">
            <v>172015</v>
          </cell>
          <cell r="E2929">
            <v>8582</v>
          </cell>
          <cell r="F2929">
            <v>1259793</v>
          </cell>
          <cell r="G2929">
            <v>9323</v>
          </cell>
          <cell r="H2929">
            <v>1069305</v>
          </cell>
          <cell r="I2929">
            <v>10650</v>
          </cell>
          <cell r="J2929">
            <v>1351621</v>
          </cell>
        </row>
        <row r="2930">
          <cell r="A2930">
            <v>172020</v>
          </cell>
          <cell r="B2930" t="str">
            <v>TO</v>
          </cell>
          <cell r="C2930" t="str">
            <v>SÃO MIGUEL DO TOCANTINS</v>
          </cell>
          <cell r="D2930" t="str">
            <v>172020</v>
          </cell>
          <cell r="F2930">
            <v>10230709</v>
          </cell>
          <cell r="H2930">
            <v>10813545</v>
          </cell>
          <cell r="J2930">
            <v>9663414</v>
          </cell>
        </row>
        <row r="2931">
          <cell r="A2931">
            <v>172025</v>
          </cell>
          <cell r="B2931" t="str">
            <v>TO</v>
          </cell>
          <cell r="C2931" t="str">
            <v>SÃO SALVADOR DO TOCANTINS</v>
          </cell>
          <cell r="D2931" t="str">
            <v>172025</v>
          </cell>
          <cell r="E2931">
            <v>252</v>
          </cell>
          <cell r="F2931">
            <v>5666827</v>
          </cell>
          <cell r="G2931">
            <v>220</v>
          </cell>
          <cell r="H2931">
            <v>6049690</v>
          </cell>
          <cell r="I2931">
            <v>2070</v>
          </cell>
          <cell r="J2931">
            <v>6200217</v>
          </cell>
        </row>
        <row r="2932">
          <cell r="A2932">
            <v>172030</v>
          </cell>
          <cell r="B2932" t="str">
            <v>TO</v>
          </cell>
          <cell r="C2932" t="str">
            <v>SÃO SEBASTIÃO DO TOCANTINS</v>
          </cell>
          <cell r="D2932" t="str">
            <v>172030</v>
          </cell>
          <cell r="E2932">
            <v>494</v>
          </cell>
          <cell r="F2932">
            <v>203605</v>
          </cell>
          <cell r="G2932">
            <v>1827</v>
          </cell>
          <cell r="H2932">
            <v>190815</v>
          </cell>
          <cell r="I2932">
            <v>435</v>
          </cell>
          <cell r="J2932">
            <v>168278</v>
          </cell>
        </row>
        <row r="2933">
          <cell r="A2933">
            <v>172049</v>
          </cell>
          <cell r="B2933" t="str">
            <v>TO</v>
          </cell>
          <cell r="C2933" t="str">
            <v>SÃO VALÉRIO</v>
          </cell>
          <cell r="D2933" t="str">
            <v>172049</v>
          </cell>
          <cell r="E2933">
            <v>7592</v>
          </cell>
          <cell r="F2933">
            <v>1036832</v>
          </cell>
          <cell r="G2933">
            <v>13369</v>
          </cell>
          <cell r="H2933">
            <v>2126297</v>
          </cell>
          <cell r="I2933">
            <v>16127</v>
          </cell>
          <cell r="J2933">
            <v>2775289</v>
          </cell>
        </row>
        <row r="2934">
          <cell r="A2934">
            <v>172065</v>
          </cell>
          <cell r="B2934" t="str">
            <v>TO</v>
          </cell>
          <cell r="C2934" t="str">
            <v>SILVANÓPOLIS</v>
          </cell>
          <cell r="D2934" t="str">
            <v>172065</v>
          </cell>
          <cell r="E2934">
            <v>44480</v>
          </cell>
          <cell r="F2934">
            <v>2248634</v>
          </cell>
          <cell r="G2934">
            <v>27279</v>
          </cell>
          <cell r="H2934">
            <v>2184720</v>
          </cell>
          <cell r="I2934">
            <v>49291</v>
          </cell>
          <cell r="J2934">
            <v>2144418</v>
          </cell>
        </row>
        <row r="2935">
          <cell r="A2935">
            <v>172080</v>
          </cell>
          <cell r="B2935" t="str">
            <v>TO</v>
          </cell>
          <cell r="C2935" t="str">
            <v>SÍTIO NOVO DO TOCANTINS</v>
          </cell>
          <cell r="D2935" t="str">
            <v>172080</v>
          </cell>
          <cell r="E2935">
            <v>8500</v>
          </cell>
          <cell r="F2935">
            <v>5091207</v>
          </cell>
          <cell r="G2935">
            <v>14370</v>
          </cell>
          <cell r="H2935">
            <v>6169766</v>
          </cell>
          <cell r="I2935">
            <v>36744</v>
          </cell>
          <cell r="J2935">
            <v>4724005</v>
          </cell>
        </row>
        <row r="2936">
          <cell r="A2936">
            <v>172085</v>
          </cell>
          <cell r="B2936" t="str">
            <v>TO</v>
          </cell>
          <cell r="C2936" t="str">
            <v>SUCUPIRA</v>
          </cell>
          <cell r="D2936" t="str">
            <v>172085</v>
          </cell>
          <cell r="E2936">
            <v>3759</v>
          </cell>
          <cell r="F2936">
            <v>1711159</v>
          </cell>
          <cell r="G2936">
            <v>3044</v>
          </cell>
          <cell r="H2936">
            <v>3212806</v>
          </cell>
          <cell r="I2936">
            <v>6028</v>
          </cell>
          <cell r="J2936">
            <v>3265534</v>
          </cell>
        </row>
        <row r="2937">
          <cell r="A2937">
            <v>172090</v>
          </cell>
          <cell r="B2937" t="str">
            <v>TO</v>
          </cell>
          <cell r="C2937" t="str">
            <v>TAGUATINGA</v>
          </cell>
          <cell r="D2937" t="str">
            <v>172090</v>
          </cell>
          <cell r="E2937">
            <v>3441</v>
          </cell>
          <cell r="F2937">
            <v>3385455</v>
          </cell>
          <cell r="G2937">
            <v>5006</v>
          </cell>
          <cell r="H2937">
            <v>3929026</v>
          </cell>
          <cell r="I2937">
            <v>7555</v>
          </cell>
          <cell r="J2937">
            <v>3981440</v>
          </cell>
        </row>
        <row r="2938">
          <cell r="A2938">
            <v>172093</v>
          </cell>
          <cell r="B2938" t="str">
            <v>TO</v>
          </cell>
          <cell r="C2938" t="str">
            <v>TAIPAS DO TOCANTINS</v>
          </cell>
          <cell r="D2938" t="str">
            <v>172093</v>
          </cell>
          <cell r="E2938">
            <v>7269</v>
          </cell>
          <cell r="F2938">
            <v>3573818</v>
          </cell>
          <cell r="G2938">
            <v>7631</v>
          </cell>
          <cell r="H2938">
            <v>3679041</v>
          </cell>
          <cell r="I2938">
            <v>11009</v>
          </cell>
          <cell r="J2938">
            <v>3381545</v>
          </cell>
        </row>
        <row r="2939">
          <cell r="A2939">
            <v>172097</v>
          </cell>
          <cell r="B2939" t="str">
            <v>TO</v>
          </cell>
          <cell r="C2939" t="str">
            <v>TALISMÃ</v>
          </cell>
          <cell r="D2939" t="str">
            <v>172097</v>
          </cell>
          <cell r="E2939">
            <v>32131</v>
          </cell>
          <cell r="F2939">
            <v>4948242</v>
          </cell>
          <cell r="G2939">
            <v>30720</v>
          </cell>
          <cell r="H2939">
            <v>5280309</v>
          </cell>
          <cell r="I2939">
            <v>39996</v>
          </cell>
          <cell r="J2939">
            <v>4474579</v>
          </cell>
        </row>
        <row r="2940">
          <cell r="A2940">
            <v>172110</v>
          </cell>
          <cell r="B2940" t="str">
            <v>TO</v>
          </cell>
          <cell r="C2940" t="str">
            <v>TOCANTÍNIA</v>
          </cell>
          <cell r="D2940" t="str">
            <v>172110</v>
          </cell>
          <cell r="E2940">
            <v>12678</v>
          </cell>
          <cell r="F2940">
            <v>9042831</v>
          </cell>
          <cell r="G2940">
            <v>10658</v>
          </cell>
          <cell r="H2940">
            <v>6371326</v>
          </cell>
          <cell r="I2940">
            <v>9347</v>
          </cell>
          <cell r="J2940">
            <v>6228769</v>
          </cell>
        </row>
        <row r="2941">
          <cell r="A2941">
            <v>172120</v>
          </cell>
          <cell r="B2941" t="str">
            <v>TO</v>
          </cell>
          <cell r="C2941" t="str">
            <v>TOCANTINÓPOLIS</v>
          </cell>
          <cell r="D2941" t="str">
            <v>172120</v>
          </cell>
          <cell r="E2941">
            <v>59835</v>
          </cell>
          <cell r="F2941">
            <v>25354659</v>
          </cell>
          <cell r="G2941">
            <v>60518</v>
          </cell>
          <cell r="H2941">
            <v>26729932</v>
          </cell>
          <cell r="I2941">
            <v>66419</v>
          </cell>
          <cell r="J2941">
            <v>25274589</v>
          </cell>
        </row>
        <row r="2942">
          <cell r="A2942">
            <v>172125</v>
          </cell>
          <cell r="B2942" t="str">
            <v>TO</v>
          </cell>
          <cell r="C2942" t="str">
            <v>TUPIRAMA</v>
          </cell>
          <cell r="D2942" t="str">
            <v>172125</v>
          </cell>
          <cell r="E2942">
            <v>7491</v>
          </cell>
          <cell r="F2942">
            <v>3928752</v>
          </cell>
          <cell r="G2942">
            <v>15005</v>
          </cell>
          <cell r="H2942">
            <v>4591216</v>
          </cell>
          <cell r="I2942">
            <v>11235</v>
          </cell>
          <cell r="J2942">
            <v>4652472</v>
          </cell>
        </row>
        <row r="2943">
          <cell r="A2943">
            <v>172130</v>
          </cell>
          <cell r="B2943" t="str">
            <v>TO</v>
          </cell>
          <cell r="C2943" t="str">
            <v>TUPIRATINS</v>
          </cell>
          <cell r="D2943" t="str">
            <v>172130</v>
          </cell>
          <cell r="E2943">
            <v>28375</v>
          </cell>
          <cell r="F2943">
            <v>1984637</v>
          </cell>
          <cell r="G2943">
            <v>26055</v>
          </cell>
          <cell r="H2943">
            <v>2188789</v>
          </cell>
          <cell r="I2943">
            <v>16002</v>
          </cell>
          <cell r="J2943">
            <v>1268353</v>
          </cell>
        </row>
        <row r="2944">
          <cell r="A2944">
            <v>172208</v>
          </cell>
          <cell r="B2944" t="str">
            <v>TO</v>
          </cell>
          <cell r="C2944" t="str">
            <v>WANDERLÂNDIA</v>
          </cell>
          <cell r="D2944" t="str">
            <v>172208</v>
          </cell>
          <cell r="E2944">
            <v>1796</v>
          </cell>
          <cell r="F2944">
            <v>202242</v>
          </cell>
          <cell r="G2944">
            <v>9365</v>
          </cell>
          <cell r="H2944">
            <v>325670</v>
          </cell>
          <cell r="I2944">
            <v>15721</v>
          </cell>
          <cell r="J2944">
            <v>572270</v>
          </cell>
        </row>
        <row r="2945">
          <cell r="A2945">
            <v>172210</v>
          </cell>
          <cell r="B2945" t="str">
            <v>TO</v>
          </cell>
          <cell r="C2945" t="str">
            <v>XAMBIOÁ</v>
          </cell>
          <cell r="D2945" t="str">
            <v>172210</v>
          </cell>
          <cell r="E2945">
            <v>32184</v>
          </cell>
          <cell r="F2945">
            <v>6697428</v>
          </cell>
          <cell r="G2945">
            <v>50686</v>
          </cell>
          <cell r="H2945">
            <v>8362014</v>
          </cell>
          <cell r="I2945">
            <v>45592</v>
          </cell>
          <cell r="J2945">
            <v>7330115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315870</v>
          </cell>
          <cell r="B2" t="str">
            <v>SANTANA DO GARAMBEU</v>
          </cell>
          <cell r="C2" t="str">
            <v>MG</v>
          </cell>
          <cell r="D2">
            <v>90386</v>
          </cell>
          <cell r="E2">
            <v>581428</v>
          </cell>
          <cell r="F2"/>
          <cell r="G2"/>
          <cell r="H2"/>
          <cell r="I2"/>
        </row>
        <row r="3">
          <cell r="A3">
            <v>314060</v>
          </cell>
          <cell r="B3" t="str">
            <v>MATERLANDIA</v>
          </cell>
          <cell r="C3" t="str">
            <v>MG</v>
          </cell>
          <cell r="D3">
            <v>17933</v>
          </cell>
          <cell r="E3">
            <v>300244</v>
          </cell>
          <cell r="F3"/>
          <cell r="G3"/>
          <cell r="H3"/>
          <cell r="I3"/>
        </row>
        <row r="4">
          <cell r="A4">
            <v>316070</v>
          </cell>
          <cell r="B4" t="str">
            <v>SANTOS DUMONT</v>
          </cell>
          <cell r="C4" t="str">
            <v>MG</v>
          </cell>
          <cell r="D4">
            <v>223214</v>
          </cell>
          <cell r="E4">
            <v>5445152</v>
          </cell>
          <cell r="F4"/>
          <cell r="G4"/>
          <cell r="H4"/>
          <cell r="I4"/>
        </row>
        <row r="5">
          <cell r="A5">
            <v>313780</v>
          </cell>
          <cell r="B5" t="str">
            <v>LAMBARI</v>
          </cell>
          <cell r="C5" t="str">
            <v>MG</v>
          </cell>
          <cell r="D5">
            <v>231005</v>
          </cell>
          <cell r="E5">
            <v>1046074</v>
          </cell>
          <cell r="F5"/>
          <cell r="G5"/>
          <cell r="H5"/>
          <cell r="I5"/>
        </row>
        <row r="6">
          <cell r="A6">
            <v>314970</v>
          </cell>
          <cell r="B6" t="str">
            <v>PERDIGAO</v>
          </cell>
          <cell r="C6" t="str">
            <v>MG</v>
          </cell>
          <cell r="D6">
            <v>130197</v>
          </cell>
          <cell r="E6">
            <v>250365</v>
          </cell>
          <cell r="F6"/>
          <cell r="G6"/>
          <cell r="H6"/>
          <cell r="I6"/>
        </row>
        <row r="7">
          <cell r="A7">
            <v>353140</v>
          </cell>
          <cell r="B7" t="str">
            <v>MONTE APRAZIVEL</v>
          </cell>
          <cell r="C7" t="str">
            <v>SP</v>
          </cell>
          <cell r="D7"/>
          <cell r="E7">
            <v>962250</v>
          </cell>
          <cell r="F7"/>
          <cell r="G7">
            <v>1173190</v>
          </cell>
          <cell r="H7"/>
          <cell r="I7"/>
        </row>
        <row r="8">
          <cell r="A8">
            <v>510267</v>
          </cell>
          <cell r="B8" t="str">
            <v>CAMPO VERDE</v>
          </cell>
          <cell r="C8" t="str">
            <v>MT</v>
          </cell>
          <cell r="D8">
            <v>468804</v>
          </cell>
          <cell r="E8">
            <v>2889693</v>
          </cell>
          <cell r="F8"/>
          <cell r="G8"/>
          <cell r="H8"/>
          <cell r="I8"/>
        </row>
        <row r="9">
          <cell r="A9">
            <v>316225</v>
          </cell>
          <cell r="B9" t="str">
            <v>SAO JOAO DA LAGOA</v>
          </cell>
          <cell r="C9" t="str">
            <v>MG</v>
          </cell>
          <cell r="D9">
            <v>80466</v>
          </cell>
          <cell r="E9">
            <v>470943</v>
          </cell>
          <cell r="F9"/>
          <cell r="G9"/>
          <cell r="H9"/>
          <cell r="I9"/>
        </row>
        <row r="10">
          <cell r="A10">
            <v>500600</v>
          </cell>
          <cell r="B10" t="str">
            <v>NOVA ALVORADA DO SUL</v>
          </cell>
          <cell r="C10" t="str">
            <v>MS</v>
          </cell>
          <cell r="D10">
            <v>118838</v>
          </cell>
          <cell r="E10">
            <v>1129990</v>
          </cell>
          <cell r="F10"/>
          <cell r="G10"/>
          <cell r="H10"/>
          <cell r="I10"/>
        </row>
        <row r="11">
          <cell r="A11">
            <v>315890</v>
          </cell>
          <cell r="B11" t="str">
            <v>SANTANA DO MANHUACU</v>
          </cell>
          <cell r="C11" t="str">
            <v>MG</v>
          </cell>
          <cell r="D11">
            <v>74055</v>
          </cell>
          <cell r="E11">
            <v>1806933</v>
          </cell>
          <cell r="F11"/>
          <cell r="G11"/>
          <cell r="H11"/>
          <cell r="I11"/>
        </row>
        <row r="12">
          <cell r="A12">
            <v>313910</v>
          </cell>
          <cell r="B12" t="str">
            <v>MADRE DE DEUS DE MINAS</v>
          </cell>
          <cell r="C12" t="str">
            <v>MG</v>
          </cell>
          <cell r="D12"/>
          <cell r="E12"/>
          <cell r="F12"/>
          <cell r="G12"/>
          <cell r="H12"/>
          <cell r="I12"/>
        </row>
        <row r="13">
          <cell r="A13">
            <v>421670</v>
          </cell>
          <cell r="B13" t="str">
            <v>SAO JOSE DO CEDRO</v>
          </cell>
          <cell r="C13" t="str">
            <v>SC</v>
          </cell>
          <cell r="D13">
            <v>179939</v>
          </cell>
          <cell r="E13">
            <v>6658104</v>
          </cell>
          <cell r="F13"/>
          <cell r="G13">
            <v>6532590</v>
          </cell>
          <cell r="H13"/>
          <cell r="I13"/>
        </row>
        <row r="14">
          <cell r="A14">
            <v>421930</v>
          </cell>
          <cell r="B14" t="str">
            <v>VIDEIRA</v>
          </cell>
          <cell r="C14" t="str">
            <v>SC</v>
          </cell>
          <cell r="D14"/>
          <cell r="E14">
            <v>516606</v>
          </cell>
          <cell r="F14"/>
          <cell r="G14"/>
          <cell r="H14"/>
          <cell r="I14"/>
        </row>
        <row r="15">
          <cell r="A15">
            <v>354120</v>
          </cell>
          <cell r="B15" t="str">
            <v>PRESIDENTE BERNARDES</v>
          </cell>
          <cell r="C15" t="str">
            <v>SP</v>
          </cell>
          <cell r="D15">
            <v>121711</v>
          </cell>
          <cell r="E15">
            <v>285250</v>
          </cell>
          <cell r="F15"/>
          <cell r="G15"/>
          <cell r="H15"/>
          <cell r="I15"/>
        </row>
        <row r="16">
          <cell r="A16">
            <v>316940</v>
          </cell>
          <cell r="B16" t="str">
            <v>TRES PONTAS</v>
          </cell>
          <cell r="C16" t="str">
            <v>MG</v>
          </cell>
          <cell r="D16">
            <v>341513</v>
          </cell>
          <cell r="E16">
            <v>20320457</v>
          </cell>
          <cell r="F16"/>
          <cell r="G16"/>
          <cell r="H16"/>
          <cell r="I16"/>
        </row>
        <row r="17">
          <cell r="A17">
            <v>314610</v>
          </cell>
          <cell r="B17" t="str">
            <v>OURO PRETO</v>
          </cell>
          <cell r="C17" t="str">
            <v>MG</v>
          </cell>
          <cell r="D17">
            <v>5079</v>
          </cell>
          <cell r="E17">
            <v>729103</v>
          </cell>
          <cell r="F17"/>
          <cell r="G17"/>
          <cell r="H17"/>
          <cell r="I17"/>
        </row>
        <row r="18">
          <cell r="A18">
            <v>312580</v>
          </cell>
          <cell r="B18" t="str">
            <v>FERNANDES TOURINHO</v>
          </cell>
          <cell r="C18" t="str">
            <v>MG</v>
          </cell>
          <cell r="D18">
            <v>44819</v>
          </cell>
          <cell r="E18">
            <v>305441</v>
          </cell>
          <cell r="F18"/>
          <cell r="G18"/>
          <cell r="H18"/>
          <cell r="I18"/>
        </row>
        <row r="19">
          <cell r="A19">
            <v>314160</v>
          </cell>
          <cell r="B19" t="str">
            <v>MERCES</v>
          </cell>
          <cell r="C19" t="str">
            <v>MG</v>
          </cell>
          <cell r="D19">
            <v>60947</v>
          </cell>
          <cell r="E19">
            <v>2788158</v>
          </cell>
          <cell r="F19"/>
          <cell r="G19"/>
          <cell r="H19"/>
          <cell r="I19"/>
        </row>
        <row r="20">
          <cell r="A20">
            <v>421820</v>
          </cell>
          <cell r="B20" t="str">
            <v>TIMBO</v>
          </cell>
          <cell r="C20" t="str">
            <v>SC</v>
          </cell>
          <cell r="D20">
            <v>445506</v>
          </cell>
          <cell r="E20">
            <v>2027474</v>
          </cell>
          <cell r="F20">
            <v>473578</v>
          </cell>
          <cell r="G20"/>
          <cell r="H20"/>
          <cell r="I20"/>
        </row>
        <row r="21">
          <cell r="A21">
            <v>312750</v>
          </cell>
          <cell r="B21" t="str">
            <v>GONZAGA</v>
          </cell>
          <cell r="C21" t="str">
            <v>MG</v>
          </cell>
          <cell r="D21">
            <v>110978</v>
          </cell>
          <cell r="E21">
            <v>1541617</v>
          </cell>
          <cell r="F21"/>
          <cell r="G21"/>
          <cell r="H21"/>
          <cell r="I21"/>
        </row>
        <row r="22">
          <cell r="A22">
            <v>313480</v>
          </cell>
          <cell r="B22" t="str">
            <v>JACUI</v>
          </cell>
          <cell r="C22" t="str">
            <v>MG</v>
          </cell>
          <cell r="D22">
            <v>26679</v>
          </cell>
          <cell r="E22">
            <v>501913</v>
          </cell>
          <cell r="F22"/>
          <cell r="G22"/>
          <cell r="H22"/>
          <cell r="I22"/>
        </row>
        <row r="23">
          <cell r="A23">
            <v>311270</v>
          </cell>
          <cell r="B23" t="str">
            <v>CAPITAO ENEAS</v>
          </cell>
          <cell r="C23" t="str">
            <v>MG</v>
          </cell>
          <cell r="D23">
            <v>174701</v>
          </cell>
          <cell r="E23">
            <v>1271362</v>
          </cell>
          <cell r="F23"/>
          <cell r="G23"/>
          <cell r="H23"/>
          <cell r="I23"/>
        </row>
        <row r="24">
          <cell r="A24">
            <v>421755</v>
          </cell>
          <cell r="B24" t="str">
            <v>SERRA ALTA</v>
          </cell>
          <cell r="C24" t="str">
            <v>SC</v>
          </cell>
          <cell r="D24">
            <v>32992</v>
          </cell>
          <cell r="E24">
            <v>103640</v>
          </cell>
          <cell r="F24"/>
          <cell r="G24">
            <v>117674</v>
          </cell>
          <cell r="H24"/>
          <cell r="I24"/>
        </row>
        <row r="25">
          <cell r="A25">
            <v>317220</v>
          </cell>
          <cell r="B25" t="str">
            <v>WENCESLAU BRAZ</v>
          </cell>
          <cell r="C25" t="str">
            <v>MG</v>
          </cell>
          <cell r="D25">
            <v>29838</v>
          </cell>
          <cell r="E25">
            <v>929093</v>
          </cell>
          <cell r="F25"/>
          <cell r="G25"/>
          <cell r="H25"/>
          <cell r="I25"/>
        </row>
        <row r="26">
          <cell r="A26">
            <v>310360</v>
          </cell>
          <cell r="B26" t="str">
            <v>ARANTINA</v>
          </cell>
          <cell r="C26" t="str">
            <v>MG</v>
          </cell>
          <cell r="D26">
            <v>34541</v>
          </cell>
          <cell r="E26">
            <v>800475</v>
          </cell>
          <cell r="F26"/>
          <cell r="G26"/>
          <cell r="H26"/>
          <cell r="I26"/>
        </row>
        <row r="27">
          <cell r="A27">
            <v>310210</v>
          </cell>
          <cell r="B27" t="str">
            <v>ALTO RIO DOCE</v>
          </cell>
          <cell r="C27" t="str">
            <v>MG</v>
          </cell>
          <cell r="D27">
            <v>95022</v>
          </cell>
          <cell r="E27">
            <v>3286004</v>
          </cell>
          <cell r="F27"/>
          <cell r="G27"/>
          <cell r="H27"/>
          <cell r="I27"/>
        </row>
        <row r="28">
          <cell r="A28">
            <v>421310</v>
          </cell>
          <cell r="B28" t="str">
            <v>PIRATUBA</v>
          </cell>
          <cell r="C28" t="str">
            <v>SC</v>
          </cell>
          <cell r="D28">
            <v>94050</v>
          </cell>
          <cell r="E28">
            <v>561859</v>
          </cell>
          <cell r="F28">
            <v>97365</v>
          </cell>
          <cell r="G28">
            <v>706425</v>
          </cell>
          <cell r="H28"/>
          <cell r="I28"/>
        </row>
        <row r="29">
          <cell r="A29">
            <v>313055</v>
          </cell>
          <cell r="B29" t="str">
            <v>IMBE DE MINAS</v>
          </cell>
          <cell r="C29" t="str">
            <v>MG</v>
          </cell>
          <cell r="D29">
            <v>5369</v>
          </cell>
          <cell r="E29">
            <v>103885831</v>
          </cell>
          <cell r="F29"/>
          <cell r="G29"/>
          <cell r="H29"/>
          <cell r="I29"/>
        </row>
        <row r="30">
          <cell r="A30">
            <v>311100</v>
          </cell>
          <cell r="B30" t="str">
            <v>CAMPESTRE</v>
          </cell>
          <cell r="C30" t="str">
            <v>MG</v>
          </cell>
          <cell r="D30">
            <v>234313</v>
          </cell>
          <cell r="E30">
            <v>1642982</v>
          </cell>
          <cell r="F30"/>
          <cell r="G30"/>
          <cell r="H30"/>
          <cell r="I30"/>
        </row>
        <row r="31">
          <cell r="A31">
            <v>431360</v>
          </cell>
          <cell r="B31" t="str">
            <v>PAIM FILHO</v>
          </cell>
          <cell r="C31" t="str">
            <v>RS</v>
          </cell>
          <cell r="D31">
            <v>69029</v>
          </cell>
          <cell r="E31">
            <v>442761</v>
          </cell>
          <cell r="F31"/>
          <cell r="G31"/>
          <cell r="H31"/>
          <cell r="I31"/>
        </row>
        <row r="32">
          <cell r="A32">
            <v>315200</v>
          </cell>
          <cell r="B32" t="str">
            <v>POMPEU</v>
          </cell>
          <cell r="C32" t="str">
            <v>MG</v>
          </cell>
          <cell r="D32">
            <v>239901</v>
          </cell>
          <cell r="E32">
            <v>3307132</v>
          </cell>
          <cell r="F32"/>
          <cell r="G32"/>
          <cell r="H32"/>
          <cell r="I32"/>
        </row>
        <row r="33">
          <cell r="A33">
            <v>310770</v>
          </cell>
          <cell r="B33" t="str">
            <v>BOM JESUS DO AMPARO</v>
          </cell>
          <cell r="C33" t="str">
            <v>MG</v>
          </cell>
          <cell r="D33">
            <v>72705</v>
          </cell>
          <cell r="E33">
            <v>359987</v>
          </cell>
          <cell r="F33"/>
          <cell r="G33"/>
          <cell r="H33"/>
          <cell r="I33"/>
        </row>
        <row r="34">
          <cell r="A34">
            <v>510455</v>
          </cell>
          <cell r="B34" t="str">
            <v>ITAUBA</v>
          </cell>
          <cell r="C34" t="str">
            <v>MT</v>
          </cell>
          <cell r="D34">
            <v>58861</v>
          </cell>
          <cell r="E34">
            <v>302774</v>
          </cell>
          <cell r="F34"/>
          <cell r="G34"/>
          <cell r="H34"/>
          <cell r="I34"/>
        </row>
        <row r="35">
          <cell r="A35">
            <v>313868</v>
          </cell>
          <cell r="B35" t="str">
            <v>LUISLANDIA</v>
          </cell>
          <cell r="C35" t="str">
            <v>MG</v>
          </cell>
          <cell r="D35">
            <v>51847</v>
          </cell>
          <cell r="E35">
            <v>872317</v>
          </cell>
          <cell r="F35"/>
          <cell r="G35"/>
          <cell r="H35"/>
          <cell r="I35"/>
        </row>
        <row r="36">
          <cell r="A36">
            <v>315370</v>
          </cell>
          <cell r="B36" t="str">
            <v>QUARTEL GERAL</v>
          </cell>
          <cell r="C36" t="str">
            <v>MG</v>
          </cell>
          <cell r="D36">
            <v>111683</v>
          </cell>
          <cell r="E36">
            <v>440942</v>
          </cell>
          <cell r="F36"/>
          <cell r="G36"/>
          <cell r="H36"/>
          <cell r="I36"/>
        </row>
        <row r="37">
          <cell r="A37">
            <v>430350</v>
          </cell>
          <cell r="B37" t="str">
            <v>CAMAQUA</v>
          </cell>
          <cell r="C37" t="str">
            <v>RS</v>
          </cell>
          <cell r="D37">
            <v>442640</v>
          </cell>
          <cell r="E37">
            <v>2196706</v>
          </cell>
          <cell r="F37"/>
          <cell r="G37"/>
          <cell r="H37"/>
          <cell r="I37"/>
        </row>
        <row r="38">
          <cell r="A38">
            <v>354900</v>
          </cell>
          <cell r="B38" t="str">
            <v>SAO FRANCISCO</v>
          </cell>
          <cell r="C38" t="str">
            <v>SP</v>
          </cell>
          <cell r="D38"/>
          <cell r="E38"/>
          <cell r="F38"/>
          <cell r="G38"/>
          <cell r="H38"/>
          <cell r="I38"/>
        </row>
        <row r="39">
          <cell r="A39">
            <v>314920</v>
          </cell>
          <cell r="B39" t="str">
            <v>PEDRINOPOLIS</v>
          </cell>
          <cell r="C39" t="str">
            <v>MG</v>
          </cell>
          <cell r="D39">
            <v>17301</v>
          </cell>
          <cell r="E39">
            <v>260430</v>
          </cell>
          <cell r="F39"/>
          <cell r="G39"/>
          <cell r="H39"/>
          <cell r="I39"/>
        </row>
        <row r="40">
          <cell r="A40">
            <v>420470</v>
          </cell>
          <cell r="B40" t="str">
            <v>CUNHA PORA</v>
          </cell>
          <cell r="C40" t="str">
            <v>SC</v>
          </cell>
          <cell r="D40">
            <v>158362</v>
          </cell>
          <cell r="E40">
            <v>304848</v>
          </cell>
          <cell r="F40"/>
          <cell r="G40">
            <v>321314</v>
          </cell>
          <cell r="H40"/>
          <cell r="I40"/>
        </row>
        <row r="41">
          <cell r="A41">
            <v>316180</v>
          </cell>
          <cell r="B41" t="str">
            <v>SAO GONCALO DO PARA</v>
          </cell>
          <cell r="C41" t="str">
            <v>MG</v>
          </cell>
          <cell r="D41">
            <v>115294</v>
          </cell>
          <cell r="E41">
            <v>1057837</v>
          </cell>
          <cell r="F41"/>
          <cell r="G41"/>
          <cell r="H41"/>
          <cell r="I41"/>
        </row>
        <row r="42">
          <cell r="A42">
            <v>312590</v>
          </cell>
          <cell r="B42" t="str">
            <v>FERROS</v>
          </cell>
          <cell r="C42" t="str">
            <v>MG</v>
          </cell>
          <cell r="D42">
            <v>154696</v>
          </cell>
          <cell r="E42">
            <v>1651765</v>
          </cell>
          <cell r="F42"/>
          <cell r="G42"/>
          <cell r="H42"/>
          <cell r="I42"/>
        </row>
        <row r="43">
          <cell r="A43">
            <v>520860</v>
          </cell>
          <cell r="B43" t="str">
            <v>GOIANESIA</v>
          </cell>
          <cell r="C43" t="str">
            <v>GO</v>
          </cell>
          <cell r="D43">
            <v>364573</v>
          </cell>
          <cell r="E43">
            <v>7264175</v>
          </cell>
          <cell r="F43"/>
          <cell r="G43"/>
          <cell r="H43"/>
          <cell r="I43"/>
        </row>
        <row r="44">
          <cell r="A44">
            <v>510850</v>
          </cell>
          <cell r="B44" t="str">
            <v>VERA</v>
          </cell>
          <cell r="C44" t="str">
            <v>MT</v>
          </cell>
          <cell r="D44">
            <v>140956</v>
          </cell>
          <cell r="E44">
            <v>221951</v>
          </cell>
          <cell r="F44"/>
          <cell r="G44"/>
          <cell r="H44"/>
          <cell r="I44"/>
        </row>
        <row r="45">
          <cell r="A45">
            <v>312370</v>
          </cell>
          <cell r="B45" t="str">
            <v>ENGENHEIRO CALDAS</v>
          </cell>
          <cell r="C45" t="str">
            <v>MG</v>
          </cell>
          <cell r="D45">
            <v>44690</v>
          </cell>
          <cell r="E45">
            <v>984182</v>
          </cell>
          <cell r="F45"/>
          <cell r="G45"/>
          <cell r="H45"/>
          <cell r="I45"/>
        </row>
        <row r="46">
          <cell r="A46">
            <v>420050</v>
          </cell>
          <cell r="B46" t="str">
            <v>AGUAS DE CHAPECO</v>
          </cell>
          <cell r="C46" t="str">
            <v>SC</v>
          </cell>
          <cell r="D46">
            <v>88420</v>
          </cell>
          <cell r="E46">
            <v>484114</v>
          </cell>
          <cell r="F46"/>
          <cell r="G46">
            <v>457474</v>
          </cell>
          <cell r="H46"/>
          <cell r="I46"/>
        </row>
        <row r="47">
          <cell r="A47">
            <v>314675</v>
          </cell>
          <cell r="B47" t="str">
            <v>PALMOPOLIS</v>
          </cell>
          <cell r="C47" t="str">
            <v>MG</v>
          </cell>
          <cell r="D47">
            <v>126414</v>
          </cell>
          <cell r="E47">
            <v>939628</v>
          </cell>
          <cell r="F47"/>
          <cell r="G47"/>
          <cell r="H47"/>
          <cell r="I47"/>
        </row>
        <row r="48">
          <cell r="A48">
            <v>430055</v>
          </cell>
          <cell r="B48" t="str">
            <v>ALTO ALEGRE</v>
          </cell>
          <cell r="C48" t="str">
            <v>RS</v>
          </cell>
          <cell r="D48">
            <v>77401</v>
          </cell>
          <cell r="E48">
            <v>274276</v>
          </cell>
          <cell r="F48"/>
          <cell r="G48"/>
          <cell r="H48"/>
          <cell r="I48"/>
        </row>
        <row r="49">
          <cell r="A49">
            <v>314030</v>
          </cell>
          <cell r="B49" t="str">
            <v>MARLIERIA</v>
          </cell>
          <cell r="C49" t="str">
            <v>MG</v>
          </cell>
          <cell r="D49">
            <v>82668</v>
          </cell>
          <cell r="E49">
            <v>904100</v>
          </cell>
          <cell r="F49"/>
          <cell r="G49"/>
          <cell r="H49"/>
          <cell r="I49"/>
        </row>
        <row r="50">
          <cell r="A50">
            <v>316580</v>
          </cell>
          <cell r="B50" t="str">
            <v>SENADOR JOSE BENTO</v>
          </cell>
          <cell r="C50" t="str">
            <v>MG</v>
          </cell>
          <cell r="D50">
            <v>24319</v>
          </cell>
          <cell r="E50">
            <v>1021709</v>
          </cell>
          <cell r="F50"/>
          <cell r="G50"/>
          <cell r="H50"/>
          <cell r="I50"/>
        </row>
        <row r="51">
          <cell r="A51">
            <v>312560</v>
          </cell>
          <cell r="B51" t="str">
            <v>FELISBURGO</v>
          </cell>
          <cell r="C51" t="str">
            <v>MG</v>
          </cell>
          <cell r="D51">
            <v>109870</v>
          </cell>
          <cell r="E51">
            <v>522894</v>
          </cell>
          <cell r="F51"/>
          <cell r="G51"/>
          <cell r="H51"/>
          <cell r="I51"/>
        </row>
        <row r="52">
          <cell r="A52">
            <v>500440</v>
          </cell>
          <cell r="B52" t="str">
            <v>INOCENCIA</v>
          </cell>
          <cell r="C52" t="str">
            <v>MS</v>
          </cell>
          <cell r="D52"/>
          <cell r="E52"/>
          <cell r="F52"/>
          <cell r="G52"/>
          <cell r="H52"/>
          <cell r="I52"/>
        </row>
        <row r="53">
          <cell r="A53">
            <v>310920</v>
          </cell>
          <cell r="B53" t="str">
            <v>BUENOPOLIS</v>
          </cell>
          <cell r="C53" t="str">
            <v>MG</v>
          </cell>
          <cell r="D53">
            <v>27657</v>
          </cell>
          <cell r="E53">
            <v>3130514</v>
          </cell>
          <cell r="F53"/>
          <cell r="G53"/>
          <cell r="H53"/>
          <cell r="I53"/>
        </row>
        <row r="54">
          <cell r="A54">
            <v>421555</v>
          </cell>
          <cell r="B54" t="str">
            <v>SANTA HELENA</v>
          </cell>
          <cell r="C54" t="str">
            <v>SC</v>
          </cell>
          <cell r="D54">
            <v>91387</v>
          </cell>
          <cell r="E54">
            <v>393923</v>
          </cell>
          <cell r="F54"/>
          <cell r="G54">
            <v>369364</v>
          </cell>
          <cell r="H54"/>
          <cell r="I54"/>
        </row>
        <row r="55">
          <cell r="A55">
            <v>317107</v>
          </cell>
          <cell r="B55" t="str">
            <v>VEREDINHA</v>
          </cell>
          <cell r="C55" t="str">
            <v>MG</v>
          </cell>
          <cell r="D55">
            <v>18343</v>
          </cell>
          <cell r="E55">
            <v>447962</v>
          </cell>
          <cell r="F55"/>
          <cell r="G55"/>
          <cell r="H55"/>
          <cell r="I55"/>
        </row>
        <row r="56">
          <cell r="A56">
            <v>421895</v>
          </cell>
          <cell r="B56" t="str">
            <v>URUPEMA</v>
          </cell>
          <cell r="C56" t="str">
            <v>SC</v>
          </cell>
          <cell r="D56">
            <v>23565</v>
          </cell>
          <cell r="E56">
            <v>106830</v>
          </cell>
          <cell r="F56"/>
          <cell r="G56"/>
          <cell r="H56"/>
          <cell r="I56"/>
        </row>
        <row r="57">
          <cell r="A57">
            <v>315057</v>
          </cell>
          <cell r="B57" t="str">
            <v>PINTOPOLIS</v>
          </cell>
          <cell r="C57" t="str">
            <v>MG</v>
          </cell>
          <cell r="D57">
            <v>33050</v>
          </cell>
          <cell r="E57">
            <v>1875865</v>
          </cell>
          <cell r="F57"/>
          <cell r="G57"/>
          <cell r="H57"/>
          <cell r="I57"/>
        </row>
        <row r="58">
          <cell r="A58">
            <v>314450</v>
          </cell>
          <cell r="B58" t="str">
            <v>NAZARENO</v>
          </cell>
          <cell r="C58" t="str">
            <v>MG</v>
          </cell>
          <cell r="D58">
            <v>66600</v>
          </cell>
          <cell r="E58">
            <v>7349286</v>
          </cell>
          <cell r="F58"/>
          <cell r="G58"/>
          <cell r="H58"/>
          <cell r="I58"/>
        </row>
        <row r="59">
          <cell r="A59">
            <v>520549</v>
          </cell>
          <cell r="B59" t="str">
            <v>CIDADE OCIDENTAL</v>
          </cell>
          <cell r="C59" t="str">
            <v>GO</v>
          </cell>
          <cell r="D59">
            <v>48240</v>
          </cell>
          <cell r="E59">
            <v>2680047</v>
          </cell>
          <cell r="F59"/>
          <cell r="G59"/>
          <cell r="H59"/>
          <cell r="I59"/>
        </row>
        <row r="60">
          <cell r="A60">
            <v>317040</v>
          </cell>
          <cell r="B60" t="str">
            <v>UNAI</v>
          </cell>
          <cell r="C60" t="str">
            <v>MG</v>
          </cell>
          <cell r="D60">
            <v>958997</v>
          </cell>
          <cell r="E60">
            <v>4130991</v>
          </cell>
          <cell r="F60"/>
          <cell r="G60"/>
          <cell r="H60"/>
          <cell r="I60"/>
        </row>
        <row r="61">
          <cell r="A61">
            <v>311000</v>
          </cell>
          <cell r="B61" t="str">
            <v>CAETE</v>
          </cell>
          <cell r="C61" t="str">
            <v>MG</v>
          </cell>
          <cell r="D61">
            <v>2196</v>
          </cell>
          <cell r="E61">
            <v>19747444</v>
          </cell>
          <cell r="F61"/>
          <cell r="G61"/>
          <cell r="H61"/>
          <cell r="I61"/>
        </row>
        <row r="62">
          <cell r="A62">
            <v>314505</v>
          </cell>
          <cell r="B62" t="str">
            <v>NOVA PORTEIRINHA</v>
          </cell>
          <cell r="C62" t="str">
            <v>MG</v>
          </cell>
          <cell r="D62">
            <v>42570</v>
          </cell>
          <cell r="E62">
            <v>7160530</v>
          </cell>
          <cell r="F62"/>
          <cell r="G62"/>
          <cell r="H62"/>
          <cell r="I62"/>
        </row>
        <row r="63">
          <cell r="A63">
            <v>311910</v>
          </cell>
          <cell r="B63" t="str">
            <v>CORINTO</v>
          </cell>
          <cell r="C63" t="str">
            <v>MG</v>
          </cell>
          <cell r="D63">
            <v>96723</v>
          </cell>
          <cell r="E63">
            <v>1883058</v>
          </cell>
          <cell r="F63"/>
          <cell r="G63"/>
          <cell r="H63"/>
          <cell r="I63"/>
        </row>
        <row r="64">
          <cell r="A64">
            <v>355475</v>
          </cell>
          <cell r="B64" t="str">
            <v>TRABIJU</v>
          </cell>
          <cell r="C64" t="str">
            <v>SP</v>
          </cell>
          <cell r="D64"/>
          <cell r="E64">
            <v>192558</v>
          </cell>
          <cell r="F64"/>
          <cell r="G64">
            <v>185482</v>
          </cell>
          <cell r="H64"/>
          <cell r="I64"/>
        </row>
        <row r="65">
          <cell r="A65">
            <v>310610</v>
          </cell>
          <cell r="B65" t="str">
            <v>BELMIRO BRAGA</v>
          </cell>
          <cell r="C65" t="str">
            <v>MG</v>
          </cell>
          <cell r="D65">
            <v>77444</v>
          </cell>
          <cell r="E65">
            <v>522474</v>
          </cell>
          <cell r="F65"/>
          <cell r="G65"/>
          <cell r="H65"/>
          <cell r="I65"/>
        </row>
        <row r="66">
          <cell r="A66">
            <v>314590</v>
          </cell>
          <cell r="B66" t="str">
            <v>OURO BRANCO</v>
          </cell>
          <cell r="C66" t="str">
            <v>MG</v>
          </cell>
          <cell r="D66">
            <v>1123</v>
          </cell>
          <cell r="E66">
            <v>99001</v>
          </cell>
          <cell r="F66"/>
          <cell r="G66"/>
          <cell r="H66"/>
          <cell r="I66"/>
        </row>
        <row r="67">
          <cell r="A67">
            <v>500750</v>
          </cell>
          <cell r="B67" t="str">
            <v>ROCHEDO</v>
          </cell>
          <cell r="C67" t="str">
            <v>MS</v>
          </cell>
          <cell r="D67"/>
          <cell r="E67"/>
          <cell r="F67"/>
          <cell r="G67"/>
          <cell r="H67"/>
          <cell r="I67"/>
        </row>
        <row r="68">
          <cell r="A68">
            <v>310480</v>
          </cell>
          <cell r="B68" t="str">
            <v>AUGUSTO DE LIMA</v>
          </cell>
          <cell r="C68" t="str">
            <v>MG</v>
          </cell>
          <cell r="D68">
            <v>69931</v>
          </cell>
          <cell r="E68">
            <v>2881919</v>
          </cell>
          <cell r="F68"/>
          <cell r="G68"/>
          <cell r="H68"/>
          <cell r="I68"/>
        </row>
        <row r="69">
          <cell r="A69">
            <v>521540</v>
          </cell>
          <cell r="B69" t="str">
            <v>OURO VERDE DE GOIAS</v>
          </cell>
          <cell r="C69" t="str">
            <v>GO</v>
          </cell>
          <cell r="D69">
            <v>41992</v>
          </cell>
          <cell r="E69">
            <v>283226</v>
          </cell>
          <cell r="F69"/>
          <cell r="G69"/>
          <cell r="H69"/>
          <cell r="I69"/>
        </row>
        <row r="70">
          <cell r="A70">
            <v>316270</v>
          </cell>
          <cell r="B70" t="str">
            <v>SAO JOAO DO PARAISO</v>
          </cell>
          <cell r="C70" t="str">
            <v>MG</v>
          </cell>
          <cell r="D70">
            <v>48637</v>
          </cell>
          <cell r="E70">
            <v>2205989</v>
          </cell>
          <cell r="F70"/>
          <cell r="G70"/>
          <cell r="H70"/>
          <cell r="I70"/>
        </row>
        <row r="71">
          <cell r="A71">
            <v>420253</v>
          </cell>
          <cell r="B71" t="str">
            <v>BOM JESUS</v>
          </cell>
          <cell r="C71" t="str">
            <v>SC</v>
          </cell>
          <cell r="D71">
            <v>55764</v>
          </cell>
          <cell r="E71">
            <v>185750</v>
          </cell>
          <cell r="F71"/>
          <cell r="G71"/>
          <cell r="H71"/>
          <cell r="I71"/>
        </row>
        <row r="72">
          <cell r="A72">
            <v>521400</v>
          </cell>
          <cell r="B72" t="str">
            <v>MOZARLANDIA</v>
          </cell>
          <cell r="C72" t="str">
            <v>GO</v>
          </cell>
          <cell r="D72">
            <v>57236</v>
          </cell>
          <cell r="E72">
            <v>319580</v>
          </cell>
          <cell r="F72"/>
          <cell r="G72"/>
          <cell r="H72"/>
          <cell r="I72"/>
        </row>
        <row r="73">
          <cell r="A73">
            <v>313210</v>
          </cell>
          <cell r="B73" t="str">
            <v>ITACARAMBI</v>
          </cell>
          <cell r="C73" t="str">
            <v>MG</v>
          </cell>
          <cell r="D73">
            <v>766</v>
          </cell>
          <cell r="E73">
            <v>1928083</v>
          </cell>
          <cell r="F73"/>
          <cell r="G73"/>
          <cell r="H73"/>
          <cell r="I73"/>
        </row>
        <row r="74">
          <cell r="A74">
            <v>315050</v>
          </cell>
          <cell r="B74" t="str">
            <v>PIMENTA</v>
          </cell>
          <cell r="C74" t="str">
            <v>MG</v>
          </cell>
          <cell r="D74">
            <v>73058</v>
          </cell>
          <cell r="E74">
            <v>286953</v>
          </cell>
          <cell r="F74"/>
          <cell r="G74"/>
          <cell r="H74"/>
          <cell r="I74"/>
        </row>
        <row r="75">
          <cell r="A75">
            <v>431990</v>
          </cell>
          <cell r="B75" t="str">
            <v>SAPIRANGA</v>
          </cell>
          <cell r="C75" t="str">
            <v>RS</v>
          </cell>
          <cell r="D75">
            <v>788236</v>
          </cell>
          <cell r="E75">
            <v>4478713</v>
          </cell>
          <cell r="F75"/>
          <cell r="G75"/>
          <cell r="H75"/>
          <cell r="I75"/>
        </row>
        <row r="76">
          <cell r="A76">
            <v>352060</v>
          </cell>
          <cell r="B76" t="str">
            <v>INDIANA</v>
          </cell>
          <cell r="C76" t="str">
            <v>SP</v>
          </cell>
          <cell r="D76">
            <v>86211</v>
          </cell>
          <cell r="E76">
            <v>291522</v>
          </cell>
          <cell r="F76"/>
          <cell r="G76"/>
          <cell r="H76"/>
          <cell r="I76"/>
        </row>
        <row r="77">
          <cell r="A77">
            <v>316670</v>
          </cell>
          <cell r="B77" t="str">
            <v>SERRA DOS AIMORES</v>
          </cell>
          <cell r="C77" t="str">
            <v>MG</v>
          </cell>
          <cell r="D77">
            <v>55754</v>
          </cell>
          <cell r="E77">
            <v>728071</v>
          </cell>
          <cell r="F77"/>
          <cell r="G77"/>
          <cell r="H77"/>
          <cell r="I77"/>
        </row>
        <row r="78">
          <cell r="A78">
            <v>315610</v>
          </cell>
          <cell r="B78" t="str">
            <v>RITAPOLIS</v>
          </cell>
          <cell r="C78" t="str">
            <v>MG</v>
          </cell>
          <cell r="D78">
            <v>32524</v>
          </cell>
          <cell r="E78">
            <v>857937</v>
          </cell>
          <cell r="F78"/>
          <cell r="G78"/>
          <cell r="H78"/>
          <cell r="I78"/>
        </row>
        <row r="79">
          <cell r="A79">
            <v>353890</v>
          </cell>
          <cell r="B79" t="str">
            <v>PIRAJUI</v>
          </cell>
          <cell r="C79" t="str">
            <v>SP</v>
          </cell>
          <cell r="D79">
            <v>238760</v>
          </cell>
          <cell r="E79">
            <v>808213</v>
          </cell>
          <cell r="F79"/>
          <cell r="G79">
            <v>676418</v>
          </cell>
          <cell r="H79"/>
          <cell r="I79"/>
        </row>
        <row r="80">
          <cell r="A80">
            <v>311120</v>
          </cell>
          <cell r="B80" t="str">
            <v>CAMPO BELO</v>
          </cell>
          <cell r="C80" t="str">
            <v>MG</v>
          </cell>
          <cell r="D80">
            <v>119820</v>
          </cell>
          <cell r="E80">
            <v>2323378</v>
          </cell>
          <cell r="F80"/>
          <cell r="G80"/>
          <cell r="H80"/>
          <cell r="I80"/>
        </row>
        <row r="81">
          <cell r="A81">
            <v>313810</v>
          </cell>
          <cell r="B81" t="str">
            <v>LASSANCE</v>
          </cell>
          <cell r="C81" t="str">
            <v>MG</v>
          </cell>
          <cell r="D81">
            <v>72926</v>
          </cell>
          <cell r="E81">
            <v>1093371</v>
          </cell>
          <cell r="F81"/>
          <cell r="G81"/>
          <cell r="H81"/>
          <cell r="I81"/>
        </row>
        <row r="82">
          <cell r="A82">
            <v>311430</v>
          </cell>
          <cell r="B82" t="str">
            <v>CARMO DO PARANAIBA</v>
          </cell>
          <cell r="C82" t="str">
            <v>MG</v>
          </cell>
          <cell r="D82">
            <v>375459</v>
          </cell>
          <cell r="E82">
            <v>3794453</v>
          </cell>
          <cell r="F82"/>
          <cell r="G82"/>
          <cell r="H82"/>
          <cell r="I82"/>
        </row>
        <row r="83">
          <cell r="A83">
            <v>316990</v>
          </cell>
          <cell r="B83" t="str">
            <v>UBA</v>
          </cell>
          <cell r="C83" t="str">
            <v>MG</v>
          </cell>
          <cell r="D83">
            <v>862561</v>
          </cell>
          <cell r="E83">
            <v>15172261</v>
          </cell>
          <cell r="F83"/>
          <cell r="G83"/>
          <cell r="H83"/>
          <cell r="I83"/>
        </row>
        <row r="84">
          <cell r="A84">
            <v>430780</v>
          </cell>
          <cell r="B84" t="str">
            <v>ESTRELA</v>
          </cell>
          <cell r="C84" t="str">
            <v>RS</v>
          </cell>
          <cell r="D84">
            <v>502434</v>
          </cell>
          <cell r="E84">
            <v>18114357</v>
          </cell>
          <cell r="F84"/>
          <cell r="G84"/>
          <cell r="H84"/>
          <cell r="I84"/>
        </row>
        <row r="85">
          <cell r="A85">
            <v>314050</v>
          </cell>
          <cell r="B85" t="str">
            <v>MARTINHO CAMPOS</v>
          </cell>
          <cell r="C85" t="str">
            <v>MG</v>
          </cell>
          <cell r="D85">
            <v>205663</v>
          </cell>
          <cell r="E85">
            <v>1491519</v>
          </cell>
          <cell r="F85"/>
          <cell r="G85"/>
          <cell r="H85"/>
          <cell r="I85"/>
        </row>
        <row r="86">
          <cell r="A86">
            <v>431642</v>
          </cell>
          <cell r="B86" t="str">
            <v>SAGRADA FAMILIA</v>
          </cell>
          <cell r="C86" t="str">
            <v>RS</v>
          </cell>
          <cell r="D86">
            <v>13802</v>
          </cell>
          <cell r="E86">
            <v>175048</v>
          </cell>
          <cell r="F86"/>
          <cell r="G86"/>
          <cell r="H86"/>
          <cell r="I86"/>
        </row>
        <row r="87">
          <cell r="A87">
            <v>500797</v>
          </cell>
          <cell r="B87" t="str">
            <v>TAQUARUSSU</v>
          </cell>
          <cell r="C87" t="str">
            <v>MS</v>
          </cell>
          <cell r="D87">
            <v>23893</v>
          </cell>
          <cell r="E87">
            <v>94317</v>
          </cell>
          <cell r="F87"/>
          <cell r="G87"/>
          <cell r="H87"/>
          <cell r="I87"/>
        </row>
        <row r="88">
          <cell r="A88">
            <v>316800</v>
          </cell>
          <cell r="B88" t="str">
            <v>TAIOBEIRAS</v>
          </cell>
          <cell r="C88" t="str">
            <v>MG</v>
          </cell>
          <cell r="D88">
            <v>366581</v>
          </cell>
          <cell r="E88">
            <v>15678464</v>
          </cell>
          <cell r="F88"/>
          <cell r="G88"/>
          <cell r="H88"/>
          <cell r="I88"/>
        </row>
        <row r="89">
          <cell r="A89">
            <v>430280</v>
          </cell>
          <cell r="B89" t="str">
            <v>CACAPAVA DO SUL</v>
          </cell>
          <cell r="C89" t="str">
            <v>RS</v>
          </cell>
          <cell r="D89">
            <v>129126</v>
          </cell>
          <cell r="E89">
            <v>1087406</v>
          </cell>
          <cell r="F89"/>
          <cell r="G89"/>
          <cell r="H89"/>
          <cell r="I89"/>
        </row>
        <row r="90">
          <cell r="A90">
            <v>310100</v>
          </cell>
          <cell r="B90" t="str">
            <v>AGUAS VERMELHAS</v>
          </cell>
          <cell r="C90" t="str">
            <v>MG</v>
          </cell>
          <cell r="D90">
            <v>43868</v>
          </cell>
          <cell r="E90">
            <v>1983681</v>
          </cell>
          <cell r="F90"/>
          <cell r="G90"/>
          <cell r="H90"/>
          <cell r="I90"/>
        </row>
        <row r="91">
          <cell r="A91">
            <v>312965</v>
          </cell>
          <cell r="B91" t="str">
            <v>IBIRACATU</v>
          </cell>
          <cell r="C91" t="str">
            <v>MG</v>
          </cell>
          <cell r="D91">
            <v>437</v>
          </cell>
          <cell r="E91">
            <v>1254687</v>
          </cell>
          <cell r="F91"/>
          <cell r="G91"/>
          <cell r="H91"/>
          <cell r="I91"/>
        </row>
        <row r="92">
          <cell r="A92">
            <v>500220</v>
          </cell>
          <cell r="B92" t="str">
            <v>BONITO</v>
          </cell>
          <cell r="C92" t="str">
            <v>MS</v>
          </cell>
          <cell r="D92">
            <v>282845</v>
          </cell>
          <cell r="E92">
            <v>2301504</v>
          </cell>
          <cell r="F92"/>
          <cell r="G92"/>
          <cell r="H92"/>
          <cell r="I92"/>
        </row>
        <row r="93">
          <cell r="A93">
            <v>312010</v>
          </cell>
          <cell r="B93" t="str">
            <v>COUTO DE MAGALHAES DE MINAS</v>
          </cell>
          <cell r="C93" t="str">
            <v>MG</v>
          </cell>
          <cell r="D93">
            <v>75154</v>
          </cell>
          <cell r="E93">
            <v>466568</v>
          </cell>
          <cell r="F93"/>
          <cell r="G93"/>
          <cell r="H93"/>
          <cell r="I93"/>
        </row>
        <row r="94">
          <cell r="A94">
            <v>315760</v>
          </cell>
          <cell r="B94" t="str">
            <v>SANTA FE DE MINAS</v>
          </cell>
          <cell r="C94" t="str">
            <v>MG</v>
          </cell>
          <cell r="D94">
            <v>41882</v>
          </cell>
          <cell r="E94">
            <v>30558194</v>
          </cell>
          <cell r="F94"/>
          <cell r="G94"/>
          <cell r="H94"/>
          <cell r="I94"/>
        </row>
        <row r="95">
          <cell r="A95">
            <v>313040</v>
          </cell>
          <cell r="B95" t="str">
            <v>IJACI</v>
          </cell>
          <cell r="C95" t="str">
            <v>MG</v>
          </cell>
          <cell r="D95">
            <v>35178</v>
          </cell>
          <cell r="E95">
            <v>1487738</v>
          </cell>
          <cell r="F95"/>
          <cell r="G95"/>
          <cell r="H95"/>
          <cell r="I95"/>
        </row>
        <row r="96">
          <cell r="A96">
            <v>353830</v>
          </cell>
          <cell r="B96" t="str">
            <v>PIQUEROBI</v>
          </cell>
          <cell r="C96" t="str">
            <v>SP</v>
          </cell>
          <cell r="D96">
            <v>18140</v>
          </cell>
          <cell r="E96">
            <v>932844</v>
          </cell>
          <cell r="F96">
            <v>7320</v>
          </cell>
          <cell r="G96">
            <v>373038</v>
          </cell>
          <cell r="H96"/>
          <cell r="I96"/>
        </row>
        <row r="97">
          <cell r="A97">
            <v>316910</v>
          </cell>
          <cell r="B97" t="str">
            <v>TOLEDO</v>
          </cell>
          <cell r="C97" t="str">
            <v>MG</v>
          </cell>
          <cell r="D97">
            <v>693</v>
          </cell>
          <cell r="E97">
            <v>2745257</v>
          </cell>
          <cell r="F97"/>
          <cell r="G97"/>
          <cell r="H97"/>
          <cell r="I97"/>
        </row>
        <row r="98">
          <cell r="A98">
            <v>354150</v>
          </cell>
          <cell r="B98" t="str">
            <v>PRESIDENTE VENCESLAU</v>
          </cell>
          <cell r="C98" t="str">
            <v>SP</v>
          </cell>
          <cell r="D98">
            <v>422689</v>
          </cell>
          <cell r="E98">
            <v>595432</v>
          </cell>
          <cell r="F98"/>
          <cell r="G98">
            <v>1177367</v>
          </cell>
          <cell r="H98"/>
          <cell r="I98"/>
        </row>
        <row r="99">
          <cell r="A99">
            <v>432370</v>
          </cell>
          <cell r="B99" t="str">
            <v>VISTA GAUCHA</v>
          </cell>
          <cell r="C99" t="str">
            <v>RS</v>
          </cell>
          <cell r="D99">
            <v>78900</v>
          </cell>
          <cell r="E99">
            <v>318235</v>
          </cell>
          <cell r="F99"/>
          <cell r="G99"/>
          <cell r="H99"/>
          <cell r="I99"/>
        </row>
        <row r="100">
          <cell r="A100">
            <v>420550</v>
          </cell>
          <cell r="B100" t="str">
            <v>FRAIBURGO</v>
          </cell>
          <cell r="C100" t="str">
            <v>SC</v>
          </cell>
          <cell r="D100">
            <v>424689</v>
          </cell>
          <cell r="E100">
            <v>937747</v>
          </cell>
          <cell r="F100"/>
          <cell r="G100">
            <v>1290479</v>
          </cell>
          <cell r="H100"/>
          <cell r="I100"/>
        </row>
        <row r="101">
          <cell r="A101">
            <v>312480</v>
          </cell>
          <cell r="B101" t="str">
            <v>ESTRELA DO SUL</v>
          </cell>
          <cell r="C101" t="str">
            <v>MG</v>
          </cell>
          <cell r="D101">
            <v>42389</v>
          </cell>
          <cell r="E101">
            <v>432122</v>
          </cell>
          <cell r="F101"/>
          <cell r="G101"/>
          <cell r="H101"/>
          <cell r="I101"/>
        </row>
        <row r="102">
          <cell r="A102">
            <v>110045</v>
          </cell>
          <cell r="B102" t="str">
            <v>BURITIS</v>
          </cell>
          <cell r="C102" t="str">
            <v>RO</v>
          </cell>
          <cell r="D102"/>
          <cell r="E102"/>
          <cell r="F102"/>
          <cell r="G102"/>
          <cell r="H102"/>
          <cell r="I102"/>
        </row>
        <row r="103">
          <cell r="A103">
            <v>430570</v>
          </cell>
          <cell r="B103" t="str">
            <v>CONDOR</v>
          </cell>
          <cell r="C103" t="str">
            <v>RS</v>
          </cell>
          <cell r="D103">
            <v>117194</v>
          </cell>
          <cell r="E103">
            <v>433514</v>
          </cell>
          <cell r="F103"/>
          <cell r="G103"/>
          <cell r="H103"/>
          <cell r="I103"/>
        </row>
        <row r="104">
          <cell r="A104">
            <v>431643</v>
          </cell>
          <cell r="B104" t="str">
            <v>SALDANHA MARINHO</v>
          </cell>
          <cell r="C104" t="str">
            <v>RS</v>
          </cell>
          <cell r="D104"/>
          <cell r="E104"/>
          <cell r="F104"/>
          <cell r="G104"/>
          <cell r="H104"/>
          <cell r="I104"/>
        </row>
        <row r="105">
          <cell r="A105">
            <v>316200</v>
          </cell>
          <cell r="B105" t="str">
            <v>SAO GONCALO DO SAPUCAI</v>
          </cell>
          <cell r="C105" t="str">
            <v>MG</v>
          </cell>
          <cell r="D105">
            <v>62024</v>
          </cell>
          <cell r="E105">
            <v>1801450</v>
          </cell>
          <cell r="F105"/>
          <cell r="G105"/>
          <cell r="H105"/>
          <cell r="I105"/>
        </row>
        <row r="106">
          <cell r="A106">
            <v>313500</v>
          </cell>
          <cell r="B106" t="str">
            <v>JAGUARACU</v>
          </cell>
          <cell r="C106" t="str">
            <v>MG</v>
          </cell>
          <cell r="D106">
            <v>108991</v>
          </cell>
          <cell r="E106">
            <v>3361621</v>
          </cell>
          <cell r="F106"/>
          <cell r="G106"/>
          <cell r="H106"/>
          <cell r="I106"/>
        </row>
        <row r="107">
          <cell r="A107">
            <v>311750</v>
          </cell>
          <cell r="B107" t="str">
            <v>CONCEICAO DO MATO DENTRO</v>
          </cell>
          <cell r="C107" t="str">
            <v>MG</v>
          </cell>
          <cell r="D107">
            <v>10020</v>
          </cell>
          <cell r="E107">
            <v>3919962</v>
          </cell>
          <cell r="F107"/>
          <cell r="G107"/>
          <cell r="H107"/>
          <cell r="I107"/>
        </row>
        <row r="108">
          <cell r="A108">
            <v>315213</v>
          </cell>
          <cell r="B108" t="str">
            <v>PONTO CHIQUE</v>
          </cell>
          <cell r="C108" t="str">
            <v>MG</v>
          </cell>
          <cell r="D108">
            <v>24725</v>
          </cell>
          <cell r="E108">
            <v>693417</v>
          </cell>
          <cell r="F108"/>
          <cell r="G108"/>
          <cell r="H108"/>
          <cell r="I108"/>
        </row>
        <row r="109">
          <cell r="A109">
            <v>313560</v>
          </cell>
          <cell r="B109" t="str">
            <v>JEQUITAI</v>
          </cell>
          <cell r="C109" t="str">
            <v>MG</v>
          </cell>
          <cell r="D109">
            <v>37241</v>
          </cell>
          <cell r="E109">
            <v>10276727</v>
          </cell>
          <cell r="F109"/>
          <cell r="G109"/>
          <cell r="H109"/>
          <cell r="I109"/>
        </row>
        <row r="110">
          <cell r="A110">
            <v>310350</v>
          </cell>
          <cell r="B110" t="str">
            <v>ARAGUARI</v>
          </cell>
          <cell r="C110" t="str">
            <v>MG</v>
          </cell>
          <cell r="D110">
            <v>1392</v>
          </cell>
          <cell r="E110">
            <v>111494</v>
          </cell>
          <cell r="F110"/>
          <cell r="G110"/>
          <cell r="H110"/>
          <cell r="I110"/>
        </row>
        <row r="111">
          <cell r="A111">
            <v>353220</v>
          </cell>
          <cell r="B111" t="str">
            <v>NARANDIBA</v>
          </cell>
          <cell r="C111" t="str">
            <v>SP</v>
          </cell>
          <cell r="D111">
            <v>71091</v>
          </cell>
          <cell r="E111">
            <v>297605</v>
          </cell>
          <cell r="F111"/>
          <cell r="G111"/>
          <cell r="H111"/>
          <cell r="I111"/>
        </row>
        <row r="112">
          <cell r="A112">
            <v>353060</v>
          </cell>
          <cell r="B112" t="str">
            <v>MOGI DAS CRUZES</v>
          </cell>
          <cell r="C112" t="str">
            <v>SP</v>
          </cell>
          <cell r="D112">
            <v>4735890</v>
          </cell>
          <cell r="E112">
            <v>6148202</v>
          </cell>
          <cell r="F112"/>
          <cell r="G112"/>
          <cell r="H112"/>
          <cell r="I112"/>
        </row>
        <row r="113">
          <cell r="A113">
            <v>310010</v>
          </cell>
          <cell r="B113" t="str">
            <v>ABADIA DOS DOURADOS</v>
          </cell>
          <cell r="C113" t="str">
            <v>MG</v>
          </cell>
          <cell r="D113">
            <v>65050</v>
          </cell>
          <cell r="E113">
            <v>262895</v>
          </cell>
          <cell r="F113"/>
          <cell r="G113"/>
          <cell r="H113"/>
          <cell r="I113"/>
        </row>
        <row r="114">
          <cell r="A114">
            <v>351750</v>
          </cell>
          <cell r="B114" t="str">
            <v>GUAPIACU</v>
          </cell>
          <cell r="C114" t="str">
            <v>SP</v>
          </cell>
          <cell r="D114"/>
          <cell r="E114">
            <v>4163514</v>
          </cell>
          <cell r="F114"/>
          <cell r="G114"/>
          <cell r="H114"/>
          <cell r="I114"/>
        </row>
        <row r="115">
          <cell r="A115">
            <v>420340</v>
          </cell>
          <cell r="B115" t="str">
            <v>CAMPO BELO DO SUL</v>
          </cell>
          <cell r="C115" t="str">
            <v>SC</v>
          </cell>
          <cell r="D115">
            <v>44535</v>
          </cell>
          <cell r="E115">
            <v>92528</v>
          </cell>
          <cell r="F115"/>
          <cell r="G115"/>
          <cell r="H115"/>
          <cell r="I115"/>
        </row>
        <row r="116">
          <cell r="A116">
            <v>313310</v>
          </cell>
          <cell r="B116" t="str">
            <v>ITANHANDU</v>
          </cell>
          <cell r="C116" t="str">
            <v>MG</v>
          </cell>
          <cell r="D116">
            <v>180294</v>
          </cell>
          <cell r="E116">
            <v>1297889</v>
          </cell>
          <cell r="F116"/>
          <cell r="G116"/>
          <cell r="H116"/>
          <cell r="I116"/>
        </row>
        <row r="117">
          <cell r="A117">
            <v>310855</v>
          </cell>
          <cell r="B117" t="str">
            <v>BRASILANDIA DE MINAS</v>
          </cell>
          <cell r="C117" t="str">
            <v>MG</v>
          </cell>
          <cell r="D117">
            <v>26449</v>
          </cell>
          <cell r="E117">
            <v>894186</v>
          </cell>
          <cell r="F117"/>
          <cell r="G117"/>
          <cell r="H117"/>
          <cell r="I117"/>
        </row>
        <row r="118">
          <cell r="A118">
            <v>430970</v>
          </cell>
          <cell r="B118" t="str">
            <v>HUMAITA</v>
          </cell>
          <cell r="C118" t="str">
            <v>RS</v>
          </cell>
          <cell r="D118">
            <v>60486</v>
          </cell>
          <cell r="E118">
            <v>766173</v>
          </cell>
          <cell r="F118"/>
          <cell r="G118"/>
          <cell r="H118"/>
          <cell r="I118"/>
        </row>
        <row r="119">
          <cell r="A119">
            <v>315700</v>
          </cell>
          <cell r="B119" t="str">
            <v>SALINAS</v>
          </cell>
          <cell r="C119" t="str">
            <v>MG</v>
          </cell>
          <cell r="D119">
            <v>406075</v>
          </cell>
          <cell r="E119">
            <v>2399881</v>
          </cell>
          <cell r="F119"/>
          <cell r="G119"/>
          <cell r="H119"/>
          <cell r="I119"/>
        </row>
        <row r="120">
          <cell r="A120">
            <v>310680</v>
          </cell>
          <cell r="B120" t="str">
            <v>BIAS FORTES</v>
          </cell>
          <cell r="C120" t="str">
            <v>MG</v>
          </cell>
          <cell r="D120">
            <v>14183</v>
          </cell>
          <cell r="E120">
            <v>870493</v>
          </cell>
          <cell r="F120"/>
          <cell r="G120"/>
          <cell r="H120"/>
          <cell r="I120"/>
        </row>
        <row r="121">
          <cell r="A121">
            <v>421450</v>
          </cell>
          <cell r="B121" t="str">
            <v>RIO DO CAMPO</v>
          </cell>
          <cell r="C121" t="str">
            <v>SC</v>
          </cell>
          <cell r="D121">
            <v>123067</v>
          </cell>
          <cell r="E121">
            <v>533661</v>
          </cell>
          <cell r="F121"/>
          <cell r="G121">
            <v>484091</v>
          </cell>
          <cell r="H121"/>
          <cell r="I121"/>
        </row>
        <row r="122">
          <cell r="A122">
            <v>421150</v>
          </cell>
          <cell r="B122" t="str">
            <v>NOVA TRENTO</v>
          </cell>
          <cell r="C122" t="str">
            <v>SC</v>
          </cell>
          <cell r="D122">
            <v>302598</v>
          </cell>
          <cell r="E122">
            <v>1007373</v>
          </cell>
          <cell r="F122"/>
          <cell r="G122">
            <v>979077</v>
          </cell>
          <cell r="H122"/>
          <cell r="I122"/>
        </row>
        <row r="123">
          <cell r="A123">
            <v>316050</v>
          </cell>
          <cell r="B123" t="str">
            <v>SANTO ANTONIO DO RIO ABAIXO</v>
          </cell>
          <cell r="C123" t="str">
            <v>MG</v>
          </cell>
          <cell r="D123">
            <v>39396</v>
          </cell>
          <cell r="E123">
            <v>461594</v>
          </cell>
          <cell r="F123"/>
          <cell r="G123"/>
          <cell r="H123"/>
          <cell r="I123"/>
        </row>
        <row r="124">
          <cell r="A124">
            <v>500325</v>
          </cell>
          <cell r="B124" t="str">
            <v>COSTA RICA</v>
          </cell>
          <cell r="C124" t="str">
            <v>MS</v>
          </cell>
          <cell r="D124"/>
          <cell r="E124"/>
          <cell r="F124"/>
          <cell r="G124"/>
          <cell r="H124"/>
          <cell r="I124"/>
        </row>
        <row r="125">
          <cell r="A125">
            <v>311370</v>
          </cell>
          <cell r="B125" t="str">
            <v>CARLOS CHAGAS</v>
          </cell>
          <cell r="C125" t="str">
            <v>MG</v>
          </cell>
          <cell r="D125">
            <v>243748</v>
          </cell>
          <cell r="E125">
            <v>1491686</v>
          </cell>
          <cell r="F125"/>
          <cell r="G125"/>
          <cell r="H125"/>
          <cell r="I125"/>
        </row>
        <row r="126">
          <cell r="A126">
            <v>310550</v>
          </cell>
          <cell r="B126" t="str">
            <v>BARAO DE MONTE ALTO</v>
          </cell>
          <cell r="C126" t="str">
            <v>MG</v>
          </cell>
          <cell r="D126">
            <v>25721</v>
          </cell>
          <cell r="E126">
            <v>1013166</v>
          </cell>
          <cell r="F126"/>
          <cell r="G126"/>
          <cell r="H126"/>
          <cell r="I126"/>
        </row>
        <row r="127">
          <cell r="A127">
            <v>310250</v>
          </cell>
          <cell r="B127" t="str">
            <v>AMPARO DO SERRA</v>
          </cell>
          <cell r="C127" t="str">
            <v>MG</v>
          </cell>
          <cell r="D127">
            <v>124560</v>
          </cell>
          <cell r="E127">
            <v>1545266</v>
          </cell>
          <cell r="F127"/>
          <cell r="G127"/>
          <cell r="H127"/>
          <cell r="I127"/>
        </row>
        <row r="128">
          <cell r="A128">
            <v>316935</v>
          </cell>
          <cell r="B128" t="str">
            <v>TRES MARIAS</v>
          </cell>
          <cell r="C128" t="str">
            <v>MG</v>
          </cell>
          <cell r="D128">
            <v>155693</v>
          </cell>
          <cell r="E128">
            <v>1839347</v>
          </cell>
          <cell r="F128"/>
          <cell r="G128"/>
          <cell r="H128"/>
          <cell r="I128"/>
        </row>
        <row r="129">
          <cell r="A129">
            <v>316480</v>
          </cell>
          <cell r="B129" t="str">
            <v>SAO SEBASTIAO DO RIO PRETO</v>
          </cell>
          <cell r="C129" t="str">
            <v>MG</v>
          </cell>
          <cell r="D129">
            <v>71554</v>
          </cell>
          <cell r="E129">
            <v>534325</v>
          </cell>
          <cell r="F129"/>
          <cell r="G129"/>
          <cell r="H129"/>
          <cell r="I129"/>
        </row>
        <row r="130">
          <cell r="A130">
            <v>431120</v>
          </cell>
          <cell r="B130" t="str">
            <v>JULIO DE CASTILHOS</v>
          </cell>
          <cell r="C130" t="str">
            <v>RS</v>
          </cell>
          <cell r="D130">
            <v>95610</v>
          </cell>
          <cell r="E130">
            <v>838017</v>
          </cell>
          <cell r="F130"/>
          <cell r="G130"/>
          <cell r="H130"/>
          <cell r="I130"/>
        </row>
        <row r="131">
          <cell r="A131">
            <v>313430</v>
          </cell>
          <cell r="B131" t="str">
            <v>ITUMIRIM</v>
          </cell>
          <cell r="C131" t="str">
            <v>MG</v>
          </cell>
          <cell r="D131">
            <v>15635</v>
          </cell>
          <cell r="E131">
            <v>1339063</v>
          </cell>
          <cell r="F131"/>
          <cell r="G131"/>
          <cell r="H131"/>
          <cell r="I131"/>
        </row>
        <row r="132">
          <cell r="A132">
            <v>350945</v>
          </cell>
          <cell r="B132" t="str">
            <v>CAMPINA DO MONTE ALEGRE</v>
          </cell>
          <cell r="C132" t="str">
            <v>SP</v>
          </cell>
          <cell r="D132">
            <v>122</v>
          </cell>
          <cell r="E132">
            <v>232351</v>
          </cell>
          <cell r="F132"/>
          <cell r="G132">
            <v>431105</v>
          </cell>
          <cell r="H132"/>
          <cell r="I132"/>
        </row>
        <row r="133">
          <cell r="A133">
            <v>411930</v>
          </cell>
          <cell r="B133" t="str">
            <v>PINHAO</v>
          </cell>
          <cell r="C133" t="str">
            <v>PR</v>
          </cell>
          <cell r="D133"/>
          <cell r="E133"/>
          <cell r="F133"/>
          <cell r="G133"/>
          <cell r="H133"/>
          <cell r="I133"/>
        </row>
        <row r="134">
          <cell r="A134">
            <v>310510</v>
          </cell>
          <cell r="B134" t="str">
            <v>BAMBUI</v>
          </cell>
          <cell r="C134" t="str">
            <v>MG</v>
          </cell>
          <cell r="D134">
            <v>52408</v>
          </cell>
          <cell r="E134">
            <v>362471</v>
          </cell>
          <cell r="F134"/>
          <cell r="G134"/>
          <cell r="H134"/>
          <cell r="I134"/>
        </row>
        <row r="135">
          <cell r="A135">
            <v>316295</v>
          </cell>
          <cell r="B135" t="str">
            <v>SAO JOSE DA LAPA</v>
          </cell>
          <cell r="C135" t="str">
            <v>MG</v>
          </cell>
          <cell r="D135">
            <v>1044480</v>
          </cell>
          <cell r="E135">
            <v>22288851</v>
          </cell>
          <cell r="F135"/>
          <cell r="G135"/>
          <cell r="H135"/>
          <cell r="I135"/>
        </row>
        <row r="136">
          <cell r="A136">
            <v>310540</v>
          </cell>
          <cell r="B136" t="str">
            <v>BARAO DE COCAIS</v>
          </cell>
          <cell r="C136" t="str">
            <v>MG</v>
          </cell>
          <cell r="D136">
            <v>73010</v>
          </cell>
          <cell r="E136">
            <v>1146204</v>
          </cell>
          <cell r="F136"/>
          <cell r="G136"/>
          <cell r="H136"/>
          <cell r="I136"/>
        </row>
        <row r="137">
          <cell r="A137">
            <v>354250</v>
          </cell>
          <cell r="B137" t="str">
            <v>REGINOPOLIS</v>
          </cell>
          <cell r="C137" t="str">
            <v>SP</v>
          </cell>
          <cell r="D137">
            <v>133561</v>
          </cell>
          <cell r="E137">
            <v>617735</v>
          </cell>
          <cell r="F137"/>
          <cell r="G137">
            <v>758697</v>
          </cell>
          <cell r="H137"/>
          <cell r="I137"/>
        </row>
        <row r="138">
          <cell r="A138">
            <v>315360</v>
          </cell>
          <cell r="B138" t="str">
            <v>PRUDENTE DE MORAIS</v>
          </cell>
          <cell r="C138" t="str">
            <v>MG</v>
          </cell>
          <cell r="D138">
            <v>57662</v>
          </cell>
          <cell r="E138">
            <v>2561126</v>
          </cell>
          <cell r="F138"/>
          <cell r="G138"/>
          <cell r="H138"/>
          <cell r="I138"/>
        </row>
        <row r="139">
          <cell r="A139">
            <v>313240</v>
          </cell>
          <cell r="B139" t="str">
            <v>ITAJUBA</v>
          </cell>
          <cell r="C139" t="str">
            <v>MG</v>
          </cell>
          <cell r="D139">
            <v>743243</v>
          </cell>
          <cell r="E139">
            <v>4739729</v>
          </cell>
          <cell r="F139"/>
          <cell r="G139"/>
          <cell r="H139"/>
          <cell r="I139"/>
        </row>
        <row r="140">
          <cell r="A140">
            <v>353205</v>
          </cell>
          <cell r="B140" t="str">
            <v>MOTUCA</v>
          </cell>
          <cell r="C140" t="str">
            <v>SP</v>
          </cell>
          <cell r="D140">
            <v>21144</v>
          </cell>
          <cell r="E140">
            <v>409245</v>
          </cell>
          <cell r="F140"/>
          <cell r="G140"/>
          <cell r="H140"/>
          <cell r="I140"/>
        </row>
        <row r="141">
          <cell r="A141">
            <v>316292</v>
          </cell>
          <cell r="B141" t="str">
            <v>SAO JOAQUIM DE BICAS</v>
          </cell>
          <cell r="C141" t="str">
            <v>MG</v>
          </cell>
          <cell r="D141">
            <v>34134</v>
          </cell>
          <cell r="E141">
            <v>189703</v>
          </cell>
          <cell r="F141"/>
          <cell r="G141"/>
          <cell r="H141"/>
          <cell r="I141"/>
        </row>
        <row r="142">
          <cell r="A142">
            <v>355600</v>
          </cell>
          <cell r="B142" t="str">
            <v>URUPES</v>
          </cell>
          <cell r="C142" t="str">
            <v>SP</v>
          </cell>
          <cell r="D142">
            <v>892</v>
          </cell>
          <cell r="E142">
            <v>459049</v>
          </cell>
          <cell r="F142"/>
          <cell r="G142"/>
          <cell r="H142"/>
          <cell r="I142"/>
        </row>
        <row r="143">
          <cell r="A143">
            <v>316250</v>
          </cell>
          <cell r="B143" t="str">
            <v>SAO JOAO DEL REI</v>
          </cell>
          <cell r="C143" t="str">
            <v>MG</v>
          </cell>
          <cell r="D143">
            <v>645617</v>
          </cell>
          <cell r="E143">
            <v>5544897</v>
          </cell>
          <cell r="F143"/>
          <cell r="G143"/>
          <cell r="H143"/>
          <cell r="I143"/>
        </row>
        <row r="144">
          <cell r="A144">
            <v>316450</v>
          </cell>
          <cell r="B144" t="str">
            <v>SAO SEBASTIAO DO MARANHAO</v>
          </cell>
          <cell r="C144" t="str">
            <v>MG</v>
          </cell>
          <cell r="D144">
            <v>308</v>
          </cell>
          <cell r="E144">
            <v>2073670</v>
          </cell>
          <cell r="F144"/>
          <cell r="G144"/>
          <cell r="H144"/>
          <cell r="I144"/>
        </row>
        <row r="145">
          <cell r="A145">
            <v>314580</v>
          </cell>
          <cell r="B145" t="str">
            <v>ONCA DE PITANGUI</v>
          </cell>
          <cell r="C145" t="str">
            <v>MG</v>
          </cell>
          <cell r="D145">
            <v>89901</v>
          </cell>
          <cell r="E145">
            <v>671531</v>
          </cell>
          <cell r="F145"/>
          <cell r="G145"/>
          <cell r="H145"/>
          <cell r="I145"/>
        </row>
        <row r="146">
          <cell r="A146">
            <v>421730</v>
          </cell>
          <cell r="B146" t="str">
            <v>SAUDADES</v>
          </cell>
          <cell r="C146" t="str">
            <v>SC</v>
          </cell>
          <cell r="D146">
            <v>102669</v>
          </cell>
          <cell r="E146">
            <v>518655</v>
          </cell>
          <cell r="F146"/>
          <cell r="G146">
            <v>460135</v>
          </cell>
          <cell r="H146"/>
          <cell r="I146"/>
        </row>
        <row r="147">
          <cell r="A147">
            <v>310450</v>
          </cell>
          <cell r="B147" t="str">
            <v>ARINOS</v>
          </cell>
          <cell r="C147" t="str">
            <v>MG</v>
          </cell>
          <cell r="D147">
            <v>43458</v>
          </cell>
          <cell r="E147">
            <v>679845</v>
          </cell>
          <cell r="F147"/>
          <cell r="G147"/>
          <cell r="H147"/>
          <cell r="I147"/>
        </row>
        <row r="148">
          <cell r="A148">
            <v>313005</v>
          </cell>
          <cell r="B148" t="str">
            <v>ICARAI DE MINAS</v>
          </cell>
          <cell r="C148" t="str">
            <v>MG</v>
          </cell>
          <cell r="D148">
            <v>31722</v>
          </cell>
          <cell r="E148">
            <v>43681536</v>
          </cell>
          <cell r="F148"/>
          <cell r="G148"/>
          <cell r="H148"/>
          <cell r="I148"/>
        </row>
        <row r="149">
          <cell r="A149">
            <v>510305</v>
          </cell>
          <cell r="B149" t="str">
            <v>CLAUDIA</v>
          </cell>
          <cell r="C149" t="str">
            <v>MT</v>
          </cell>
          <cell r="D149">
            <v>115193</v>
          </cell>
          <cell r="E149">
            <v>93859</v>
          </cell>
          <cell r="F149"/>
          <cell r="G149"/>
          <cell r="H149"/>
          <cell r="I149"/>
        </row>
        <row r="150">
          <cell r="A150">
            <v>312020</v>
          </cell>
          <cell r="B150" t="str">
            <v>CRISTAIS</v>
          </cell>
          <cell r="C150" t="str">
            <v>MG</v>
          </cell>
          <cell r="D150">
            <v>77831</v>
          </cell>
          <cell r="E150">
            <v>425669</v>
          </cell>
          <cell r="F150"/>
          <cell r="G150"/>
          <cell r="H150"/>
          <cell r="I150"/>
        </row>
        <row r="151">
          <cell r="A151">
            <v>310990</v>
          </cell>
          <cell r="B151" t="str">
            <v>CAETANOPOLIS</v>
          </cell>
          <cell r="C151" t="str">
            <v>MG</v>
          </cell>
          <cell r="D151"/>
          <cell r="E151"/>
          <cell r="F151"/>
          <cell r="G151"/>
          <cell r="H151"/>
          <cell r="I151"/>
        </row>
        <row r="152">
          <cell r="A152">
            <v>310870</v>
          </cell>
          <cell r="B152" t="str">
            <v>BRAS PIRES</v>
          </cell>
          <cell r="C152" t="str">
            <v>MG</v>
          </cell>
          <cell r="D152">
            <v>85580</v>
          </cell>
          <cell r="E152">
            <v>422634</v>
          </cell>
          <cell r="F152"/>
          <cell r="G152"/>
          <cell r="H152"/>
          <cell r="I152"/>
        </row>
        <row r="153">
          <cell r="A153">
            <v>315310</v>
          </cell>
          <cell r="B153" t="str">
            <v>PRESIDENTE BERNARDES</v>
          </cell>
          <cell r="C153" t="str">
            <v>MG</v>
          </cell>
          <cell r="D153">
            <v>77522</v>
          </cell>
          <cell r="E153">
            <v>296615</v>
          </cell>
          <cell r="F153"/>
          <cell r="G153"/>
          <cell r="H153"/>
          <cell r="I153"/>
        </row>
        <row r="154">
          <cell r="A154">
            <v>410655</v>
          </cell>
          <cell r="B154" t="str">
            <v>CORUMBATAI DO SUL</v>
          </cell>
          <cell r="C154" t="str">
            <v>PR</v>
          </cell>
          <cell r="D154"/>
          <cell r="E154"/>
          <cell r="F154"/>
          <cell r="G154"/>
          <cell r="H154"/>
          <cell r="I154"/>
        </row>
        <row r="155">
          <cell r="A155">
            <v>312735</v>
          </cell>
          <cell r="B155" t="str">
            <v>GLAUCILANDIA</v>
          </cell>
          <cell r="C155" t="str">
            <v>MG</v>
          </cell>
          <cell r="D155">
            <v>55179</v>
          </cell>
          <cell r="E155">
            <v>1072733</v>
          </cell>
          <cell r="F155"/>
          <cell r="G155"/>
          <cell r="H155"/>
          <cell r="I155"/>
        </row>
        <row r="156">
          <cell r="A156">
            <v>431555</v>
          </cell>
          <cell r="B156" t="str">
            <v>RIO DOS INDIOS</v>
          </cell>
          <cell r="C156" t="str">
            <v>RS</v>
          </cell>
          <cell r="D156">
            <v>40903</v>
          </cell>
          <cell r="E156">
            <v>217080</v>
          </cell>
          <cell r="F156"/>
          <cell r="G156"/>
          <cell r="H156"/>
          <cell r="I156"/>
        </row>
        <row r="157">
          <cell r="A157">
            <v>500620</v>
          </cell>
          <cell r="B157" t="str">
            <v>NOVA ANDRADINA</v>
          </cell>
          <cell r="C157" t="str">
            <v>MS</v>
          </cell>
          <cell r="D157">
            <v>431876</v>
          </cell>
          <cell r="E157">
            <v>6084071</v>
          </cell>
          <cell r="F157"/>
          <cell r="G157"/>
          <cell r="H157"/>
          <cell r="I157"/>
        </row>
        <row r="158">
          <cell r="A158">
            <v>317180</v>
          </cell>
          <cell r="B158" t="str">
            <v>VIRGINOPOLIS</v>
          </cell>
          <cell r="C158" t="str">
            <v>MG</v>
          </cell>
          <cell r="D158">
            <v>67549</v>
          </cell>
          <cell r="E158">
            <v>944834</v>
          </cell>
          <cell r="F158"/>
          <cell r="G158"/>
          <cell r="H158"/>
          <cell r="I158"/>
        </row>
        <row r="159">
          <cell r="A159">
            <v>510675</v>
          </cell>
          <cell r="B159" t="str">
            <v>PONTES E LACERDA</v>
          </cell>
          <cell r="C159" t="str">
            <v>MT</v>
          </cell>
          <cell r="D159">
            <v>306065</v>
          </cell>
          <cell r="E159">
            <v>1526180</v>
          </cell>
          <cell r="F159"/>
          <cell r="G159"/>
          <cell r="H159"/>
          <cell r="I159"/>
        </row>
        <row r="160">
          <cell r="A160">
            <v>311600</v>
          </cell>
          <cell r="B160" t="str">
            <v>CHALE</v>
          </cell>
          <cell r="C160" t="str">
            <v>MG</v>
          </cell>
          <cell r="D160">
            <v>80888</v>
          </cell>
          <cell r="E160">
            <v>202113</v>
          </cell>
          <cell r="F160"/>
          <cell r="G160"/>
          <cell r="H160"/>
          <cell r="I160"/>
        </row>
        <row r="161">
          <cell r="A161">
            <v>314465</v>
          </cell>
          <cell r="B161" t="str">
            <v>NINHEIRA</v>
          </cell>
          <cell r="C161" t="str">
            <v>MG</v>
          </cell>
          <cell r="D161">
            <v>48676</v>
          </cell>
          <cell r="E161">
            <v>377595</v>
          </cell>
          <cell r="F161"/>
          <cell r="G161"/>
          <cell r="H161"/>
          <cell r="I161"/>
        </row>
        <row r="162">
          <cell r="A162">
            <v>314000</v>
          </cell>
          <cell r="B162" t="str">
            <v>MARIANA</v>
          </cell>
          <cell r="C162" t="str">
            <v>MG</v>
          </cell>
          <cell r="D162">
            <v>10571</v>
          </cell>
          <cell r="E162">
            <v>50110387</v>
          </cell>
          <cell r="F162"/>
          <cell r="G162"/>
          <cell r="H162"/>
          <cell r="I162"/>
        </row>
        <row r="163">
          <cell r="A163">
            <v>314320</v>
          </cell>
          <cell r="B163" t="str">
            <v>MONTE SANTO DE MINAS</v>
          </cell>
          <cell r="C163" t="str">
            <v>MG</v>
          </cell>
          <cell r="D163">
            <v>17789</v>
          </cell>
          <cell r="E163">
            <v>7972807</v>
          </cell>
          <cell r="F163"/>
          <cell r="G163"/>
          <cell r="H163"/>
          <cell r="I163"/>
        </row>
        <row r="164">
          <cell r="A164">
            <v>312950</v>
          </cell>
          <cell r="B164" t="str">
            <v>IBIA</v>
          </cell>
          <cell r="C164" t="str">
            <v>MG</v>
          </cell>
          <cell r="D164">
            <v>189071</v>
          </cell>
          <cell r="E164">
            <v>1898585</v>
          </cell>
          <cell r="F164"/>
          <cell r="G164"/>
          <cell r="H164"/>
          <cell r="I164"/>
        </row>
        <row r="165">
          <cell r="A165">
            <v>315180</v>
          </cell>
          <cell r="B165" t="str">
            <v>POCOS DE CALDAS</v>
          </cell>
          <cell r="C165" t="str">
            <v>MG</v>
          </cell>
          <cell r="D165">
            <v>3500</v>
          </cell>
          <cell r="E165">
            <v>90962</v>
          </cell>
          <cell r="F165"/>
          <cell r="G165"/>
          <cell r="H165"/>
          <cell r="I165"/>
        </row>
        <row r="166">
          <cell r="A166">
            <v>311790</v>
          </cell>
          <cell r="B166" t="str">
            <v>CONGONHAL</v>
          </cell>
          <cell r="C166" t="str">
            <v>MG</v>
          </cell>
          <cell r="D166">
            <v>58243</v>
          </cell>
          <cell r="E166">
            <v>389351</v>
          </cell>
          <cell r="F166"/>
          <cell r="G166"/>
          <cell r="H166"/>
          <cell r="I166"/>
        </row>
        <row r="167">
          <cell r="A167">
            <v>314830</v>
          </cell>
          <cell r="B167" t="str">
            <v>PAULA CANDIDO</v>
          </cell>
          <cell r="C167" t="str">
            <v>MG</v>
          </cell>
          <cell r="D167">
            <v>155401</v>
          </cell>
          <cell r="E167">
            <v>655028</v>
          </cell>
          <cell r="F167"/>
          <cell r="G167"/>
          <cell r="H167"/>
          <cell r="I167"/>
        </row>
        <row r="168">
          <cell r="A168">
            <v>500430</v>
          </cell>
          <cell r="B168" t="str">
            <v>IGUATEMI</v>
          </cell>
          <cell r="C168" t="str">
            <v>MS</v>
          </cell>
          <cell r="D168">
            <v>195807</v>
          </cell>
          <cell r="E168">
            <v>568133</v>
          </cell>
          <cell r="F168"/>
          <cell r="G168"/>
          <cell r="H168"/>
          <cell r="I168"/>
        </row>
        <row r="169">
          <cell r="A169">
            <v>410750</v>
          </cell>
          <cell r="B169" t="str">
            <v>ENGENHEIRO BELTRAO</v>
          </cell>
          <cell r="C169" t="str">
            <v>PR</v>
          </cell>
          <cell r="D169">
            <v>246679</v>
          </cell>
          <cell r="E169">
            <v>1314645</v>
          </cell>
          <cell r="F169"/>
          <cell r="G169"/>
          <cell r="H169"/>
          <cell r="I169"/>
        </row>
        <row r="170">
          <cell r="A170">
            <v>317005</v>
          </cell>
          <cell r="B170" t="str">
            <v>UBAPORANGA</v>
          </cell>
          <cell r="C170" t="str">
            <v>MG</v>
          </cell>
          <cell r="D170">
            <v>48833</v>
          </cell>
          <cell r="E170">
            <v>1139829</v>
          </cell>
          <cell r="F170"/>
          <cell r="G170"/>
          <cell r="H170"/>
          <cell r="I170"/>
        </row>
        <row r="171">
          <cell r="A171">
            <v>317070</v>
          </cell>
          <cell r="B171" t="str">
            <v>VARGINHA</v>
          </cell>
          <cell r="C171" t="str">
            <v>MG</v>
          </cell>
          <cell r="D171">
            <v>4459</v>
          </cell>
          <cell r="E171">
            <v>146315001</v>
          </cell>
          <cell r="F171"/>
          <cell r="G171"/>
          <cell r="H171"/>
          <cell r="I171"/>
        </row>
        <row r="172">
          <cell r="A172">
            <v>313680</v>
          </cell>
          <cell r="B172" t="str">
            <v>JURAMENTO</v>
          </cell>
          <cell r="C172" t="str">
            <v>MG</v>
          </cell>
          <cell r="D172">
            <v>48851</v>
          </cell>
          <cell r="E172">
            <v>919297</v>
          </cell>
          <cell r="F172"/>
          <cell r="G172"/>
          <cell r="H172"/>
          <cell r="I172"/>
        </row>
        <row r="173">
          <cell r="A173">
            <v>310620</v>
          </cell>
          <cell r="B173" t="str">
            <v>BELO HORIZONTE</v>
          </cell>
          <cell r="C173" t="str">
            <v>MG</v>
          </cell>
          <cell r="D173">
            <v>73813</v>
          </cell>
          <cell r="E173">
            <v>765739063</v>
          </cell>
          <cell r="F173"/>
          <cell r="G173"/>
          <cell r="H173"/>
          <cell r="I173"/>
        </row>
        <row r="174">
          <cell r="A174">
            <v>355510</v>
          </cell>
          <cell r="B174" t="str">
            <v>TUPI PAULISTA</v>
          </cell>
          <cell r="C174" t="str">
            <v>SP</v>
          </cell>
          <cell r="D174">
            <v>231790</v>
          </cell>
          <cell r="E174">
            <v>1231304</v>
          </cell>
          <cell r="F174"/>
          <cell r="G174">
            <v>1251642</v>
          </cell>
          <cell r="H174"/>
          <cell r="I174"/>
        </row>
        <row r="175">
          <cell r="A175">
            <v>310790</v>
          </cell>
          <cell r="B175" t="str">
            <v>BOM REPOUSO</v>
          </cell>
          <cell r="C175" t="str">
            <v>MG</v>
          </cell>
          <cell r="D175">
            <v>148608</v>
          </cell>
          <cell r="E175">
            <v>756228</v>
          </cell>
          <cell r="F175"/>
          <cell r="G175"/>
          <cell r="H175"/>
          <cell r="I175"/>
        </row>
        <row r="176">
          <cell r="A176">
            <v>500150</v>
          </cell>
          <cell r="B176" t="str">
            <v>BANDEIRANTES</v>
          </cell>
          <cell r="C176" t="str">
            <v>MS</v>
          </cell>
          <cell r="D176">
            <v>83564</v>
          </cell>
          <cell r="E176">
            <v>1026478</v>
          </cell>
          <cell r="F176"/>
          <cell r="G176"/>
          <cell r="H176"/>
          <cell r="I176"/>
        </row>
        <row r="177">
          <cell r="A177">
            <v>316730</v>
          </cell>
          <cell r="B177" t="str">
            <v>SILVEIRANIA</v>
          </cell>
          <cell r="C177" t="str">
            <v>MG</v>
          </cell>
          <cell r="D177">
            <v>71477</v>
          </cell>
          <cell r="E177">
            <v>318363</v>
          </cell>
          <cell r="F177"/>
          <cell r="G177"/>
          <cell r="H177"/>
          <cell r="I177"/>
        </row>
        <row r="178">
          <cell r="A178">
            <v>315660</v>
          </cell>
          <cell r="B178" t="str">
            <v>RUBIM</v>
          </cell>
          <cell r="C178" t="str">
            <v>MG</v>
          </cell>
          <cell r="D178">
            <v>100681</v>
          </cell>
          <cell r="E178">
            <v>372335</v>
          </cell>
          <cell r="F178"/>
          <cell r="G178"/>
          <cell r="H178"/>
          <cell r="I178"/>
        </row>
        <row r="179">
          <cell r="A179">
            <v>315895</v>
          </cell>
          <cell r="B179" t="str">
            <v>SANTANA DO PARAISO</v>
          </cell>
          <cell r="C179" t="str">
            <v>MG</v>
          </cell>
          <cell r="D179">
            <v>327657</v>
          </cell>
          <cell r="E179">
            <v>4804590</v>
          </cell>
          <cell r="F179"/>
          <cell r="G179"/>
          <cell r="H179"/>
          <cell r="I179"/>
        </row>
        <row r="180">
          <cell r="A180">
            <v>312840</v>
          </cell>
          <cell r="B180" t="str">
            <v>GUARANI</v>
          </cell>
          <cell r="C180" t="str">
            <v>MG</v>
          </cell>
          <cell r="D180">
            <v>30936</v>
          </cell>
          <cell r="E180">
            <v>427837</v>
          </cell>
          <cell r="F180"/>
          <cell r="G180"/>
          <cell r="H180"/>
          <cell r="I180"/>
        </row>
        <row r="181">
          <cell r="A181">
            <v>310630</v>
          </cell>
          <cell r="B181" t="str">
            <v>BELO ORIENTE</v>
          </cell>
          <cell r="C181" t="str">
            <v>MG</v>
          </cell>
          <cell r="D181">
            <v>356490</v>
          </cell>
          <cell r="E181">
            <v>775740</v>
          </cell>
          <cell r="F181"/>
          <cell r="G181"/>
          <cell r="H181"/>
          <cell r="I181"/>
        </row>
        <row r="182">
          <cell r="A182">
            <v>312220</v>
          </cell>
          <cell r="B182" t="str">
            <v>DIVINOLANDIA DE MINAS</v>
          </cell>
          <cell r="C182" t="str">
            <v>MG</v>
          </cell>
          <cell r="D182">
            <v>119298</v>
          </cell>
          <cell r="E182">
            <v>1377051</v>
          </cell>
          <cell r="F182"/>
          <cell r="G182"/>
          <cell r="H182"/>
          <cell r="I182"/>
        </row>
        <row r="183">
          <cell r="A183">
            <v>312710</v>
          </cell>
          <cell r="B183" t="str">
            <v>FRUTAL</v>
          </cell>
          <cell r="C183" t="str">
            <v>MG</v>
          </cell>
          <cell r="D183">
            <v>470996</v>
          </cell>
          <cell r="E183">
            <v>2976153</v>
          </cell>
          <cell r="F183"/>
          <cell r="G183"/>
          <cell r="H183"/>
          <cell r="I183"/>
        </row>
        <row r="184">
          <cell r="A184">
            <v>310410</v>
          </cell>
          <cell r="B184" t="str">
            <v>ARCEBURGO</v>
          </cell>
          <cell r="C184" t="str">
            <v>MG</v>
          </cell>
          <cell r="D184">
            <v>5552</v>
          </cell>
          <cell r="E184">
            <v>346566</v>
          </cell>
          <cell r="F184"/>
          <cell r="G184"/>
          <cell r="H184"/>
          <cell r="I184"/>
        </row>
        <row r="185">
          <cell r="A185">
            <v>420845</v>
          </cell>
          <cell r="B185" t="str">
            <v>ITAPOA</v>
          </cell>
          <cell r="C185" t="str">
            <v>SC</v>
          </cell>
          <cell r="D185">
            <v>452708</v>
          </cell>
          <cell r="E185">
            <v>1952478</v>
          </cell>
          <cell r="F185">
            <v>403035</v>
          </cell>
          <cell r="G185"/>
          <cell r="H185"/>
          <cell r="I185"/>
        </row>
        <row r="186">
          <cell r="A186">
            <v>315020</v>
          </cell>
          <cell r="B186" t="str">
            <v>PIEDADE DE PONTE NOVA</v>
          </cell>
          <cell r="C186" t="str">
            <v>MG</v>
          </cell>
          <cell r="D186">
            <v>19679</v>
          </cell>
          <cell r="E186">
            <v>870095</v>
          </cell>
          <cell r="F186"/>
          <cell r="G186"/>
          <cell r="H186"/>
          <cell r="I186"/>
        </row>
        <row r="187">
          <cell r="A187">
            <v>316110</v>
          </cell>
          <cell r="B187" t="str">
            <v>SAO FRANCISCO</v>
          </cell>
          <cell r="C187" t="str">
            <v>MG</v>
          </cell>
          <cell r="D187">
            <v>415218</v>
          </cell>
          <cell r="E187">
            <v>4384303</v>
          </cell>
          <cell r="F187"/>
          <cell r="G187"/>
          <cell r="H187"/>
          <cell r="I187"/>
        </row>
        <row r="188">
          <cell r="A188">
            <v>431675</v>
          </cell>
          <cell r="B188" t="str">
            <v>SANTA CLARA DO SUL</v>
          </cell>
          <cell r="C188" t="str">
            <v>RS</v>
          </cell>
          <cell r="D188">
            <v>234677</v>
          </cell>
          <cell r="E188">
            <v>1501034</v>
          </cell>
          <cell r="F188"/>
          <cell r="G188">
            <v>1677210</v>
          </cell>
          <cell r="H188"/>
          <cell r="I188"/>
        </row>
        <row r="189">
          <cell r="A189">
            <v>420775</v>
          </cell>
          <cell r="B189" t="str">
            <v>IRACEMINHA</v>
          </cell>
          <cell r="C189" t="str">
            <v>SC</v>
          </cell>
          <cell r="D189">
            <v>111336</v>
          </cell>
          <cell r="E189">
            <v>813130</v>
          </cell>
          <cell r="F189"/>
          <cell r="G189">
            <v>892756</v>
          </cell>
          <cell r="H189"/>
          <cell r="I189"/>
        </row>
        <row r="190">
          <cell r="A190">
            <v>421080</v>
          </cell>
          <cell r="B190" t="str">
            <v>MELEIRO</v>
          </cell>
          <cell r="C190" t="str">
            <v>SC</v>
          </cell>
          <cell r="D190">
            <v>183586</v>
          </cell>
          <cell r="E190">
            <v>321630</v>
          </cell>
          <cell r="F190"/>
          <cell r="G190"/>
          <cell r="H190"/>
          <cell r="I190"/>
        </row>
        <row r="191">
          <cell r="A191">
            <v>310330</v>
          </cell>
          <cell r="B191" t="str">
            <v>ARACITABA</v>
          </cell>
          <cell r="C191" t="str">
            <v>MG</v>
          </cell>
          <cell r="D191">
            <v>36408</v>
          </cell>
          <cell r="E191">
            <v>1433888</v>
          </cell>
          <cell r="F191"/>
          <cell r="G191"/>
          <cell r="H191"/>
          <cell r="I191"/>
        </row>
        <row r="192">
          <cell r="A192">
            <v>510621</v>
          </cell>
          <cell r="B192" t="str">
            <v>NOVA CANAA DO NORTE</v>
          </cell>
          <cell r="C192" t="str">
            <v>MT</v>
          </cell>
          <cell r="D192">
            <v>112921</v>
          </cell>
          <cell r="E192">
            <v>2960490</v>
          </cell>
          <cell r="F192"/>
          <cell r="G192"/>
          <cell r="H192"/>
          <cell r="I192"/>
        </row>
        <row r="193">
          <cell r="A193">
            <v>421625</v>
          </cell>
          <cell r="B193" t="str">
            <v>SAO JOAO DO OESTE</v>
          </cell>
          <cell r="C193" t="str">
            <v>SC</v>
          </cell>
          <cell r="D193">
            <v>112270</v>
          </cell>
          <cell r="E193">
            <v>493581</v>
          </cell>
          <cell r="F193"/>
          <cell r="G193">
            <v>458035</v>
          </cell>
          <cell r="H193"/>
          <cell r="I193"/>
        </row>
        <row r="194">
          <cell r="A194">
            <v>410165</v>
          </cell>
          <cell r="B194" t="str">
            <v>ARAPUA</v>
          </cell>
          <cell r="C194" t="str">
            <v>PR</v>
          </cell>
          <cell r="D194">
            <v>109525</v>
          </cell>
          <cell r="E194">
            <v>897295</v>
          </cell>
          <cell r="F194"/>
          <cell r="G194"/>
          <cell r="H194"/>
          <cell r="I194"/>
        </row>
        <row r="195">
          <cell r="A195">
            <v>353950</v>
          </cell>
          <cell r="B195" t="str">
            <v>PITANGUEIRAS</v>
          </cell>
          <cell r="C195" t="str">
            <v>SP</v>
          </cell>
          <cell r="D195"/>
          <cell r="E195"/>
          <cell r="F195"/>
          <cell r="G195"/>
          <cell r="H195"/>
          <cell r="I195"/>
        </row>
        <row r="196">
          <cell r="A196">
            <v>411910</v>
          </cell>
          <cell r="B196" t="str">
            <v>PIEN</v>
          </cell>
          <cell r="C196" t="str">
            <v>PR</v>
          </cell>
          <cell r="D196">
            <v>169980</v>
          </cell>
          <cell r="E196">
            <v>1381764</v>
          </cell>
          <cell r="F196">
            <v>152024</v>
          </cell>
          <cell r="G196"/>
          <cell r="H196"/>
          <cell r="I196"/>
        </row>
        <row r="197">
          <cell r="A197">
            <v>317160</v>
          </cell>
          <cell r="B197" t="str">
            <v>VIRGEM DA LAPA</v>
          </cell>
          <cell r="C197" t="str">
            <v>MG</v>
          </cell>
          <cell r="D197">
            <v>131075</v>
          </cell>
          <cell r="E197">
            <v>831399</v>
          </cell>
          <cell r="F197"/>
          <cell r="G197"/>
          <cell r="H197"/>
          <cell r="I197"/>
        </row>
        <row r="198">
          <cell r="A198">
            <v>431110</v>
          </cell>
          <cell r="B198" t="str">
            <v>JAGUARI</v>
          </cell>
          <cell r="C198" t="str">
            <v>RS</v>
          </cell>
          <cell r="D198"/>
          <cell r="E198"/>
          <cell r="F198"/>
          <cell r="G198"/>
          <cell r="H198"/>
          <cell r="I198"/>
        </row>
        <row r="199">
          <cell r="A199">
            <v>351540</v>
          </cell>
          <cell r="B199" t="str">
            <v>FARTURA</v>
          </cell>
          <cell r="C199" t="str">
            <v>SP</v>
          </cell>
          <cell r="D199">
            <v>27885</v>
          </cell>
          <cell r="E199">
            <v>757199</v>
          </cell>
          <cell r="F199"/>
          <cell r="G199">
            <v>612900</v>
          </cell>
          <cell r="H199"/>
          <cell r="I199"/>
        </row>
        <row r="200">
          <cell r="A200">
            <v>350650</v>
          </cell>
          <cell r="B200" t="str">
            <v>BIRIGUI</v>
          </cell>
          <cell r="C200" t="str">
            <v>SP</v>
          </cell>
          <cell r="D200"/>
          <cell r="E200"/>
          <cell r="F200"/>
          <cell r="G200"/>
          <cell r="H200"/>
          <cell r="I200"/>
        </row>
        <row r="201">
          <cell r="A201">
            <v>310950</v>
          </cell>
          <cell r="B201" t="str">
            <v>CABO VERDE</v>
          </cell>
          <cell r="C201" t="str">
            <v>MG</v>
          </cell>
          <cell r="D201">
            <v>225636</v>
          </cell>
          <cell r="E201">
            <v>1343904</v>
          </cell>
          <cell r="F201"/>
          <cell r="G201"/>
          <cell r="H201"/>
          <cell r="I201"/>
        </row>
        <row r="202">
          <cell r="A202">
            <v>351140</v>
          </cell>
          <cell r="B202" t="str">
            <v>CERQUEIRA CESAR</v>
          </cell>
          <cell r="C202" t="str">
            <v>SP</v>
          </cell>
          <cell r="D202">
            <v>324055</v>
          </cell>
          <cell r="E202">
            <v>798917</v>
          </cell>
          <cell r="F202"/>
          <cell r="G202">
            <v>594067</v>
          </cell>
          <cell r="H202"/>
          <cell r="I202"/>
        </row>
        <row r="203">
          <cell r="A203">
            <v>510480</v>
          </cell>
          <cell r="B203" t="str">
            <v>JACIARA</v>
          </cell>
          <cell r="C203" t="str">
            <v>MT</v>
          </cell>
          <cell r="D203">
            <v>51181</v>
          </cell>
          <cell r="E203">
            <v>344336</v>
          </cell>
          <cell r="F203"/>
          <cell r="G203">
            <v>436123</v>
          </cell>
          <cell r="H203"/>
          <cell r="I203"/>
        </row>
        <row r="204">
          <cell r="A204">
            <v>421180</v>
          </cell>
          <cell r="B204" t="str">
            <v>OURO</v>
          </cell>
          <cell r="C204" t="str">
            <v>SC</v>
          </cell>
          <cell r="D204"/>
          <cell r="E204"/>
          <cell r="F204"/>
          <cell r="G204"/>
          <cell r="H204"/>
          <cell r="I204"/>
        </row>
        <row r="205">
          <cell r="A205">
            <v>313865</v>
          </cell>
          <cell r="B205" t="str">
            <v>LONTRA</v>
          </cell>
          <cell r="C205" t="str">
            <v>MG</v>
          </cell>
          <cell r="D205">
            <v>69222</v>
          </cell>
          <cell r="E205">
            <v>1086336</v>
          </cell>
          <cell r="F205"/>
          <cell r="G205"/>
          <cell r="H205"/>
          <cell r="I205"/>
        </row>
        <row r="206">
          <cell r="A206">
            <v>312140</v>
          </cell>
          <cell r="B206" t="str">
            <v>DESTERRO DE ENTRE RIOS</v>
          </cell>
          <cell r="C206" t="str">
            <v>MG</v>
          </cell>
          <cell r="D206">
            <v>116787</v>
          </cell>
          <cell r="E206">
            <v>821096</v>
          </cell>
          <cell r="F206"/>
          <cell r="G206"/>
          <cell r="H206"/>
          <cell r="I206"/>
        </row>
        <row r="207">
          <cell r="A207">
            <v>312790</v>
          </cell>
          <cell r="B207" t="str">
            <v>GRUPIARA</v>
          </cell>
          <cell r="C207" t="str">
            <v>MG</v>
          </cell>
          <cell r="D207">
            <v>26739</v>
          </cell>
          <cell r="E207">
            <v>559110</v>
          </cell>
          <cell r="F207"/>
          <cell r="G207"/>
          <cell r="H207"/>
          <cell r="I207"/>
        </row>
        <row r="208">
          <cell r="A208">
            <v>312430</v>
          </cell>
          <cell r="B208" t="str">
            <v>ESPINOSA</v>
          </cell>
          <cell r="C208" t="str">
            <v>MG</v>
          </cell>
          <cell r="D208">
            <v>101859</v>
          </cell>
          <cell r="E208">
            <v>1214411</v>
          </cell>
          <cell r="F208"/>
          <cell r="G208"/>
          <cell r="H208"/>
          <cell r="I208"/>
        </row>
        <row r="209">
          <cell r="A209">
            <v>313540</v>
          </cell>
          <cell r="B209" t="str">
            <v>JECEABA</v>
          </cell>
          <cell r="C209" t="str">
            <v>MG</v>
          </cell>
          <cell r="D209">
            <v>182788</v>
          </cell>
          <cell r="E209">
            <v>1802795</v>
          </cell>
          <cell r="F209"/>
          <cell r="G209"/>
          <cell r="H209"/>
          <cell r="I209"/>
        </row>
        <row r="210">
          <cell r="A210">
            <v>351550</v>
          </cell>
          <cell r="B210" t="str">
            <v>FERNANDOPOLIS</v>
          </cell>
          <cell r="C210" t="str">
            <v>SP</v>
          </cell>
          <cell r="D210">
            <v>798753</v>
          </cell>
          <cell r="E210">
            <v>3915761</v>
          </cell>
          <cell r="F210"/>
          <cell r="G210"/>
          <cell r="H210"/>
          <cell r="I210"/>
        </row>
        <row r="211">
          <cell r="A211">
            <v>350800</v>
          </cell>
          <cell r="B211" t="str">
            <v>BURI</v>
          </cell>
          <cell r="C211" t="str">
            <v>SP</v>
          </cell>
          <cell r="D211">
            <v>49046</v>
          </cell>
          <cell r="E211">
            <v>288354</v>
          </cell>
          <cell r="F211"/>
          <cell r="G211"/>
          <cell r="H211"/>
          <cell r="I211"/>
        </row>
        <row r="212">
          <cell r="A212">
            <v>500240</v>
          </cell>
          <cell r="B212" t="str">
            <v>CAARAPO</v>
          </cell>
          <cell r="C212" t="str">
            <v>MS</v>
          </cell>
          <cell r="D212">
            <v>220939</v>
          </cell>
          <cell r="E212">
            <v>1822072</v>
          </cell>
          <cell r="F212"/>
          <cell r="G212"/>
          <cell r="H212"/>
          <cell r="I212"/>
        </row>
        <row r="213">
          <cell r="A213">
            <v>317075</v>
          </cell>
          <cell r="B213" t="str">
            <v>VARJAO DE MINAS</v>
          </cell>
          <cell r="C213" t="str">
            <v>MG</v>
          </cell>
          <cell r="D213"/>
          <cell r="E213">
            <v>644</v>
          </cell>
          <cell r="F213"/>
          <cell r="G213"/>
          <cell r="H213"/>
          <cell r="I213"/>
        </row>
        <row r="214">
          <cell r="A214">
            <v>314960</v>
          </cell>
          <cell r="B214" t="str">
            <v>PEQUI</v>
          </cell>
          <cell r="C214" t="str">
            <v>MG</v>
          </cell>
          <cell r="D214">
            <v>41680</v>
          </cell>
          <cell r="E214">
            <v>1419393</v>
          </cell>
          <cell r="F214"/>
          <cell r="G214"/>
          <cell r="H214"/>
          <cell r="I214"/>
        </row>
        <row r="215">
          <cell r="A215">
            <v>221050</v>
          </cell>
          <cell r="B215" t="str">
            <v>SAO PEDRO DO PIAUI</v>
          </cell>
          <cell r="C215" t="str">
            <v>PI</v>
          </cell>
          <cell r="D215">
            <v>67788</v>
          </cell>
          <cell r="E215"/>
          <cell r="F215">
            <v>59449</v>
          </cell>
          <cell r="G215">
            <v>68650</v>
          </cell>
          <cell r="H215"/>
          <cell r="I215"/>
        </row>
        <row r="216">
          <cell r="A216">
            <v>310050</v>
          </cell>
          <cell r="B216" t="str">
            <v>ACUCENA</v>
          </cell>
          <cell r="C216" t="str">
            <v>MG</v>
          </cell>
          <cell r="D216">
            <v>65117</v>
          </cell>
          <cell r="E216">
            <v>1858407</v>
          </cell>
          <cell r="F216"/>
          <cell r="G216"/>
          <cell r="H216"/>
          <cell r="I216"/>
        </row>
        <row r="217">
          <cell r="A217">
            <v>314440</v>
          </cell>
          <cell r="B217" t="str">
            <v>NATERCIA</v>
          </cell>
          <cell r="C217" t="str">
            <v>MG</v>
          </cell>
          <cell r="D217">
            <v>41419</v>
          </cell>
          <cell r="E217">
            <v>1485738</v>
          </cell>
          <cell r="F217"/>
          <cell r="G217"/>
          <cell r="H217"/>
          <cell r="I217"/>
        </row>
        <row r="218">
          <cell r="A218">
            <v>311535</v>
          </cell>
          <cell r="B218" t="str">
            <v>CATAS ALTAS</v>
          </cell>
          <cell r="C218" t="str">
            <v>MG</v>
          </cell>
          <cell r="D218">
            <v>156370</v>
          </cell>
          <cell r="E218">
            <v>912586</v>
          </cell>
          <cell r="F218"/>
          <cell r="G218"/>
          <cell r="H218"/>
          <cell r="I218"/>
        </row>
        <row r="219">
          <cell r="A219">
            <v>311530</v>
          </cell>
          <cell r="B219" t="str">
            <v>CATAGUASES</v>
          </cell>
          <cell r="C219" t="str">
            <v>MG</v>
          </cell>
          <cell r="D219">
            <v>95734</v>
          </cell>
          <cell r="E219">
            <v>1798455</v>
          </cell>
          <cell r="F219"/>
          <cell r="G219"/>
          <cell r="H219"/>
          <cell r="I219"/>
        </row>
        <row r="220">
          <cell r="A220">
            <v>421225</v>
          </cell>
          <cell r="B220" t="str">
            <v>PASSO DE TORRES</v>
          </cell>
          <cell r="C220" t="str">
            <v>SC</v>
          </cell>
          <cell r="D220"/>
          <cell r="E220">
            <v>690035</v>
          </cell>
          <cell r="F220"/>
          <cell r="G220"/>
          <cell r="H220"/>
          <cell r="I220"/>
        </row>
        <row r="221">
          <cell r="A221">
            <v>314100</v>
          </cell>
          <cell r="B221" t="str">
            <v>MATO VERDE</v>
          </cell>
          <cell r="C221" t="str">
            <v>MG</v>
          </cell>
          <cell r="D221">
            <v>17810</v>
          </cell>
          <cell r="E221">
            <v>1639397</v>
          </cell>
          <cell r="F221"/>
          <cell r="G221"/>
          <cell r="H221"/>
          <cell r="I221"/>
        </row>
        <row r="222">
          <cell r="A222">
            <v>313652</v>
          </cell>
          <cell r="B222" t="str">
            <v>JOSE GONCALVES DE MINAS</v>
          </cell>
          <cell r="C222" t="str">
            <v>MG</v>
          </cell>
          <cell r="D222">
            <v>20723</v>
          </cell>
          <cell r="E222">
            <v>337040</v>
          </cell>
          <cell r="F222"/>
          <cell r="G222"/>
          <cell r="H222"/>
          <cell r="I222"/>
        </row>
        <row r="223">
          <cell r="A223">
            <v>420570</v>
          </cell>
          <cell r="B223" t="str">
            <v>GAROPABA</v>
          </cell>
          <cell r="C223" t="str">
            <v>SC</v>
          </cell>
          <cell r="D223">
            <v>6394</v>
          </cell>
          <cell r="E223">
            <v>558964</v>
          </cell>
          <cell r="F223"/>
          <cell r="G223">
            <v>394681</v>
          </cell>
          <cell r="H223"/>
          <cell r="I223"/>
        </row>
        <row r="224">
          <cell r="A224">
            <v>420768</v>
          </cell>
          <cell r="B224" t="str">
            <v>IPUACU</v>
          </cell>
          <cell r="C224" t="str">
            <v>SC</v>
          </cell>
          <cell r="D224">
            <v>110726</v>
          </cell>
          <cell r="E224">
            <v>616780</v>
          </cell>
          <cell r="F224"/>
          <cell r="G224">
            <v>626588</v>
          </cell>
          <cell r="H224"/>
          <cell r="I224"/>
        </row>
        <row r="225">
          <cell r="A225">
            <v>312235</v>
          </cell>
          <cell r="B225" t="str">
            <v>DIVISA ALEGRE</v>
          </cell>
          <cell r="C225" t="str">
            <v>MG</v>
          </cell>
          <cell r="D225">
            <v>66253</v>
          </cell>
          <cell r="E225">
            <v>642106</v>
          </cell>
          <cell r="F225"/>
          <cell r="G225"/>
          <cell r="H225"/>
          <cell r="I225"/>
        </row>
        <row r="226">
          <cell r="A226">
            <v>313410</v>
          </cell>
          <cell r="B226" t="str">
            <v>ITUETA</v>
          </cell>
          <cell r="C226" t="str">
            <v>MG</v>
          </cell>
          <cell r="D226">
            <v>106851</v>
          </cell>
          <cell r="E226">
            <v>515442</v>
          </cell>
          <cell r="F226"/>
          <cell r="G226"/>
          <cell r="H226"/>
          <cell r="I226"/>
        </row>
        <row r="227">
          <cell r="A227">
            <v>351160</v>
          </cell>
          <cell r="B227" t="str">
            <v>CESARIO LANGE</v>
          </cell>
          <cell r="C227" t="str">
            <v>SP</v>
          </cell>
          <cell r="D227">
            <v>299461</v>
          </cell>
          <cell r="E227">
            <v>9223563</v>
          </cell>
          <cell r="F227">
            <v>282385</v>
          </cell>
          <cell r="G227">
            <v>7584585</v>
          </cell>
          <cell r="H227"/>
          <cell r="I227"/>
        </row>
        <row r="228">
          <cell r="A228">
            <v>314570</v>
          </cell>
          <cell r="B228" t="str">
            <v>OLIVEIRA FORTES</v>
          </cell>
          <cell r="C228" t="str">
            <v>MG</v>
          </cell>
          <cell r="D228">
            <v>44505</v>
          </cell>
          <cell r="E228">
            <v>178709</v>
          </cell>
          <cell r="F228"/>
          <cell r="G228"/>
          <cell r="H228"/>
          <cell r="I228"/>
        </row>
        <row r="229">
          <cell r="A229">
            <v>420350</v>
          </cell>
          <cell r="B229" t="str">
            <v>CAMPO ERE</v>
          </cell>
          <cell r="C229" t="str">
            <v>SC</v>
          </cell>
          <cell r="D229">
            <v>168422</v>
          </cell>
          <cell r="E229">
            <v>500677</v>
          </cell>
          <cell r="F229"/>
          <cell r="G229">
            <v>534084</v>
          </cell>
          <cell r="H229"/>
          <cell r="I229"/>
        </row>
        <row r="230">
          <cell r="A230">
            <v>316255</v>
          </cell>
          <cell r="B230" t="str">
            <v>SAO JOAO DO MANHUACU</v>
          </cell>
          <cell r="C230" t="str">
            <v>MG</v>
          </cell>
          <cell r="D230">
            <v>170498</v>
          </cell>
          <cell r="E230">
            <v>1168217</v>
          </cell>
          <cell r="F230"/>
          <cell r="G230"/>
          <cell r="H230"/>
          <cell r="I230"/>
        </row>
        <row r="231">
          <cell r="A231">
            <v>312083</v>
          </cell>
          <cell r="B231" t="str">
            <v>CUPARAQUE</v>
          </cell>
          <cell r="C231" t="str">
            <v>MG</v>
          </cell>
          <cell r="D231">
            <v>42055</v>
          </cell>
          <cell r="E231">
            <v>420393</v>
          </cell>
          <cell r="F231"/>
          <cell r="G231"/>
          <cell r="H231"/>
          <cell r="I231"/>
        </row>
        <row r="232">
          <cell r="A232">
            <v>312707</v>
          </cell>
          <cell r="B232" t="str">
            <v>FRUTA DE LEITE</v>
          </cell>
          <cell r="C232" t="str">
            <v>MG</v>
          </cell>
          <cell r="D232">
            <v>48</v>
          </cell>
          <cell r="E232">
            <v>523756</v>
          </cell>
          <cell r="F232"/>
          <cell r="G232"/>
          <cell r="H232"/>
          <cell r="I232"/>
        </row>
        <row r="233">
          <cell r="A233">
            <v>291160</v>
          </cell>
          <cell r="B233" t="str">
            <v>GOVERNADOR MANGABEIRA</v>
          </cell>
          <cell r="C233" t="str">
            <v>BA</v>
          </cell>
          <cell r="D233">
            <v>237159</v>
          </cell>
          <cell r="E233">
            <v>518438</v>
          </cell>
          <cell r="F233">
            <v>25</v>
          </cell>
          <cell r="G233"/>
          <cell r="H233"/>
          <cell r="I233"/>
        </row>
        <row r="234">
          <cell r="A234">
            <v>314820</v>
          </cell>
          <cell r="B234" t="str">
            <v>PATROCINIO DO MURIAE</v>
          </cell>
          <cell r="C234" t="str">
            <v>MG</v>
          </cell>
          <cell r="D234">
            <v>12480</v>
          </cell>
          <cell r="E234">
            <v>483099</v>
          </cell>
          <cell r="F234"/>
          <cell r="G234"/>
          <cell r="H234"/>
          <cell r="I234"/>
        </row>
        <row r="235">
          <cell r="A235">
            <v>310810</v>
          </cell>
          <cell r="B235" t="str">
            <v>BONFIM</v>
          </cell>
          <cell r="C235" t="str">
            <v>MG</v>
          </cell>
          <cell r="D235">
            <v>93894</v>
          </cell>
          <cell r="E235">
            <v>756847</v>
          </cell>
          <cell r="F235"/>
          <cell r="G235"/>
          <cell r="H235"/>
          <cell r="I235"/>
        </row>
        <row r="236">
          <cell r="A236">
            <v>314625</v>
          </cell>
          <cell r="B236" t="str">
            <v>PADRE CARVALHO</v>
          </cell>
          <cell r="C236" t="str">
            <v>MG</v>
          </cell>
          <cell r="D236">
            <v>3720</v>
          </cell>
          <cell r="E236">
            <v>1246761</v>
          </cell>
          <cell r="F236"/>
          <cell r="G236"/>
          <cell r="H236"/>
          <cell r="I236"/>
        </row>
        <row r="237">
          <cell r="A237">
            <v>313020</v>
          </cell>
          <cell r="B237" t="str">
            <v>IGARATINGA</v>
          </cell>
          <cell r="C237" t="str">
            <v>MG</v>
          </cell>
          <cell r="D237">
            <v>73559</v>
          </cell>
          <cell r="E237">
            <v>386738</v>
          </cell>
          <cell r="F237"/>
          <cell r="G237"/>
          <cell r="H237"/>
          <cell r="I237"/>
        </row>
        <row r="238">
          <cell r="A238">
            <v>432185</v>
          </cell>
          <cell r="B238" t="str">
            <v>TRES PALMEIRAS</v>
          </cell>
          <cell r="C238" t="str">
            <v>RS</v>
          </cell>
          <cell r="D238">
            <v>58020</v>
          </cell>
          <cell r="E238">
            <v>518667</v>
          </cell>
          <cell r="F238"/>
          <cell r="G238"/>
          <cell r="H238"/>
          <cell r="I238"/>
        </row>
        <row r="239">
          <cell r="A239">
            <v>315140</v>
          </cell>
          <cell r="B239" t="str">
            <v>PITANGUI</v>
          </cell>
          <cell r="C239" t="str">
            <v>MG</v>
          </cell>
          <cell r="D239">
            <v>269727</v>
          </cell>
          <cell r="E239">
            <v>1803306</v>
          </cell>
          <cell r="F239"/>
          <cell r="G239"/>
          <cell r="H239"/>
          <cell r="I239"/>
        </row>
        <row r="240">
          <cell r="A240">
            <v>312640</v>
          </cell>
          <cell r="B240" t="str">
            <v>FORTUNA DE MINAS</v>
          </cell>
          <cell r="C240" t="str">
            <v>MG</v>
          </cell>
          <cell r="D240">
            <v>87920</v>
          </cell>
          <cell r="E240">
            <v>1468334</v>
          </cell>
          <cell r="F240"/>
          <cell r="G240"/>
          <cell r="H240"/>
          <cell r="I240"/>
        </row>
        <row r="241">
          <cell r="A241">
            <v>315380</v>
          </cell>
          <cell r="B241" t="str">
            <v>QUELUZITO</v>
          </cell>
          <cell r="C241" t="str">
            <v>MG</v>
          </cell>
          <cell r="D241">
            <v>52352</v>
          </cell>
          <cell r="E241">
            <v>523878</v>
          </cell>
          <cell r="F241"/>
          <cell r="G241"/>
          <cell r="H241"/>
          <cell r="I241"/>
        </row>
        <row r="242">
          <cell r="A242">
            <v>315053</v>
          </cell>
          <cell r="B242" t="str">
            <v>PINGO-D'AGUA</v>
          </cell>
          <cell r="C242" t="str">
            <v>MG</v>
          </cell>
          <cell r="D242">
            <v>82392</v>
          </cell>
          <cell r="E242">
            <v>820426</v>
          </cell>
          <cell r="F242"/>
          <cell r="G242"/>
          <cell r="H242"/>
          <cell r="I242"/>
        </row>
        <row r="243">
          <cell r="A243">
            <v>314800</v>
          </cell>
          <cell r="B243" t="str">
            <v>PATOS DE MINAS</v>
          </cell>
          <cell r="C243" t="str">
            <v>MG</v>
          </cell>
          <cell r="D243">
            <v>688691</v>
          </cell>
          <cell r="E243">
            <v>5679756</v>
          </cell>
          <cell r="F243"/>
          <cell r="G243"/>
          <cell r="H243"/>
          <cell r="I243"/>
        </row>
        <row r="244">
          <cell r="A244">
            <v>430192</v>
          </cell>
          <cell r="B244" t="str">
            <v>BARRA DO RIO AZUL</v>
          </cell>
          <cell r="C244" t="str">
            <v>RS</v>
          </cell>
          <cell r="D244">
            <v>56833</v>
          </cell>
          <cell r="E244">
            <v>161371</v>
          </cell>
          <cell r="F244"/>
          <cell r="G244"/>
          <cell r="H244"/>
          <cell r="I244"/>
        </row>
        <row r="245">
          <cell r="A245">
            <v>316830</v>
          </cell>
          <cell r="B245" t="str">
            <v>TAQUARACU DE MINAS</v>
          </cell>
          <cell r="C245" t="str">
            <v>MG</v>
          </cell>
          <cell r="D245">
            <v>115202</v>
          </cell>
          <cell r="E245">
            <v>894974</v>
          </cell>
          <cell r="F245"/>
          <cell r="G245"/>
          <cell r="H245"/>
          <cell r="I245"/>
        </row>
        <row r="246">
          <cell r="A246">
            <v>312125</v>
          </cell>
          <cell r="B246" t="str">
            <v>DELTA</v>
          </cell>
          <cell r="C246" t="str">
            <v>MG</v>
          </cell>
          <cell r="D246">
            <v>138454</v>
          </cell>
          <cell r="E246">
            <v>1191988</v>
          </cell>
          <cell r="F246"/>
          <cell r="G246"/>
          <cell r="H246"/>
          <cell r="I246"/>
        </row>
        <row r="247">
          <cell r="A247">
            <v>311960</v>
          </cell>
          <cell r="B247" t="str">
            <v>CORONEL PACHECO</v>
          </cell>
          <cell r="C247" t="str">
            <v>MG</v>
          </cell>
          <cell r="D247">
            <v>133173</v>
          </cell>
          <cell r="E247">
            <v>1002159</v>
          </cell>
          <cell r="F247"/>
          <cell r="G247"/>
          <cell r="H247"/>
          <cell r="I247"/>
        </row>
        <row r="248">
          <cell r="A248">
            <v>312450</v>
          </cell>
          <cell r="B248" t="str">
            <v>ESTIVA</v>
          </cell>
          <cell r="C248" t="str">
            <v>MG</v>
          </cell>
          <cell r="D248">
            <v>84951</v>
          </cell>
          <cell r="E248">
            <v>669817</v>
          </cell>
          <cell r="F248"/>
          <cell r="G248"/>
          <cell r="H248"/>
          <cell r="I248"/>
        </row>
        <row r="249">
          <cell r="A249">
            <v>311880</v>
          </cell>
          <cell r="B249" t="str">
            <v>CORACAO DE JESUS</v>
          </cell>
          <cell r="C249" t="str">
            <v>MG</v>
          </cell>
          <cell r="D249">
            <v>166390</v>
          </cell>
          <cell r="E249">
            <v>2190902</v>
          </cell>
          <cell r="F249"/>
          <cell r="G249"/>
          <cell r="H249"/>
          <cell r="I249"/>
        </row>
        <row r="250">
          <cell r="A250">
            <v>311250</v>
          </cell>
          <cell r="B250" t="str">
            <v>CAPIM BRANCO</v>
          </cell>
          <cell r="C250" t="str">
            <v>MG</v>
          </cell>
          <cell r="D250">
            <v>22188</v>
          </cell>
          <cell r="E250">
            <v>1658476</v>
          </cell>
          <cell r="F250"/>
          <cell r="G250"/>
          <cell r="H250"/>
          <cell r="I250"/>
        </row>
        <row r="251">
          <cell r="A251">
            <v>316780</v>
          </cell>
          <cell r="B251" t="str">
            <v>SOLEDADE DE MINAS</v>
          </cell>
          <cell r="C251" t="str">
            <v>MG</v>
          </cell>
          <cell r="D251"/>
          <cell r="E251">
            <v>5808480</v>
          </cell>
          <cell r="F251"/>
          <cell r="G251"/>
          <cell r="H251"/>
          <cell r="I251"/>
        </row>
        <row r="252">
          <cell r="A252">
            <v>311970</v>
          </cell>
          <cell r="B252" t="str">
            <v>CORONEL XAVIER CHAVES</v>
          </cell>
          <cell r="C252" t="str">
            <v>MG</v>
          </cell>
          <cell r="D252">
            <v>134986</v>
          </cell>
          <cell r="E252">
            <v>930977</v>
          </cell>
          <cell r="F252"/>
          <cell r="G252"/>
          <cell r="H252"/>
          <cell r="I252"/>
        </row>
        <row r="253">
          <cell r="A253">
            <v>313820</v>
          </cell>
          <cell r="B253" t="str">
            <v>LAVRAS</v>
          </cell>
          <cell r="C253" t="str">
            <v>MG</v>
          </cell>
          <cell r="D253">
            <v>1323924</v>
          </cell>
          <cell r="E253">
            <v>27736677</v>
          </cell>
          <cell r="F253"/>
          <cell r="G253"/>
          <cell r="H253"/>
          <cell r="I253"/>
        </row>
        <row r="254">
          <cell r="A254">
            <v>120040</v>
          </cell>
          <cell r="B254" t="str">
            <v>RIO BRANCO</v>
          </cell>
          <cell r="C254" t="str">
            <v>AC</v>
          </cell>
          <cell r="D254">
            <v>1566603</v>
          </cell>
          <cell r="E254">
            <v>30363844</v>
          </cell>
          <cell r="F254">
            <v>327074</v>
          </cell>
          <cell r="G254">
            <v>29503336</v>
          </cell>
          <cell r="H254"/>
          <cell r="I254"/>
        </row>
        <row r="255">
          <cell r="A255">
            <v>311850</v>
          </cell>
          <cell r="B255" t="str">
            <v>CONSOLACAO</v>
          </cell>
          <cell r="C255" t="str">
            <v>MG</v>
          </cell>
          <cell r="D255">
            <v>614</v>
          </cell>
          <cell r="E255">
            <v>2778810</v>
          </cell>
          <cell r="F255"/>
          <cell r="G255"/>
          <cell r="H255"/>
          <cell r="I255"/>
        </row>
        <row r="256">
          <cell r="A256">
            <v>310880</v>
          </cell>
          <cell r="B256" t="str">
            <v>BRAUNAS</v>
          </cell>
          <cell r="C256" t="str">
            <v>MG</v>
          </cell>
          <cell r="D256">
            <v>24072</v>
          </cell>
          <cell r="E256">
            <v>393682</v>
          </cell>
          <cell r="F256"/>
          <cell r="G256"/>
          <cell r="H256"/>
          <cell r="I256"/>
        </row>
        <row r="257">
          <cell r="A257">
            <v>411160</v>
          </cell>
          <cell r="B257" t="str">
            <v>IVATUBA</v>
          </cell>
          <cell r="C257" t="str">
            <v>PR</v>
          </cell>
          <cell r="D257">
            <v>78351</v>
          </cell>
          <cell r="E257">
            <v>598165</v>
          </cell>
          <cell r="F257"/>
          <cell r="G257"/>
          <cell r="H257"/>
          <cell r="I257"/>
        </row>
        <row r="258">
          <cell r="A258">
            <v>312400</v>
          </cell>
          <cell r="B258" t="str">
            <v>ERVALIA</v>
          </cell>
          <cell r="C258" t="str">
            <v>MG</v>
          </cell>
          <cell r="D258">
            <v>327018</v>
          </cell>
          <cell r="E258">
            <v>8100115</v>
          </cell>
          <cell r="F258"/>
          <cell r="G258"/>
          <cell r="H258"/>
          <cell r="I258"/>
        </row>
        <row r="259">
          <cell r="A259">
            <v>317100</v>
          </cell>
          <cell r="B259" t="str">
            <v>VAZANTE</v>
          </cell>
          <cell r="C259" t="str">
            <v>MG</v>
          </cell>
          <cell r="D259">
            <v>56530</v>
          </cell>
          <cell r="E259">
            <v>1610012</v>
          </cell>
          <cell r="F259"/>
          <cell r="G259"/>
          <cell r="H259"/>
          <cell r="I259"/>
        </row>
        <row r="260">
          <cell r="A260">
            <v>313160</v>
          </cell>
          <cell r="B260" t="str">
            <v>IRAI DE MINAS</v>
          </cell>
          <cell r="C260" t="str">
            <v>MG</v>
          </cell>
          <cell r="D260">
            <v>65495</v>
          </cell>
          <cell r="E260">
            <v>490412</v>
          </cell>
          <cell r="F260"/>
          <cell r="G260"/>
          <cell r="H260"/>
          <cell r="I260"/>
        </row>
        <row r="261">
          <cell r="A261">
            <v>421490</v>
          </cell>
          <cell r="B261" t="str">
            <v>RIO FORTUNA</v>
          </cell>
          <cell r="C261" t="str">
            <v>SC</v>
          </cell>
          <cell r="D261">
            <v>69736</v>
          </cell>
          <cell r="E261">
            <v>242086</v>
          </cell>
          <cell r="F261"/>
          <cell r="G261">
            <v>259254</v>
          </cell>
          <cell r="H261"/>
          <cell r="I261"/>
        </row>
        <row r="262">
          <cell r="A262">
            <v>315220</v>
          </cell>
          <cell r="B262" t="str">
            <v>PORTEIRINHA</v>
          </cell>
          <cell r="C262" t="str">
            <v>MG</v>
          </cell>
          <cell r="D262">
            <v>207936</v>
          </cell>
          <cell r="E262">
            <v>1146583</v>
          </cell>
          <cell r="F262"/>
          <cell r="G262"/>
          <cell r="H262"/>
          <cell r="I262"/>
        </row>
        <row r="263">
          <cell r="A263">
            <v>311590</v>
          </cell>
          <cell r="B263" t="str">
            <v>CHACARA</v>
          </cell>
          <cell r="C263" t="str">
            <v>MG</v>
          </cell>
          <cell r="D263">
            <v>99451</v>
          </cell>
          <cell r="E263">
            <v>748819</v>
          </cell>
          <cell r="F263"/>
          <cell r="G263"/>
          <cell r="H263"/>
          <cell r="I263"/>
        </row>
        <row r="264">
          <cell r="A264">
            <v>314380</v>
          </cell>
          <cell r="B264" t="str">
            <v>MUNHOZ</v>
          </cell>
          <cell r="C264" t="str">
            <v>MG</v>
          </cell>
          <cell r="D264">
            <v>123868</v>
          </cell>
          <cell r="E264">
            <v>2633386</v>
          </cell>
          <cell r="F264"/>
          <cell r="G264"/>
          <cell r="H264"/>
          <cell r="I264"/>
        </row>
        <row r="265">
          <cell r="A265">
            <v>316165</v>
          </cell>
          <cell r="B265" t="str">
            <v>SAO GERALDO DO BAIXIO</v>
          </cell>
          <cell r="C265" t="str">
            <v>MG</v>
          </cell>
          <cell r="D265">
            <v>42957</v>
          </cell>
          <cell r="E265">
            <v>656898</v>
          </cell>
          <cell r="F265"/>
          <cell r="G265"/>
          <cell r="H265"/>
          <cell r="I265"/>
        </row>
        <row r="266">
          <cell r="A266">
            <v>430607</v>
          </cell>
          <cell r="B266" t="str">
            <v>CRISTAL DO SUL</v>
          </cell>
          <cell r="C266" t="str">
            <v>RS</v>
          </cell>
          <cell r="D266">
            <v>21306</v>
          </cell>
          <cell r="E266">
            <v>185481</v>
          </cell>
          <cell r="F266"/>
          <cell r="G266"/>
          <cell r="H266"/>
          <cell r="I266"/>
        </row>
        <row r="267">
          <cell r="A267">
            <v>315727</v>
          </cell>
          <cell r="B267" t="str">
            <v>SANTA BARBARA DO MONTE VERDE</v>
          </cell>
          <cell r="C267" t="str">
            <v>MG</v>
          </cell>
          <cell r="D267">
            <v>49925</v>
          </cell>
          <cell r="E267">
            <v>845835</v>
          </cell>
          <cell r="F267"/>
          <cell r="G267"/>
          <cell r="H267"/>
          <cell r="I267"/>
        </row>
        <row r="268">
          <cell r="A268">
            <v>316890</v>
          </cell>
          <cell r="B268" t="str">
            <v>TIROS</v>
          </cell>
          <cell r="C268" t="str">
            <v>MG</v>
          </cell>
          <cell r="D268">
            <v>28614</v>
          </cell>
          <cell r="E268">
            <v>190113</v>
          </cell>
          <cell r="F268"/>
          <cell r="G268"/>
          <cell r="H268"/>
          <cell r="I268"/>
        </row>
        <row r="269">
          <cell r="A269">
            <v>320060</v>
          </cell>
          <cell r="B269" t="str">
            <v>ARACRUZ</v>
          </cell>
          <cell r="C269" t="str">
            <v>ES</v>
          </cell>
          <cell r="D269"/>
          <cell r="E269"/>
          <cell r="F269"/>
          <cell r="G269"/>
          <cell r="H269"/>
          <cell r="I269"/>
        </row>
        <row r="270">
          <cell r="A270">
            <v>355630</v>
          </cell>
          <cell r="B270" t="str">
            <v>VALPARAISO</v>
          </cell>
          <cell r="C270" t="str">
            <v>SP</v>
          </cell>
          <cell r="D270">
            <v>277316</v>
          </cell>
          <cell r="E270">
            <v>582224</v>
          </cell>
          <cell r="F270"/>
          <cell r="G270">
            <v>442084</v>
          </cell>
          <cell r="H270"/>
          <cell r="I270"/>
        </row>
        <row r="271">
          <cell r="A271">
            <v>350275</v>
          </cell>
          <cell r="B271" t="str">
            <v>ARACARIGUAMA</v>
          </cell>
          <cell r="C271" t="str">
            <v>SP</v>
          </cell>
          <cell r="D271">
            <v>87668</v>
          </cell>
          <cell r="E271">
            <v>904583</v>
          </cell>
          <cell r="F271"/>
          <cell r="G271"/>
          <cell r="H271"/>
          <cell r="I271"/>
        </row>
        <row r="272">
          <cell r="A272">
            <v>315650</v>
          </cell>
          <cell r="B272" t="str">
            <v>RUBELITA</v>
          </cell>
          <cell r="C272" t="str">
            <v>MG</v>
          </cell>
          <cell r="D272">
            <v>15926</v>
          </cell>
          <cell r="E272">
            <v>2524026</v>
          </cell>
          <cell r="F272"/>
          <cell r="G272"/>
          <cell r="H272"/>
          <cell r="I272"/>
        </row>
        <row r="273">
          <cell r="A273">
            <v>420757</v>
          </cell>
          <cell r="B273" t="str">
            <v>IOMERE</v>
          </cell>
          <cell r="C273" t="str">
            <v>SC</v>
          </cell>
          <cell r="D273">
            <v>86039</v>
          </cell>
          <cell r="E273">
            <v>370265</v>
          </cell>
          <cell r="F273">
            <v>33138</v>
          </cell>
          <cell r="G273">
            <v>330736</v>
          </cell>
          <cell r="H273"/>
          <cell r="I273"/>
        </row>
        <row r="274">
          <cell r="A274">
            <v>313535</v>
          </cell>
          <cell r="B274" t="str">
            <v>JAPONVAR</v>
          </cell>
          <cell r="C274" t="str">
            <v>MG</v>
          </cell>
          <cell r="D274">
            <v>50815</v>
          </cell>
          <cell r="E274">
            <v>1469065</v>
          </cell>
          <cell r="F274"/>
          <cell r="G274"/>
          <cell r="H274"/>
          <cell r="I274"/>
        </row>
        <row r="275">
          <cell r="A275">
            <v>350810</v>
          </cell>
          <cell r="B275" t="str">
            <v>BURITAMA</v>
          </cell>
          <cell r="C275" t="str">
            <v>SP</v>
          </cell>
          <cell r="D275"/>
          <cell r="E275"/>
          <cell r="F275"/>
          <cell r="G275"/>
          <cell r="H275"/>
          <cell r="I275"/>
        </row>
        <row r="276">
          <cell r="A276">
            <v>432010</v>
          </cell>
          <cell r="B276" t="str">
            <v>SARANDI</v>
          </cell>
          <cell r="C276" t="str">
            <v>RS</v>
          </cell>
          <cell r="D276">
            <v>297709</v>
          </cell>
          <cell r="E276">
            <v>17843107</v>
          </cell>
          <cell r="F276">
            <v>65168</v>
          </cell>
          <cell r="G276">
            <v>6281059</v>
          </cell>
          <cell r="H276"/>
          <cell r="I276"/>
        </row>
        <row r="277">
          <cell r="A277">
            <v>312490</v>
          </cell>
          <cell r="B277" t="str">
            <v>EUGENOPOLIS</v>
          </cell>
          <cell r="C277" t="str">
            <v>MG</v>
          </cell>
          <cell r="D277">
            <v>124700</v>
          </cell>
          <cell r="E277">
            <v>657050</v>
          </cell>
          <cell r="F277"/>
          <cell r="G277"/>
          <cell r="H277"/>
          <cell r="I277"/>
        </row>
        <row r="278">
          <cell r="A278">
            <v>350120</v>
          </cell>
          <cell r="B278" t="str">
            <v>ALVARES FLORENCE</v>
          </cell>
          <cell r="C278" t="str">
            <v>SP</v>
          </cell>
          <cell r="D278">
            <v>38624</v>
          </cell>
          <cell r="E278">
            <v>158409</v>
          </cell>
          <cell r="F278"/>
          <cell r="G278"/>
          <cell r="H278"/>
          <cell r="I278"/>
        </row>
        <row r="279">
          <cell r="A279">
            <v>315270</v>
          </cell>
          <cell r="B279" t="str">
            <v>PRADOS</v>
          </cell>
          <cell r="C279" t="str">
            <v>MG</v>
          </cell>
          <cell r="D279">
            <v>34937</v>
          </cell>
          <cell r="E279">
            <v>308064</v>
          </cell>
          <cell r="F279"/>
          <cell r="G279"/>
          <cell r="H279"/>
          <cell r="I279"/>
        </row>
        <row r="280">
          <cell r="A280">
            <v>351520</v>
          </cell>
          <cell r="B280" t="str">
            <v>ESTRELA D'OESTE</v>
          </cell>
          <cell r="C280" t="str">
            <v>SP</v>
          </cell>
          <cell r="D280"/>
          <cell r="E280"/>
          <cell r="F280"/>
          <cell r="G280"/>
          <cell r="H280"/>
          <cell r="I280"/>
        </row>
        <row r="281">
          <cell r="A281">
            <v>420205</v>
          </cell>
          <cell r="B281" t="str">
            <v>BALNEARIO BARRA DO SUL</v>
          </cell>
          <cell r="C281" t="str">
            <v>SC</v>
          </cell>
          <cell r="D281">
            <v>65769</v>
          </cell>
          <cell r="E281">
            <v>153650</v>
          </cell>
          <cell r="F281">
            <v>63882</v>
          </cell>
          <cell r="G281"/>
          <cell r="H281"/>
          <cell r="I281"/>
        </row>
        <row r="282">
          <cell r="A282">
            <v>421810</v>
          </cell>
          <cell r="B282" t="str">
            <v>TIMBE DO SUL</v>
          </cell>
          <cell r="C282" t="str">
            <v>SC</v>
          </cell>
          <cell r="D282"/>
          <cell r="E282"/>
          <cell r="F282"/>
          <cell r="G282"/>
          <cell r="H282"/>
          <cell r="I282"/>
        </row>
        <row r="283">
          <cell r="A283">
            <v>316810</v>
          </cell>
          <cell r="B283" t="str">
            <v>TAPIRA</v>
          </cell>
          <cell r="C283" t="str">
            <v>MG</v>
          </cell>
          <cell r="D283">
            <v>23594</v>
          </cell>
          <cell r="E283">
            <v>238722</v>
          </cell>
          <cell r="F283"/>
          <cell r="G283"/>
          <cell r="H283"/>
          <cell r="I283"/>
        </row>
        <row r="284">
          <cell r="A284">
            <v>355720</v>
          </cell>
          <cell r="B284" t="str">
            <v>CHAVANTES</v>
          </cell>
          <cell r="C284" t="str">
            <v>SP</v>
          </cell>
          <cell r="D284">
            <v>106594</v>
          </cell>
          <cell r="E284">
            <v>269621</v>
          </cell>
          <cell r="F284"/>
          <cell r="G284"/>
          <cell r="H284"/>
          <cell r="I284"/>
        </row>
        <row r="285">
          <cell r="A285">
            <v>314560</v>
          </cell>
          <cell r="B285" t="str">
            <v>OLIVEIRA</v>
          </cell>
          <cell r="C285" t="str">
            <v>MG</v>
          </cell>
          <cell r="D285">
            <v>354268</v>
          </cell>
          <cell r="E285">
            <v>2036854</v>
          </cell>
          <cell r="F285"/>
          <cell r="G285"/>
          <cell r="H285"/>
          <cell r="I285"/>
        </row>
        <row r="286">
          <cell r="A286">
            <v>312330</v>
          </cell>
          <cell r="B286" t="str">
            <v>DORES DO TURVO</v>
          </cell>
          <cell r="C286" t="str">
            <v>MG</v>
          </cell>
          <cell r="D286">
            <v>20447</v>
          </cell>
          <cell r="E286">
            <v>333900</v>
          </cell>
          <cell r="F286"/>
          <cell r="G286"/>
          <cell r="H286"/>
          <cell r="I286"/>
        </row>
        <row r="287">
          <cell r="A287">
            <v>510452</v>
          </cell>
          <cell r="B287" t="str">
            <v>IPIRANGA DO NORTE</v>
          </cell>
          <cell r="C287" t="str">
            <v>MT</v>
          </cell>
          <cell r="D287"/>
          <cell r="E287"/>
          <cell r="F287"/>
          <cell r="G287"/>
          <cell r="H287"/>
          <cell r="I287"/>
        </row>
        <row r="288">
          <cell r="A288">
            <v>316257</v>
          </cell>
          <cell r="B288" t="str">
            <v>SAO JOAO DO MANTENINHA</v>
          </cell>
          <cell r="C288" t="str">
            <v>MG</v>
          </cell>
          <cell r="D288">
            <v>55266</v>
          </cell>
          <cell r="E288">
            <v>605206</v>
          </cell>
          <cell r="F288"/>
          <cell r="G288"/>
          <cell r="H288"/>
          <cell r="I288"/>
        </row>
        <row r="289">
          <cell r="A289">
            <v>312600</v>
          </cell>
          <cell r="B289" t="str">
            <v>FLORESTAL</v>
          </cell>
          <cell r="C289" t="str">
            <v>MG</v>
          </cell>
          <cell r="D289">
            <v>141059</v>
          </cell>
          <cell r="E289">
            <v>1241618</v>
          </cell>
          <cell r="F289"/>
          <cell r="G289"/>
          <cell r="H289"/>
          <cell r="I289"/>
        </row>
        <row r="290">
          <cell r="A290">
            <v>350925</v>
          </cell>
          <cell r="B290" t="str">
            <v>CAJATI</v>
          </cell>
          <cell r="C290" t="str">
            <v>SP</v>
          </cell>
          <cell r="D290"/>
          <cell r="E290">
            <v>3125662</v>
          </cell>
          <cell r="F290"/>
          <cell r="G290"/>
          <cell r="H290"/>
          <cell r="I290"/>
        </row>
        <row r="291">
          <cell r="A291">
            <v>350740</v>
          </cell>
          <cell r="B291" t="str">
            <v>BORBOREMA</v>
          </cell>
          <cell r="C291" t="str">
            <v>SP</v>
          </cell>
          <cell r="D291"/>
          <cell r="E291">
            <v>306231</v>
          </cell>
          <cell r="F291"/>
          <cell r="G291">
            <v>419520</v>
          </cell>
          <cell r="H291"/>
          <cell r="I291"/>
        </row>
        <row r="292">
          <cell r="A292">
            <v>314340</v>
          </cell>
          <cell r="B292" t="str">
            <v>MONTE SIAO</v>
          </cell>
          <cell r="C292" t="str">
            <v>MG</v>
          </cell>
          <cell r="D292">
            <v>92106</v>
          </cell>
          <cell r="E292">
            <v>555241</v>
          </cell>
          <cell r="F292"/>
          <cell r="G292"/>
          <cell r="H292"/>
          <cell r="I292"/>
        </row>
        <row r="293">
          <cell r="A293">
            <v>355580</v>
          </cell>
          <cell r="B293" t="str">
            <v>URANIA</v>
          </cell>
          <cell r="C293" t="str">
            <v>SP</v>
          </cell>
          <cell r="D293">
            <v>156156</v>
          </cell>
          <cell r="E293">
            <v>1784632</v>
          </cell>
          <cell r="F293"/>
          <cell r="G293">
            <v>922800</v>
          </cell>
          <cell r="H293"/>
          <cell r="I293"/>
        </row>
        <row r="294">
          <cell r="A294">
            <v>314290</v>
          </cell>
          <cell r="B294" t="str">
            <v>MONTE AZUL</v>
          </cell>
          <cell r="C294" t="str">
            <v>MG</v>
          </cell>
          <cell r="D294">
            <v>26730</v>
          </cell>
          <cell r="E294">
            <v>4648235</v>
          </cell>
          <cell r="F294"/>
          <cell r="G294"/>
          <cell r="H294"/>
          <cell r="I294"/>
        </row>
        <row r="295">
          <cell r="A295">
            <v>315300</v>
          </cell>
          <cell r="B295" t="str">
            <v>PRATINHA</v>
          </cell>
          <cell r="C295" t="str">
            <v>MG</v>
          </cell>
          <cell r="D295">
            <v>12671</v>
          </cell>
          <cell r="E295">
            <v>481376</v>
          </cell>
          <cell r="F295"/>
          <cell r="G295"/>
          <cell r="H295"/>
          <cell r="I295"/>
        </row>
        <row r="296">
          <cell r="A296">
            <v>313730</v>
          </cell>
          <cell r="B296" t="str">
            <v>LAGOA DOS PATOS</v>
          </cell>
          <cell r="C296" t="str">
            <v>MG</v>
          </cell>
          <cell r="D296">
            <v>44581</v>
          </cell>
          <cell r="E296">
            <v>660479</v>
          </cell>
          <cell r="F296"/>
          <cell r="G296"/>
          <cell r="H296"/>
          <cell r="I296"/>
        </row>
        <row r="297">
          <cell r="A297">
            <v>313490</v>
          </cell>
          <cell r="B297" t="str">
            <v>JACUTINGA</v>
          </cell>
          <cell r="C297" t="str">
            <v>MG</v>
          </cell>
          <cell r="D297">
            <v>1429</v>
          </cell>
          <cell r="E297">
            <v>8424799</v>
          </cell>
          <cell r="F297"/>
          <cell r="G297"/>
          <cell r="H297"/>
          <cell r="I297"/>
        </row>
        <row r="298">
          <cell r="A298">
            <v>315420</v>
          </cell>
          <cell r="B298" t="str">
            <v>RESENDE COSTA</v>
          </cell>
          <cell r="C298" t="str">
            <v>MG</v>
          </cell>
          <cell r="D298">
            <v>98844</v>
          </cell>
          <cell r="E298">
            <v>487280</v>
          </cell>
          <cell r="F298"/>
          <cell r="G298"/>
          <cell r="H298"/>
          <cell r="I298"/>
        </row>
        <row r="299">
          <cell r="A299">
            <v>421520</v>
          </cell>
          <cell r="B299" t="str">
            <v>ROMELANDIA</v>
          </cell>
          <cell r="C299" t="str">
            <v>SC</v>
          </cell>
          <cell r="D299">
            <v>130446</v>
          </cell>
          <cell r="E299">
            <v>606032</v>
          </cell>
          <cell r="F299"/>
          <cell r="G299">
            <v>639373</v>
          </cell>
          <cell r="H299"/>
          <cell r="I299"/>
        </row>
        <row r="300">
          <cell r="A300">
            <v>314810</v>
          </cell>
          <cell r="B300" t="str">
            <v>PATROCINIO</v>
          </cell>
          <cell r="C300" t="str">
            <v>MG</v>
          </cell>
          <cell r="D300">
            <v>8477</v>
          </cell>
          <cell r="E300">
            <v>7458405</v>
          </cell>
          <cell r="F300"/>
          <cell r="G300"/>
          <cell r="H300"/>
          <cell r="I300"/>
        </row>
        <row r="301">
          <cell r="A301">
            <v>316300</v>
          </cell>
          <cell r="B301" t="str">
            <v>SAO JOSE DA SAFIRA</v>
          </cell>
          <cell r="C301" t="str">
            <v>MG</v>
          </cell>
          <cell r="D301">
            <v>34501</v>
          </cell>
          <cell r="E301">
            <v>226150</v>
          </cell>
          <cell r="F301"/>
          <cell r="G301"/>
          <cell r="H301"/>
          <cell r="I301"/>
        </row>
        <row r="302">
          <cell r="A302">
            <v>311290</v>
          </cell>
          <cell r="B302" t="str">
            <v>CAPUTIRA</v>
          </cell>
          <cell r="C302" t="str">
            <v>MG</v>
          </cell>
          <cell r="D302">
            <v>60277</v>
          </cell>
          <cell r="E302">
            <v>427401</v>
          </cell>
          <cell r="F302"/>
          <cell r="G302"/>
          <cell r="H302"/>
          <cell r="I302"/>
        </row>
        <row r="303">
          <cell r="A303">
            <v>315330</v>
          </cell>
          <cell r="B303" t="str">
            <v>PRESIDENTE KUBITSCHEK</v>
          </cell>
          <cell r="C303" t="str">
            <v>MG</v>
          </cell>
          <cell r="D303">
            <v>32732</v>
          </cell>
          <cell r="E303">
            <v>170220</v>
          </cell>
          <cell r="F303"/>
          <cell r="G303"/>
          <cell r="H303"/>
          <cell r="I303"/>
        </row>
        <row r="304">
          <cell r="A304">
            <v>314750</v>
          </cell>
          <cell r="B304" t="str">
            <v>PASSABEM</v>
          </cell>
          <cell r="C304" t="str">
            <v>MG</v>
          </cell>
          <cell r="D304">
            <v>33287</v>
          </cell>
          <cell r="E304">
            <v>399139</v>
          </cell>
          <cell r="F304"/>
          <cell r="G304"/>
          <cell r="H304"/>
          <cell r="I304"/>
        </row>
        <row r="305">
          <cell r="A305">
            <v>316340</v>
          </cell>
          <cell r="B305" t="str">
            <v>SAO JOSE DO GOIABAL</v>
          </cell>
          <cell r="C305" t="str">
            <v>MG</v>
          </cell>
          <cell r="D305">
            <v>75236</v>
          </cell>
          <cell r="E305">
            <v>442922</v>
          </cell>
          <cell r="F305"/>
          <cell r="G305"/>
          <cell r="H305"/>
          <cell r="I305"/>
        </row>
        <row r="306">
          <cell r="A306">
            <v>314070</v>
          </cell>
          <cell r="B306" t="str">
            <v>MATEUS LEME</v>
          </cell>
          <cell r="C306" t="str">
            <v>MG</v>
          </cell>
          <cell r="D306">
            <v>8886</v>
          </cell>
          <cell r="E306">
            <v>34357302</v>
          </cell>
          <cell r="F306"/>
          <cell r="G306"/>
          <cell r="H306"/>
          <cell r="I306"/>
        </row>
        <row r="307">
          <cell r="A307">
            <v>411250</v>
          </cell>
          <cell r="B307" t="str">
            <v>JARDIM ALEGRE</v>
          </cell>
          <cell r="C307" t="str">
            <v>PR</v>
          </cell>
          <cell r="D307">
            <v>88806</v>
          </cell>
          <cell r="E307">
            <v>151773</v>
          </cell>
          <cell r="F307"/>
          <cell r="G307"/>
          <cell r="H307"/>
          <cell r="I307"/>
        </row>
        <row r="308">
          <cell r="A308">
            <v>421600</v>
          </cell>
          <cell r="B308" t="str">
            <v>SAO CARLOS</v>
          </cell>
          <cell r="C308" t="str">
            <v>SC</v>
          </cell>
          <cell r="D308">
            <v>118535</v>
          </cell>
          <cell r="E308">
            <v>664941</v>
          </cell>
          <cell r="F308"/>
          <cell r="G308"/>
          <cell r="H308"/>
          <cell r="I308"/>
        </row>
        <row r="309">
          <cell r="A309">
            <v>350080</v>
          </cell>
          <cell r="B309" t="str">
            <v>ALFREDO MARCONDES</v>
          </cell>
          <cell r="C309" t="str">
            <v>SP</v>
          </cell>
          <cell r="D309">
            <v>49519</v>
          </cell>
          <cell r="E309">
            <v>246963</v>
          </cell>
          <cell r="F309"/>
          <cell r="G309"/>
          <cell r="H309"/>
          <cell r="I309"/>
        </row>
        <row r="310">
          <cell r="A310">
            <v>316600</v>
          </cell>
          <cell r="B310" t="str">
            <v>SENHORA DE OLIVEIRA</v>
          </cell>
          <cell r="C310" t="str">
            <v>MG</v>
          </cell>
          <cell r="D310">
            <v>164111</v>
          </cell>
          <cell r="E310">
            <v>875261</v>
          </cell>
          <cell r="F310"/>
          <cell r="G310"/>
          <cell r="H310"/>
          <cell r="I310"/>
        </row>
        <row r="311">
          <cell r="A311">
            <v>316170</v>
          </cell>
          <cell r="B311" t="str">
            <v>SAO GONCALO DO ABAETE</v>
          </cell>
          <cell r="C311" t="str">
            <v>MG</v>
          </cell>
          <cell r="D311">
            <v>42979</v>
          </cell>
          <cell r="E311">
            <v>1544993</v>
          </cell>
          <cell r="F311"/>
          <cell r="G311"/>
          <cell r="H311"/>
          <cell r="I311"/>
        </row>
        <row r="312">
          <cell r="A312">
            <v>312733</v>
          </cell>
          <cell r="B312" t="str">
            <v>GAMELEIRAS</v>
          </cell>
          <cell r="C312" t="str">
            <v>MG</v>
          </cell>
          <cell r="D312">
            <v>44548</v>
          </cell>
          <cell r="E312">
            <v>760668</v>
          </cell>
          <cell r="F312"/>
          <cell r="G312"/>
          <cell r="H312"/>
          <cell r="I312"/>
        </row>
        <row r="313">
          <cell r="A313">
            <v>316020</v>
          </cell>
          <cell r="B313" t="str">
            <v>SANTO ANTONIO DO ITAMBE</v>
          </cell>
          <cell r="C313" t="str">
            <v>MG</v>
          </cell>
          <cell r="D313">
            <v>98363</v>
          </cell>
          <cell r="E313">
            <v>580685</v>
          </cell>
          <cell r="F313"/>
          <cell r="G313"/>
          <cell r="H313"/>
          <cell r="I313"/>
        </row>
        <row r="314">
          <cell r="A314">
            <v>312200</v>
          </cell>
          <cell r="B314" t="str">
            <v>DIVINO</v>
          </cell>
          <cell r="C314" t="str">
            <v>MG</v>
          </cell>
          <cell r="D314">
            <v>265958</v>
          </cell>
          <cell r="E314">
            <v>1429081</v>
          </cell>
          <cell r="F314"/>
          <cell r="G314"/>
          <cell r="H314"/>
          <cell r="I314"/>
        </row>
        <row r="315">
          <cell r="A315">
            <v>316590</v>
          </cell>
          <cell r="B315" t="str">
            <v>SENADOR MODESTINO GONCALVES</v>
          </cell>
          <cell r="C315" t="str">
            <v>MG</v>
          </cell>
          <cell r="D315">
            <v>95924</v>
          </cell>
          <cell r="E315">
            <v>1766842</v>
          </cell>
          <cell r="F315"/>
          <cell r="G315"/>
          <cell r="H315"/>
          <cell r="I315"/>
        </row>
        <row r="316">
          <cell r="A316">
            <v>430730</v>
          </cell>
          <cell r="B316" t="str">
            <v>ERVAL SECO</v>
          </cell>
          <cell r="C316" t="str">
            <v>RS</v>
          </cell>
          <cell r="D316">
            <v>65902</v>
          </cell>
          <cell r="E316">
            <v>182917</v>
          </cell>
          <cell r="F316"/>
          <cell r="G316">
            <v>247779</v>
          </cell>
          <cell r="H316"/>
          <cell r="I316"/>
        </row>
        <row r="317">
          <cell r="A317">
            <v>314040</v>
          </cell>
          <cell r="B317" t="str">
            <v>MARMELOPOLIS</v>
          </cell>
          <cell r="C317" t="str">
            <v>MG</v>
          </cell>
          <cell r="D317">
            <v>48416</v>
          </cell>
          <cell r="E317">
            <v>505807</v>
          </cell>
          <cell r="F317"/>
          <cell r="G317"/>
          <cell r="H317"/>
          <cell r="I317"/>
        </row>
        <row r="318">
          <cell r="A318">
            <v>432190</v>
          </cell>
          <cell r="B318" t="str">
            <v>TRES PASSOS</v>
          </cell>
          <cell r="C318" t="str">
            <v>RS</v>
          </cell>
          <cell r="D318">
            <v>172865</v>
          </cell>
          <cell r="E318">
            <v>1209176</v>
          </cell>
          <cell r="F318"/>
          <cell r="G318"/>
          <cell r="H318"/>
          <cell r="I318"/>
        </row>
        <row r="319">
          <cell r="A319">
            <v>411360</v>
          </cell>
          <cell r="B319" t="str">
            <v>LOBATO</v>
          </cell>
          <cell r="C319" t="str">
            <v>PR</v>
          </cell>
          <cell r="D319">
            <v>80216</v>
          </cell>
          <cell r="E319">
            <v>466517</v>
          </cell>
          <cell r="F319"/>
          <cell r="G319"/>
          <cell r="H319"/>
          <cell r="I319"/>
        </row>
        <row r="320">
          <cell r="A320">
            <v>310205</v>
          </cell>
          <cell r="B320" t="str">
            <v>ALTO CAPARAO</v>
          </cell>
          <cell r="C320" t="str">
            <v>MG</v>
          </cell>
          <cell r="D320">
            <v>33176</v>
          </cell>
          <cell r="E320">
            <v>384722</v>
          </cell>
          <cell r="F320"/>
          <cell r="G320"/>
          <cell r="H320"/>
          <cell r="I320"/>
        </row>
        <row r="321">
          <cell r="A321">
            <v>312850</v>
          </cell>
          <cell r="B321" t="str">
            <v>GUARARA</v>
          </cell>
          <cell r="C321" t="str">
            <v>MG</v>
          </cell>
          <cell r="D321">
            <v>71222</v>
          </cell>
          <cell r="E321">
            <v>517195</v>
          </cell>
          <cell r="F321"/>
          <cell r="G321"/>
          <cell r="H321"/>
          <cell r="I321"/>
        </row>
        <row r="322">
          <cell r="A322">
            <v>315090</v>
          </cell>
          <cell r="B322" t="str">
            <v>PIRANGUCU</v>
          </cell>
          <cell r="C322" t="str">
            <v>MG</v>
          </cell>
          <cell r="D322">
            <v>247665</v>
          </cell>
          <cell r="E322">
            <v>1256156</v>
          </cell>
          <cell r="F322"/>
          <cell r="G322"/>
          <cell r="H322"/>
          <cell r="I322"/>
        </row>
        <row r="323">
          <cell r="A323">
            <v>312920</v>
          </cell>
          <cell r="B323" t="str">
            <v>HELIODORA</v>
          </cell>
          <cell r="C323" t="str">
            <v>MG</v>
          </cell>
          <cell r="D323">
            <v>667</v>
          </cell>
          <cell r="E323">
            <v>562837</v>
          </cell>
          <cell r="F323"/>
          <cell r="G323"/>
          <cell r="H323"/>
          <cell r="I323"/>
        </row>
        <row r="324">
          <cell r="A324">
            <v>315850</v>
          </cell>
          <cell r="B324" t="str">
            <v>SANTANA DE PIRAPAMA</v>
          </cell>
          <cell r="C324" t="str">
            <v>MG</v>
          </cell>
          <cell r="D324">
            <v>121254</v>
          </cell>
          <cell r="E324">
            <v>1133859</v>
          </cell>
          <cell r="F324"/>
          <cell r="G324"/>
          <cell r="H324"/>
          <cell r="I324"/>
        </row>
        <row r="325">
          <cell r="A325">
            <v>431843</v>
          </cell>
          <cell r="B325" t="str">
            <v>SAO JOAO DO POLESINE</v>
          </cell>
          <cell r="C325" t="str">
            <v>RS</v>
          </cell>
          <cell r="D325">
            <v>51687</v>
          </cell>
          <cell r="E325"/>
          <cell r="F325"/>
          <cell r="G325"/>
          <cell r="H325"/>
          <cell r="I325"/>
        </row>
        <row r="326">
          <cell r="A326">
            <v>421060</v>
          </cell>
          <cell r="B326" t="str">
            <v>MASSARANDUBA</v>
          </cell>
          <cell r="C326" t="str">
            <v>SC</v>
          </cell>
          <cell r="D326">
            <v>280039</v>
          </cell>
          <cell r="E326">
            <v>787656</v>
          </cell>
          <cell r="F326">
            <v>276893</v>
          </cell>
          <cell r="G326"/>
          <cell r="H326"/>
          <cell r="I326"/>
        </row>
        <row r="327">
          <cell r="A327">
            <v>410730</v>
          </cell>
          <cell r="B327" t="str">
            <v>DOUTOR CAMARGO</v>
          </cell>
          <cell r="C327" t="str">
            <v>PR</v>
          </cell>
          <cell r="D327">
            <v>152934</v>
          </cell>
          <cell r="E327">
            <v>507204</v>
          </cell>
          <cell r="F327"/>
          <cell r="G327"/>
          <cell r="H327"/>
          <cell r="I327"/>
        </row>
        <row r="328">
          <cell r="A328">
            <v>316105</v>
          </cell>
          <cell r="B328" t="str">
            <v>SAO FELIX DE MINAS</v>
          </cell>
          <cell r="C328" t="str">
            <v>MG</v>
          </cell>
          <cell r="D328">
            <v>64715</v>
          </cell>
          <cell r="E328">
            <v>725573</v>
          </cell>
          <cell r="F328"/>
          <cell r="G328"/>
          <cell r="H328"/>
          <cell r="I328"/>
        </row>
        <row r="329">
          <cell r="A329">
            <v>312350</v>
          </cell>
          <cell r="B329" t="str">
            <v>DOURADOQUARA</v>
          </cell>
          <cell r="C329" t="str">
            <v>MG</v>
          </cell>
          <cell r="D329">
            <v>20568</v>
          </cell>
          <cell r="E329">
            <v>230764</v>
          </cell>
          <cell r="F329"/>
          <cell r="G329"/>
          <cell r="H329"/>
          <cell r="I329"/>
        </row>
        <row r="330">
          <cell r="A330">
            <v>432163</v>
          </cell>
          <cell r="B330" t="str">
            <v>TRES ARROIOS</v>
          </cell>
          <cell r="C330" t="str">
            <v>RS</v>
          </cell>
          <cell r="D330">
            <v>64159</v>
          </cell>
          <cell r="E330"/>
          <cell r="F330"/>
          <cell r="G330">
            <v>333046</v>
          </cell>
          <cell r="H330"/>
          <cell r="I330"/>
        </row>
        <row r="331">
          <cell r="A331">
            <v>314740</v>
          </cell>
          <cell r="B331" t="str">
            <v>PARAOPEBA</v>
          </cell>
          <cell r="C331" t="str">
            <v>MG</v>
          </cell>
          <cell r="D331">
            <v>160132</v>
          </cell>
          <cell r="E331">
            <v>1811511</v>
          </cell>
          <cell r="F331"/>
          <cell r="G331"/>
          <cell r="H331"/>
          <cell r="I331"/>
        </row>
        <row r="332">
          <cell r="A332">
            <v>311520</v>
          </cell>
          <cell r="B332" t="str">
            <v>CONCEICAO DA BARRA DE MINAS</v>
          </cell>
          <cell r="C332" t="str">
            <v>MG</v>
          </cell>
          <cell r="D332">
            <v>44288</v>
          </cell>
          <cell r="E332">
            <v>570320</v>
          </cell>
          <cell r="F332"/>
          <cell r="G332"/>
          <cell r="H332"/>
          <cell r="I332"/>
        </row>
        <row r="333">
          <cell r="A333">
            <v>315120</v>
          </cell>
          <cell r="B333" t="str">
            <v>PIRAPORA</v>
          </cell>
          <cell r="C333" t="str">
            <v>MG</v>
          </cell>
          <cell r="D333">
            <v>421990</v>
          </cell>
          <cell r="E333">
            <v>6495073</v>
          </cell>
          <cell r="F333"/>
          <cell r="G333"/>
          <cell r="H333"/>
          <cell r="I333"/>
        </row>
        <row r="334">
          <cell r="A334">
            <v>430155</v>
          </cell>
          <cell r="B334" t="str">
            <v>AUREA</v>
          </cell>
          <cell r="C334" t="str">
            <v>RS</v>
          </cell>
          <cell r="D334"/>
          <cell r="E334"/>
          <cell r="F334"/>
          <cell r="G334"/>
          <cell r="H334"/>
          <cell r="I334"/>
        </row>
        <row r="335">
          <cell r="A335">
            <v>314930</v>
          </cell>
          <cell r="B335" t="str">
            <v>PEDRO LEOPOLDO</v>
          </cell>
          <cell r="C335" t="str">
            <v>MG</v>
          </cell>
          <cell r="D335">
            <v>42</v>
          </cell>
          <cell r="E335">
            <v>37012604</v>
          </cell>
          <cell r="F335"/>
          <cell r="G335"/>
          <cell r="H335"/>
          <cell r="I335"/>
        </row>
        <row r="336">
          <cell r="A336">
            <v>314120</v>
          </cell>
          <cell r="B336" t="str">
            <v>MATUTINA</v>
          </cell>
          <cell r="C336" t="str">
            <v>MG</v>
          </cell>
          <cell r="D336">
            <v>17632</v>
          </cell>
          <cell r="E336">
            <v>421588</v>
          </cell>
          <cell r="F336"/>
          <cell r="G336"/>
          <cell r="H336"/>
          <cell r="I336"/>
        </row>
        <row r="337">
          <cell r="A337">
            <v>500793</v>
          </cell>
          <cell r="B337" t="str">
            <v>SONORA</v>
          </cell>
          <cell r="C337" t="str">
            <v>MS</v>
          </cell>
          <cell r="D337">
            <v>146481</v>
          </cell>
          <cell r="E337">
            <v>30503391</v>
          </cell>
          <cell r="F337"/>
          <cell r="G337">
            <v>30470725</v>
          </cell>
          <cell r="H337"/>
          <cell r="I337"/>
        </row>
        <row r="338">
          <cell r="A338">
            <v>311670</v>
          </cell>
          <cell r="B338" t="str">
            <v>COIMBRA</v>
          </cell>
          <cell r="C338" t="str">
            <v>MG</v>
          </cell>
          <cell r="D338">
            <v>131568</v>
          </cell>
          <cell r="E338">
            <v>3338542</v>
          </cell>
          <cell r="F338"/>
          <cell r="G338"/>
          <cell r="H338"/>
          <cell r="I338"/>
        </row>
        <row r="339">
          <cell r="A339">
            <v>316530</v>
          </cell>
          <cell r="B339" t="str">
            <v>SAO VICENTE DE MINAS</v>
          </cell>
          <cell r="C339" t="str">
            <v>MG</v>
          </cell>
          <cell r="D339">
            <v>89995</v>
          </cell>
          <cell r="E339">
            <v>485674</v>
          </cell>
          <cell r="F339"/>
          <cell r="G339"/>
          <cell r="H339"/>
          <cell r="I339"/>
        </row>
        <row r="340">
          <cell r="A340">
            <v>315430</v>
          </cell>
          <cell r="B340" t="str">
            <v>RESPLENDOR</v>
          </cell>
          <cell r="C340" t="str">
            <v>MG</v>
          </cell>
          <cell r="D340">
            <v>139827</v>
          </cell>
          <cell r="E340">
            <v>1946899</v>
          </cell>
          <cell r="F340"/>
          <cell r="G340"/>
          <cell r="H340"/>
          <cell r="I340"/>
        </row>
        <row r="341">
          <cell r="A341">
            <v>431000</v>
          </cell>
          <cell r="B341" t="str">
            <v>IBIRUBA</v>
          </cell>
          <cell r="C341" t="str">
            <v>RS</v>
          </cell>
          <cell r="D341">
            <v>632236</v>
          </cell>
          <cell r="E341">
            <v>1474873</v>
          </cell>
          <cell r="F341"/>
          <cell r="G341"/>
          <cell r="H341"/>
          <cell r="I341"/>
        </row>
        <row r="342">
          <cell r="A342">
            <v>311870</v>
          </cell>
          <cell r="B342" t="str">
            <v>COQUEIRAL</v>
          </cell>
          <cell r="C342" t="str">
            <v>MG</v>
          </cell>
          <cell r="D342">
            <v>1156</v>
          </cell>
          <cell r="E342">
            <v>3828494</v>
          </cell>
          <cell r="F342"/>
          <cell r="G342"/>
          <cell r="H342"/>
          <cell r="I342"/>
        </row>
        <row r="343">
          <cell r="A343">
            <v>421830</v>
          </cell>
          <cell r="B343" t="str">
            <v>TRES BARRAS</v>
          </cell>
          <cell r="C343" t="str">
            <v>SC</v>
          </cell>
          <cell r="D343">
            <v>223572</v>
          </cell>
          <cell r="E343">
            <v>11128682</v>
          </cell>
          <cell r="F343"/>
          <cell r="G343"/>
          <cell r="H343"/>
          <cell r="I343"/>
        </row>
        <row r="344">
          <cell r="A344">
            <v>430290</v>
          </cell>
          <cell r="B344" t="str">
            <v>CACEQUI</v>
          </cell>
          <cell r="C344" t="str">
            <v>RS</v>
          </cell>
          <cell r="D344">
            <v>92222</v>
          </cell>
          <cell r="E344">
            <v>801358</v>
          </cell>
          <cell r="F344"/>
          <cell r="G344"/>
          <cell r="H344"/>
          <cell r="I344"/>
        </row>
        <row r="345">
          <cell r="A345">
            <v>420660</v>
          </cell>
          <cell r="B345" t="str">
            <v>GUARUJA DO SUL</v>
          </cell>
          <cell r="C345" t="str">
            <v>SC</v>
          </cell>
          <cell r="D345">
            <v>81316</v>
          </cell>
          <cell r="E345">
            <v>738119</v>
          </cell>
          <cell r="F345"/>
          <cell r="G345">
            <v>672007</v>
          </cell>
          <cell r="H345"/>
          <cell r="I345"/>
        </row>
        <row r="346">
          <cell r="A346">
            <v>316805</v>
          </cell>
          <cell r="B346" t="str">
            <v>TAPARUBA</v>
          </cell>
          <cell r="C346" t="str">
            <v>MG</v>
          </cell>
          <cell r="D346">
            <v>1553</v>
          </cell>
          <cell r="E346">
            <v>766412</v>
          </cell>
          <cell r="F346"/>
          <cell r="G346"/>
          <cell r="H346"/>
          <cell r="I346"/>
        </row>
        <row r="347">
          <cell r="A347">
            <v>313100</v>
          </cell>
          <cell r="B347" t="str">
            <v>INHAUMA</v>
          </cell>
          <cell r="C347" t="str">
            <v>MG</v>
          </cell>
          <cell r="D347">
            <v>112177</v>
          </cell>
          <cell r="E347">
            <v>444754</v>
          </cell>
          <cell r="F347"/>
          <cell r="G347"/>
          <cell r="H347"/>
          <cell r="I347"/>
        </row>
        <row r="348">
          <cell r="A348">
            <v>316030</v>
          </cell>
          <cell r="B348" t="str">
            <v>SANTO ANTONIO DO JACINTO</v>
          </cell>
          <cell r="C348" t="str">
            <v>MG</v>
          </cell>
          <cell r="D348">
            <v>567</v>
          </cell>
          <cell r="E348">
            <v>1066549</v>
          </cell>
          <cell r="F348"/>
          <cell r="G348"/>
          <cell r="H348"/>
          <cell r="I348"/>
        </row>
        <row r="349">
          <cell r="A349">
            <v>310910</v>
          </cell>
          <cell r="B349" t="str">
            <v>BUENO BRANDAO</v>
          </cell>
          <cell r="C349" t="str">
            <v>MG</v>
          </cell>
          <cell r="D349">
            <v>115421</v>
          </cell>
          <cell r="E349">
            <v>748007</v>
          </cell>
          <cell r="F349"/>
          <cell r="G349"/>
          <cell r="H349"/>
          <cell r="I349"/>
        </row>
        <row r="350">
          <cell r="A350">
            <v>510385</v>
          </cell>
          <cell r="B350" t="str">
            <v>GAUCHA DO NORTE</v>
          </cell>
          <cell r="C350" t="str">
            <v>MT</v>
          </cell>
          <cell r="D350">
            <v>38765</v>
          </cell>
          <cell r="E350">
            <v>2149124</v>
          </cell>
          <cell r="F350"/>
          <cell r="G350"/>
          <cell r="H350"/>
          <cell r="I350"/>
        </row>
        <row r="351">
          <cell r="A351">
            <v>312860</v>
          </cell>
          <cell r="B351" t="str">
            <v>GUARDA-MOR</v>
          </cell>
          <cell r="C351" t="str">
            <v>MG</v>
          </cell>
          <cell r="D351">
            <v>32451</v>
          </cell>
          <cell r="E351">
            <v>609429</v>
          </cell>
          <cell r="F351"/>
          <cell r="G351"/>
          <cell r="H351"/>
          <cell r="I351"/>
        </row>
        <row r="352">
          <cell r="A352">
            <v>316610</v>
          </cell>
          <cell r="B352" t="str">
            <v>SENHORA DO PORTO</v>
          </cell>
          <cell r="C352" t="str">
            <v>MG</v>
          </cell>
          <cell r="D352">
            <v>62701</v>
          </cell>
          <cell r="E352">
            <v>476545</v>
          </cell>
          <cell r="F352"/>
          <cell r="G352"/>
          <cell r="H352"/>
          <cell r="I352"/>
        </row>
        <row r="353">
          <cell r="A353">
            <v>354980</v>
          </cell>
          <cell r="B353" t="str">
            <v>SAO JOSE DO RIO PRETO</v>
          </cell>
          <cell r="C353" t="str">
            <v>SP</v>
          </cell>
          <cell r="D353"/>
          <cell r="E353"/>
          <cell r="F353"/>
          <cell r="G353"/>
          <cell r="H353"/>
          <cell r="I353"/>
        </row>
        <row r="354">
          <cell r="A354">
            <v>310500</v>
          </cell>
          <cell r="B354" t="str">
            <v>BALDIM</v>
          </cell>
          <cell r="C354" t="str">
            <v>MG</v>
          </cell>
          <cell r="D354">
            <v>49117</v>
          </cell>
          <cell r="E354">
            <v>158456</v>
          </cell>
          <cell r="F354"/>
          <cell r="G354"/>
          <cell r="H354"/>
          <cell r="I354"/>
        </row>
        <row r="355">
          <cell r="A355">
            <v>313960</v>
          </cell>
          <cell r="B355" t="str">
            <v>MANTENA</v>
          </cell>
          <cell r="C355" t="str">
            <v>MG</v>
          </cell>
          <cell r="D355">
            <v>154000</v>
          </cell>
          <cell r="E355">
            <v>2904068</v>
          </cell>
          <cell r="F355"/>
          <cell r="G355"/>
          <cell r="H355"/>
          <cell r="I355"/>
        </row>
        <row r="356">
          <cell r="A356">
            <v>290680</v>
          </cell>
          <cell r="B356" t="str">
            <v>CANSANCAO</v>
          </cell>
          <cell r="C356" t="str">
            <v>BA</v>
          </cell>
          <cell r="D356"/>
          <cell r="E356"/>
          <cell r="F356"/>
          <cell r="G356"/>
          <cell r="H356"/>
          <cell r="I356"/>
        </row>
        <row r="357">
          <cell r="A357">
            <v>315600</v>
          </cell>
          <cell r="B357" t="str">
            <v>RIO VERMELHO</v>
          </cell>
          <cell r="C357" t="str">
            <v>MG</v>
          </cell>
          <cell r="D357">
            <v>172039</v>
          </cell>
          <cell r="E357">
            <v>695333</v>
          </cell>
          <cell r="F357"/>
          <cell r="G357"/>
          <cell r="H357"/>
          <cell r="I357"/>
        </row>
        <row r="358">
          <cell r="A358">
            <v>430770</v>
          </cell>
          <cell r="B358" t="str">
            <v>ESTEIO</v>
          </cell>
          <cell r="C358" t="str">
            <v>RS</v>
          </cell>
          <cell r="D358"/>
          <cell r="E358">
            <v>8321305</v>
          </cell>
          <cell r="F358"/>
          <cell r="G358"/>
          <cell r="H358"/>
          <cell r="I358"/>
        </row>
        <row r="359">
          <cell r="A359">
            <v>313600</v>
          </cell>
          <cell r="B359" t="str">
            <v>JOAIMA</v>
          </cell>
          <cell r="C359" t="str">
            <v>MG</v>
          </cell>
          <cell r="D359">
            <v>91322</v>
          </cell>
          <cell r="E359">
            <v>591535</v>
          </cell>
          <cell r="F359"/>
          <cell r="G359"/>
          <cell r="H359"/>
          <cell r="I359"/>
        </row>
        <row r="360">
          <cell r="A360">
            <v>355110</v>
          </cell>
          <cell r="B360" t="str">
            <v>SARAPUI</v>
          </cell>
          <cell r="C360" t="str">
            <v>SP</v>
          </cell>
          <cell r="D360">
            <v>96182</v>
          </cell>
          <cell r="E360">
            <v>3148723</v>
          </cell>
          <cell r="F360">
            <v>88105</v>
          </cell>
          <cell r="G360">
            <v>3599665</v>
          </cell>
          <cell r="H360"/>
          <cell r="I360"/>
        </row>
        <row r="361">
          <cell r="A361">
            <v>315880</v>
          </cell>
          <cell r="B361" t="str">
            <v>SANTANA DO JACARE</v>
          </cell>
          <cell r="C361" t="str">
            <v>MG</v>
          </cell>
          <cell r="D361">
            <v>247</v>
          </cell>
          <cell r="E361">
            <v>181155</v>
          </cell>
          <cell r="F361"/>
          <cell r="G361"/>
          <cell r="H361"/>
          <cell r="I361"/>
        </row>
        <row r="362">
          <cell r="A362">
            <v>315900</v>
          </cell>
          <cell r="B362" t="str">
            <v>SANTANA DO RIACHO</v>
          </cell>
          <cell r="C362" t="str">
            <v>MG</v>
          </cell>
          <cell r="D362">
            <v>11719</v>
          </cell>
          <cell r="E362">
            <v>1460323</v>
          </cell>
          <cell r="F362"/>
          <cell r="G362"/>
          <cell r="H362"/>
          <cell r="I362"/>
        </row>
        <row r="363">
          <cell r="A363">
            <v>315680</v>
          </cell>
          <cell r="B363" t="str">
            <v>SABINOPOLIS</v>
          </cell>
          <cell r="C363" t="str">
            <v>MG</v>
          </cell>
          <cell r="D363">
            <v>106508</v>
          </cell>
          <cell r="E363">
            <v>687899</v>
          </cell>
          <cell r="F363"/>
          <cell r="G363"/>
          <cell r="H363"/>
          <cell r="I363"/>
        </row>
        <row r="364">
          <cell r="A364">
            <v>431407</v>
          </cell>
          <cell r="B364" t="str">
            <v>PASSO DO SOBRADO</v>
          </cell>
          <cell r="C364" t="str">
            <v>RS</v>
          </cell>
          <cell r="D364">
            <v>91571</v>
          </cell>
          <cell r="E364"/>
          <cell r="F364">
            <v>80723</v>
          </cell>
          <cell r="G364"/>
          <cell r="H364"/>
          <cell r="I364"/>
        </row>
        <row r="365">
          <cell r="A365">
            <v>315990</v>
          </cell>
          <cell r="B365" t="str">
            <v>SANTO ANTONIO DO AMPARO</v>
          </cell>
          <cell r="C365" t="str">
            <v>MG</v>
          </cell>
          <cell r="D365">
            <v>138587</v>
          </cell>
          <cell r="E365">
            <v>1085221</v>
          </cell>
          <cell r="F365"/>
          <cell r="G365"/>
          <cell r="H365"/>
          <cell r="I365"/>
        </row>
        <row r="366">
          <cell r="A366">
            <v>316130</v>
          </cell>
          <cell r="B366" t="str">
            <v>SAO FRANCISCO DE SALES</v>
          </cell>
          <cell r="C366" t="str">
            <v>MG</v>
          </cell>
          <cell r="D366">
            <v>73510</v>
          </cell>
          <cell r="E366">
            <v>558852</v>
          </cell>
          <cell r="F366"/>
          <cell r="G366"/>
          <cell r="H366"/>
          <cell r="I366"/>
        </row>
        <row r="367">
          <cell r="A367">
            <v>432090</v>
          </cell>
          <cell r="B367" t="str">
            <v>TAPEJARA</v>
          </cell>
          <cell r="C367" t="str">
            <v>RS</v>
          </cell>
          <cell r="D367">
            <v>279571</v>
          </cell>
          <cell r="E367">
            <v>1636532</v>
          </cell>
          <cell r="F367"/>
          <cell r="G367">
            <v>1543715</v>
          </cell>
          <cell r="H367"/>
          <cell r="I367"/>
        </row>
        <row r="368">
          <cell r="A368">
            <v>316555</v>
          </cell>
          <cell r="B368" t="str">
            <v>SETUBINHA</v>
          </cell>
          <cell r="C368" t="str">
            <v>MG</v>
          </cell>
          <cell r="D368">
            <v>81327</v>
          </cell>
          <cell r="E368">
            <v>4448823</v>
          </cell>
          <cell r="F368"/>
          <cell r="G368"/>
          <cell r="H368"/>
          <cell r="I368"/>
        </row>
        <row r="369">
          <cell r="A369">
            <v>311930</v>
          </cell>
          <cell r="B369" t="str">
            <v>COROMANDEL</v>
          </cell>
          <cell r="C369" t="str">
            <v>MG</v>
          </cell>
          <cell r="D369">
            <v>189610</v>
          </cell>
          <cell r="E369">
            <v>1032289</v>
          </cell>
          <cell r="F369"/>
          <cell r="G369"/>
          <cell r="H369"/>
          <cell r="I369"/>
        </row>
        <row r="370">
          <cell r="A370">
            <v>312800</v>
          </cell>
          <cell r="B370" t="str">
            <v>GUANHAES</v>
          </cell>
          <cell r="C370" t="str">
            <v>MG</v>
          </cell>
          <cell r="D370">
            <v>263948</v>
          </cell>
          <cell r="E370">
            <v>1371023</v>
          </cell>
          <cell r="F370"/>
          <cell r="G370"/>
          <cell r="H370"/>
          <cell r="I370"/>
        </row>
        <row r="371">
          <cell r="A371">
            <v>421835</v>
          </cell>
          <cell r="B371" t="str">
            <v>TREVISO</v>
          </cell>
          <cell r="C371" t="str">
            <v>SC</v>
          </cell>
          <cell r="D371">
            <v>90713</v>
          </cell>
          <cell r="E371">
            <v>339889</v>
          </cell>
          <cell r="F371"/>
          <cell r="G371"/>
          <cell r="H371"/>
          <cell r="I371"/>
        </row>
        <row r="372">
          <cell r="A372">
            <v>500315</v>
          </cell>
          <cell r="B372" t="str">
            <v>CORONEL SAPUCAIA</v>
          </cell>
          <cell r="C372" t="str">
            <v>MS</v>
          </cell>
          <cell r="D372"/>
          <cell r="E372">
            <v>1594940</v>
          </cell>
          <cell r="F372"/>
          <cell r="G372"/>
          <cell r="H372"/>
          <cell r="I372"/>
        </row>
        <row r="373">
          <cell r="A373">
            <v>311470</v>
          </cell>
          <cell r="B373" t="str">
            <v>CARVALHOPOLIS</v>
          </cell>
          <cell r="C373" t="str">
            <v>MG</v>
          </cell>
          <cell r="D373">
            <v>37</v>
          </cell>
          <cell r="E373">
            <v>224164</v>
          </cell>
          <cell r="F373"/>
          <cell r="G373"/>
          <cell r="H373"/>
          <cell r="I373"/>
        </row>
        <row r="374">
          <cell r="A374">
            <v>315980</v>
          </cell>
          <cell r="B374" t="str">
            <v>SANTA VITORIA</v>
          </cell>
          <cell r="C374" t="str">
            <v>MG</v>
          </cell>
          <cell r="D374">
            <v>188640</v>
          </cell>
          <cell r="E374">
            <v>2828945</v>
          </cell>
          <cell r="F374"/>
          <cell r="G374"/>
          <cell r="H374"/>
          <cell r="I374"/>
        </row>
        <row r="375">
          <cell r="A375">
            <v>420535</v>
          </cell>
          <cell r="B375" t="str">
            <v>FLOR DO SERTAO</v>
          </cell>
          <cell r="C375" t="str">
            <v>SC</v>
          </cell>
          <cell r="D375">
            <v>62434</v>
          </cell>
          <cell r="E375">
            <v>222070</v>
          </cell>
          <cell r="F375"/>
          <cell r="G375">
            <v>271792</v>
          </cell>
          <cell r="H375"/>
          <cell r="I375"/>
        </row>
        <row r="376">
          <cell r="A376">
            <v>315150</v>
          </cell>
          <cell r="B376" t="str">
            <v>PIUMHI</v>
          </cell>
          <cell r="C376" t="str">
            <v>MG</v>
          </cell>
          <cell r="D376">
            <v>246963</v>
          </cell>
          <cell r="E376">
            <v>1096801</v>
          </cell>
          <cell r="F376"/>
          <cell r="G376"/>
          <cell r="H376"/>
          <cell r="I376"/>
        </row>
        <row r="377">
          <cell r="A377">
            <v>354220</v>
          </cell>
          <cell r="B377" t="str">
            <v>RANCHARIA</v>
          </cell>
          <cell r="C377" t="str">
            <v>SP</v>
          </cell>
          <cell r="D377"/>
          <cell r="E377"/>
          <cell r="F377"/>
          <cell r="G377"/>
          <cell r="H377"/>
          <cell r="I377"/>
        </row>
        <row r="378">
          <cell r="A378">
            <v>315160</v>
          </cell>
          <cell r="B378" t="str">
            <v>PLANURA</v>
          </cell>
          <cell r="C378" t="str">
            <v>MG</v>
          </cell>
          <cell r="D378">
            <v>178543</v>
          </cell>
          <cell r="E378">
            <v>927285</v>
          </cell>
          <cell r="F378"/>
          <cell r="G378"/>
          <cell r="H378"/>
          <cell r="I378"/>
        </row>
        <row r="379">
          <cell r="A379">
            <v>316905</v>
          </cell>
          <cell r="B379" t="str">
            <v>TOCOS DO MOJI</v>
          </cell>
          <cell r="C379" t="str">
            <v>MG</v>
          </cell>
          <cell r="D379">
            <v>105385</v>
          </cell>
          <cell r="E379">
            <v>541161</v>
          </cell>
          <cell r="F379"/>
          <cell r="G379"/>
          <cell r="H379"/>
          <cell r="I379"/>
        </row>
        <row r="380">
          <cell r="A380">
            <v>420310</v>
          </cell>
          <cell r="B380" t="str">
            <v>CAIBI</v>
          </cell>
          <cell r="C380" t="str">
            <v>SC</v>
          </cell>
          <cell r="D380">
            <v>89953</v>
          </cell>
          <cell r="E380">
            <v>288465</v>
          </cell>
          <cell r="F380"/>
          <cell r="G380">
            <v>254081</v>
          </cell>
          <cell r="H380"/>
          <cell r="I380"/>
        </row>
        <row r="381">
          <cell r="A381">
            <v>311050</v>
          </cell>
          <cell r="B381" t="str">
            <v>CAMANDUCAIA</v>
          </cell>
          <cell r="C381" t="str">
            <v>MG</v>
          </cell>
          <cell r="D381">
            <v>103478</v>
          </cell>
          <cell r="E381">
            <v>1860218</v>
          </cell>
          <cell r="F381"/>
          <cell r="G381"/>
          <cell r="H381"/>
          <cell r="I381"/>
        </row>
        <row r="382">
          <cell r="A382">
            <v>310070</v>
          </cell>
          <cell r="B382" t="str">
            <v>AGUA COMPRIDA</v>
          </cell>
          <cell r="C382" t="str">
            <v>MG</v>
          </cell>
          <cell r="D382"/>
          <cell r="E382">
            <v>645770</v>
          </cell>
          <cell r="F382"/>
          <cell r="G382"/>
          <cell r="H382"/>
          <cell r="I382"/>
        </row>
        <row r="383">
          <cell r="A383">
            <v>316770</v>
          </cell>
          <cell r="B383" t="str">
            <v>SOBRALIA</v>
          </cell>
          <cell r="C383" t="str">
            <v>MG</v>
          </cell>
          <cell r="D383">
            <v>71926</v>
          </cell>
          <cell r="E383">
            <v>508735</v>
          </cell>
          <cell r="F383"/>
          <cell r="G383"/>
          <cell r="H383"/>
          <cell r="I383"/>
        </row>
        <row r="384">
          <cell r="A384">
            <v>316760</v>
          </cell>
          <cell r="B384" t="str">
            <v>SIMONESIA</v>
          </cell>
          <cell r="C384" t="str">
            <v>MG</v>
          </cell>
          <cell r="D384">
            <v>75912</v>
          </cell>
          <cell r="E384">
            <v>32278561</v>
          </cell>
          <cell r="F384"/>
          <cell r="G384"/>
          <cell r="H384"/>
          <cell r="I384"/>
        </row>
        <row r="385">
          <cell r="A385">
            <v>353210</v>
          </cell>
          <cell r="B385" t="str">
            <v>MURUTINGA DO SUL</v>
          </cell>
          <cell r="C385" t="str">
            <v>SP</v>
          </cell>
          <cell r="D385"/>
          <cell r="E385"/>
          <cell r="F385"/>
          <cell r="G385"/>
          <cell r="H385"/>
          <cell r="I385"/>
        </row>
        <row r="386">
          <cell r="A386">
            <v>421050</v>
          </cell>
          <cell r="B386" t="str">
            <v>MARAVILHA</v>
          </cell>
          <cell r="C386" t="str">
            <v>SC</v>
          </cell>
          <cell r="D386">
            <v>538829</v>
          </cell>
          <cell r="E386">
            <v>3427778</v>
          </cell>
          <cell r="F386"/>
          <cell r="G386">
            <v>3279507</v>
          </cell>
          <cell r="H386"/>
          <cell r="I386"/>
        </row>
        <row r="387">
          <cell r="A387">
            <v>312270</v>
          </cell>
          <cell r="B387" t="str">
            <v>DOM SILVERIO</v>
          </cell>
          <cell r="C387" t="str">
            <v>MG</v>
          </cell>
          <cell r="D387">
            <v>158173</v>
          </cell>
          <cell r="E387">
            <v>593349</v>
          </cell>
          <cell r="F387"/>
          <cell r="G387"/>
          <cell r="H387"/>
          <cell r="I387"/>
        </row>
        <row r="388">
          <cell r="A388">
            <v>312420</v>
          </cell>
          <cell r="B388" t="str">
            <v>ESPERA FELIZ</v>
          </cell>
          <cell r="C388" t="str">
            <v>MG</v>
          </cell>
          <cell r="D388">
            <v>218327</v>
          </cell>
          <cell r="E388">
            <v>2760672</v>
          </cell>
          <cell r="F388"/>
          <cell r="G388"/>
          <cell r="H388"/>
          <cell r="I388"/>
        </row>
        <row r="389">
          <cell r="A389">
            <v>310600</v>
          </cell>
          <cell r="B389" t="str">
            <v>BELA VISTA DE MINAS</v>
          </cell>
          <cell r="C389" t="str">
            <v>MG</v>
          </cell>
          <cell r="D389">
            <v>159460</v>
          </cell>
          <cell r="E389">
            <v>2382125</v>
          </cell>
          <cell r="F389"/>
          <cell r="G389"/>
          <cell r="H389"/>
          <cell r="I389"/>
        </row>
        <row r="390">
          <cell r="A390">
            <v>314990</v>
          </cell>
          <cell r="B390" t="str">
            <v>PERDOES</v>
          </cell>
          <cell r="C390" t="str">
            <v>MG</v>
          </cell>
          <cell r="D390">
            <v>7395</v>
          </cell>
          <cell r="E390">
            <v>264242</v>
          </cell>
          <cell r="F390"/>
          <cell r="G390"/>
          <cell r="H390"/>
          <cell r="I390"/>
        </row>
        <row r="391">
          <cell r="A391">
            <v>312810</v>
          </cell>
          <cell r="B391" t="str">
            <v>GUAPE</v>
          </cell>
          <cell r="C391" t="str">
            <v>MG</v>
          </cell>
          <cell r="D391">
            <v>19094</v>
          </cell>
          <cell r="E391">
            <v>532534</v>
          </cell>
          <cell r="F391"/>
          <cell r="G391"/>
          <cell r="H391"/>
          <cell r="I391"/>
        </row>
        <row r="392">
          <cell r="A392">
            <v>311030</v>
          </cell>
          <cell r="B392" t="str">
            <v>CALDAS</v>
          </cell>
          <cell r="C392" t="str">
            <v>MG</v>
          </cell>
          <cell r="D392">
            <v>73911</v>
          </cell>
          <cell r="E392">
            <v>1063019</v>
          </cell>
          <cell r="F392"/>
          <cell r="G392"/>
          <cell r="H392"/>
          <cell r="I392"/>
        </row>
        <row r="393">
          <cell r="A393">
            <v>431775</v>
          </cell>
          <cell r="B393" t="str">
            <v>SANTO ANTONIO DO PLANALTO</v>
          </cell>
          <cell r="C393" t="str">
            <v>RS</v>
          </cell>
          <cell r="D393">
            <v>28915</v>
          </cell>
          <cell r="E393">
            <v>163478</v>
          </cell>
          <cell r="F393">
            <v>19514</v>
          </cell>
          <cell r="G393">
            <v>161435</v>
          </cell>
          <cell r="H393"/>
          <cell r="I393"/>
        </row>
        <row r="394">
          <cell r="A394">
            <v>314210</v>
          </cell>
          <cell r="B394" t="str">
            <v>MIRADOURO</v>
          </cell>
          <cell r="C394" t="str">
            <v>MG</v>
          </cell>
          <cell r="D394">
            <v>132853</v>
          </cell>
          <cell r="E394">
            <v>927588</v>
          </cell>
          <cell r="F394"/>
          <cell r="G394"/>
          <cell r="H394"/>
          <cell r="I394"/>
        </row>
        <row r="395">
          <cell r="A395">
            <v>313710</v>
          </cell>
          <cell r="B395" t="str">
            <v>LAGAMAR</v>
          </cell>
          <cell r="C395" t="str">
            <v>MG</v>
          </cell>
          <cell r="D395">
            <v>10084</v>
          </cell>
          <cell r="E395">
            <v>159848</v>
          </cell>
          <cell r="F395"/>
          <cell r="G395"/>
          <cell r="H395"/>
          <cell r="I395"/>
        </row>
        <row r="396">
          <cell r="A396">
            <v>311205</v>
          </cell>
          <cell r="B396" t="str">
            <v>CANTAGALO</v>
          </cell>
          <cell r="C396" t="str">
            <v>MG</v>
          </cell>
          <cell r="D396">
            <v>37599</v>
          </cell>
          <cell r="E396">
            <v>630614</v>
          </cell>
          <cell r="F396"/>
          <cell r="G396"/>
          <cell r="H396"/>
          <cell r="I396"/>
        </row>
        <row r="397">
          <cell r="A397">
            <v>314795</v>
          </cell>
          <cell r="B397" t="str">
            <v>PATIS</v>
          </cell>
          <cell r="C397" t="str">
            <v>MG</v>
          </cell>
          <cell r="D397">
            <v>46442</v>
          </cell>
          <cell r="E397">
            <v>592842</v>
          </cell>
          <cell r="F397"/>
          <cell r="G397"/>
          <cell r="H397"/>
          <cell r="I397"/>
        </row>
        <row r="398">
          <cell r="A398">
            <v>314480</v>
          </cell>
          <cell r="B398" t="str">
            <v>NOVA LIMA</v>
          </cell>
          <cell r="C398" t="str">
            <v>MG</v>
          </cell>
          <cell r="D398">
            <v>1536</v>
          </cell>
          <cell r="E398">
            <v>80639950</v>
          </cell>
          <cell r="F398"/>
          <cell r="G398"/>
          <cell r="H398"/>
          <cell r="I398"/>
        </row>
        <row r="399">
          <cell r="A399">
            <v>314490</v>
          </cell>
          <cell r="B399" t="str">
            <v>NOVA MODICA</v>
          </cell>
          <cell r="C399" t="str">
            <v>MG</v>
          </cell>
          <cell r="D399"/>
          <cell r="E399">
            <v>272663</v>
          </cell>
          <cell r="F399"/>
          <cell r="G399"/>
          <cell r="H399"/>
          <cell r="I399"/>
        </row>
        <row r="400">
          <cell r="A400">
            <v>310160</v>
          </cell>
          <cell r="B400" t="str">
            <v>ALFENAS</v>
          </cell>
          <cell r="C400" t="str">
            <v>MG</v>
          </cell>
          <cell r="D400">
            <v>46118</v>
          </cell>
          <cell r="E400">
            <v>653059</v>
          </cell>
          <cell r="F400"/>
          <cell r="G400"/>
          <cell r="H400"/>
          <cell r="I400"/>
        </row>
        <row r="401">
          <cell r="A401">
            <v>314650</v>
          </cell>
          <cell r="B401" t="str">
            <v>PAINS</v>
          </cell>
          <cell r="C401" t="str">
            <v>MG</v>
          </cell>
          <cell r="D401"/>
          <cell r="E401">
            <v>3095</v>
          </cell>
          <cell r="F401"/>
          <cell r="G401"/>
          <cell r="H401"/>
          <cell r="I401"/>
        </row>
        <row r="402">
          <cell r="A402">
            <v>316553</v>
          </cell>
          <cell r="B402" t="str">
            <v>SARZEDO</v>
          </cell>
          <cell r="C402" t="str">
            <v>MG</v>
          </cell>
          <cell r="D402">
            <v>1900</v>
          </cell>
          <cell r="E402">
            <v>21220804</v>
          </cell>
          <cell r="F402"/>
          <cell r="G402"/>
          <cell r="H402"/>
          <cell r="I402"/>
        </row>
        <row r="403">
          <cell r="A403">
            <v>420945</v>
          </cell>
          <cell r="B403" t="str">
            <v>LAJEADO GRANDE</v>
          </cell>
          <cell r="C403" t="str">
            <v>SC</v>
          </cell>
          <cell r="D403">
            <v>42258</v>
          </cell>
          <cell r="E403">
            <v>325382</v>
          </cell>
          <cell r="F403"/>
          <cell r="G403"/>
          <cell r="H403"/>
          <cell r="I403"/>
        </row>
        <row r="404">
          <cell r="A404">
            <v>310300</v>
          </cell>
          <cell r="B404" t="str">
            <v>ANTONIO DIAS</v>
          </cell>
          <cell r="C404" t="str">
            <v>MG</v>
          </cell>
          <cell r="D404">
            <v>57548</v>
          </cell>
          <cell r="E404">
            <v>1331945</v>
          </cell>
          <cell r="F404"/>
          <cell r="G404"/>
          <cell r="H404"/>
          <cell r="I404"/>
        </row>
        <row r="405">
          <cell r="A405">
            <v>311650</v>
          </cell>
          <cell r="B405" t="str">
            <v>CLARO DOS POCOES</v>
          </cell>
          <cell r="C405" t="str">
            <v>MG</v>
          </cell>
          <cell r="D405">
            <v>103376</v>
          </cell>
          <cell r="E405">
            <v>852981</v>
          </cell>
          <cell r="F405"/>
          <cell r="G405"/>
          <cell r="H405"/>
          <cell r="I405"/>
        </row>
        <row r="406">
          <cell r="A406">
            <v>311110</v>
          </cell>
          <cell r="B406" t="str">
            <v>CAMPINA VERDE</v>
          </cell>
          <cell r="C406" t="str">
            <v>MG</v>
          </cell>
          <cell r="D406">
            <v>182361</v>
          </cell>
          <cell r="E406">
            <v>1373172</v>
          </cell>
          <cell r="F406"/>
          <cell r="G406"/>
          <cell r="H406"/>
          <cell r="I406"/>
        </row>
        <row r="407">
          <cell r="A407">
            <v>313850</v>
          </cell>
          <cell r="B407" t="str">
            <v>LIBERDADE</v>
          </cell>
          <cell r="C407" t="str">
            <v>MG</v>
          </cell>
          <cell r="D407">
            <v>84864</v>
          </cell>
          <cell r="E407">
            <v>471194</v>
          </cell>
          <cell r="F407"/>
          <cell r="G407"/>
          <cell r="H407"/>
          <cell r="I407"/>
        </row>
        <row r="408">
          <cell r="A408">
            <v>311490</v>
          </cell>
          <cell r="B408" t="str">
            <v>CASA GRANDE</v>
          </cell>
          <cell r="C408" t="str">
            <v>MG</v>
          </cell>
          <cell r="D408">
            <v>42733</v>
          </cell>
          <cell r="E408">
            <v>541510</v>
          </cell>
          <cell r="F408"/>
          <cell r="G408"/>
          <cell r="H408"/>
          <cell r="I408"/>
        </row>
        <row r="409">
          <cell r="A409">
            <v>313695</v>
          </cell>
          <cell r="B409" t="str">
            <v>JUVENILIA</v>
          </cell>
          <cell r="C409" t="str">
            <v>MG</v>
          </cell>
          <cell r="D409">
            <v>2461</v>
          </cell>
          <cell r="E409">
            <v>1172292</v>
          </cell>
          <cell r="F409"/>
          <cell r="G409"/>
          <cell r="H409"/>
          <cell r="I409"/>
        </row>
        <row r="410">
          <cell r="A410">
            <v>312310</v>
          </cell>
          <cell r="B410" t="str">
            <v>DORES DE GUANHAES</v>
          </cell>
          <cell r="C410" t="str">
            <v>MG</v>
          </cell>
          <cell r="D410"/>
          <cell r="E410">
            <v>2018648</v>
          </cell>
          <cell r="F410"/>
          <cell r="G410"/>
          <cell r="H410"/>
          <cell r="I410"/>
        </row>
        <row r="411">
          <cell r="A411">
            <v>420730</v>
          </cell>
          <cell r="B411" t="str">
            <v>IMBITUBA</v>
          </cell>
          <cell r="C411" t="str">
            <v>SC</v>
          </cell>
          <cell r="D411"/>
          <cell r="E411">
            <v>3611319</v>
          </cell>
          <cell r="F411"/>
          <cell r="G411">
            <v>4127626</v>
          </cell>
          <cell r="H411"/>
          <cell r="I411"/>
        </row>
        <row r="412">
          <cell r="A412">
            <v>312000</v>
          </cell>
          <cell r="B412" t="str">
            <v>CORREGO NOVO</v>
          </cell>
          <cell r="C412" t="str">
            <v>MG</v>
          </cell>
          <cell r="D412">
            <v>35993</v>
          </cell>
          <cell r="E412">
            <v>528743</v>
          </cell>
          <cell r="F412"/>
          <cell r="G412"/>
          <cell r="H412"/>
          <cell r="I412"/>
        </row>
        <row r="413">
          <cell r="A413">
            <v>354170</v>
          </cell>
          <cell r="B413" t="str">
            <v>QUATA</v>
          </cell>
          <cell r="C413" t="str">
            <v>SP</v>
          </cell>
          <cell r="D413"/>
          <cell r="E413"/>
          <cell r="F413"/>
          <cell r="G413"/>
          <cell r="H413"/>
          <cell r="I413"/>
        </row>
        <row r="414">
          <cell r="A414">
            <v>316290</v>
          </cell>
          <cell r="B414" t="str">
            <v>SAO JOAO NEPOMUCENO</v>
          </cell>
          <cell r="C414" t="str">
            <v>MG</v>
          </cell>
          <cell r="D414">
            <v>258270</v>
          </cell>
          <cell r="E414">
            <v>1591490</v>
          </cell>
          <cell r="F414"/>
          <cell r="G414"/>
          <cell r="H414"/>
          <cell r="I414"/>
        </row>
        <row r="415">
          <cell r="A415">
            <v>314270</v>
          </cell>
          <cell r="B415" t="str">
            <v>MONTALVANIA</v>
          </cell>
          <cell r="C415" t="str">
            <v>MG</v>
          </cell>
          <cell r="D415">
            <v>109757</v>
          </cell>
          <cell r="E415">
            <v>645284</v>
          </cell>
          <cell r="F415"/>
          <cell r="G415"/>
          <cell r="H415"/>
          <cell r="I415"/>
        </row>
        <row r="416">
          <cell r="A416">
            <v>312650</v>
          </cell>
          <cell r="B416" t="str">
            <v>FRANCISCO BADARO</v>
          </cell>
          <cell r="C416" t="str">
            <v>MG</v>
          </cell>
          <cell r="D416">
            <v>112812</v>
          </cell>
          <cell r="E416">
            <v>934990</v>
          </cell>
          <cell r="F416"/>
          <cell r="G416"/>
          <cell r="H416"/>
          <cell r="I416"/>
        </row>
        <row r="417">
          <cell r="A417">
            <v>311060</v>
          </cell>
          <cell r="B417" t="str">
            <v>CAMBUI</v>
          </cell>
          <cell r="C417" t="str">
            <v>MG</v>
          </cell>
          <cell r="D417">
            <v>191480</v>
          </cell>
          <cell r="E417">
            <v>1779758</v>
          </cell>
          <cell r="F417"/>
          <cell r="G417"/>
          <cell r="H417"/>
          <cell r="I417"/>
        </row>
        <row r="418">
          <cell r="A418">
            <v>311020</v>
          </cell>
          <cell r="B418" t="str">
            <v>CAJURI</v>
          </cell>
          <cell r="C418" t="str">
            <v>MG</v>
          </cell>
          <cell r="D418">
            <v>124696</v>
          </cell>
          <cell r="E418">
            <v>601049</v>
          </cell>
          <cell r="F418"/>
          <cell r="G418"/>
          <cell r="H418"/>
          <cell r="I418"/>
        </row>
        <row r="419">
          <cell r="A419">
            <v>431910</v>
          </cell>
          <cell r="B419" t="str">
            <v>SAO MARTINHO</v>
          </cell>
          <cell r="C419" t="str">
            <v>RS</v>
          </cell>
          <cell r="D419">
            <v>117901</v>
          </cell>
          <cell r="E419">
            <v>550764</v>
          </cell>
          <cell r="F419"/>
          <cell r="G419"/>
          <cell r="H419"/>
          <cell r="I419"/>
        </row>
        <row r="420">
          <cell r="A420">
            <v>312460</v>
          </cell>
          <cell r="B420" t="str">
            <v>ESTRELA DALVA</v>
          </cell>
          <cell r="C420" t="str">
            <v>MG</v>
          </cell>
          <cell r="D420">
            <v>64</v>
          </cell>
          <cell r="E420">
            <v>582109</v>
          </cell>
          <cell r="F420"/>
          <cell r="G420"/>
          <cell r="H420"/>
          <cell r="I420"/>
        </row>
        <row r="421">
          <cell r="A421">
            <v>310460</v>
          </cell>
          <cell r="B421" t="str">
            <v>ASTOLFO DUTRA</v>
          </cell>
          <cell r="C421" t="str">
            <v>MG</v>
          </cell>
          <cell r="D421">
            <v>90832</v>
          </cell>
          <cell r="E421">
            <v>863815</v>
          </cell>
          <cell r="F421"/>
          <cell r="G421"/>
          <cell r="H421"/>
          <cell r="I421"/>
        </row>
        <row r="422">
          <cell r="A422">
            <v>314310</v>
          </cell>
          <cell r="B422" t="str">
            <v>MONTE CARMELO</v>
          </cell>
          <cell r="C422" t="str">
            <v>MG</v>
          </cell>
          <cell r="D422">
            <v>298028</v>
          </cell>
          <cell r="E422">
            <v>1188946</v>
          </cell>
          <cell r="F422"/>
          <cell r="G422"/>
          <cell r="H422"/>
          <cell r="I422"/>
        </row>
        <row r="423">
          <cell r="A423">
            <v>510770</v>
          </cell>
          <cell r="B423" t="str">
            <v>ROSARIO OESTE</v>
          </cell>
          <cell r="C423" t="str">
            <v>MT</v>
          </cell>
          <cell r="D423">
            <v>266448</v>
          </cell>
          <cell r="E423">
            <v>441478</v>
          </cell>
          <cell r="F423"/>
          <cell r="G423"/>
          <cell r="H423"/>
          <cell r="I423"/>
        </row>
        <row r="424">
          <cell r="A424">
            <v>310260</v>
          </cell>
          <cell r="B424" t="str">
            <v>ANDRADAS</v>
          </cell>
          <cell r="C424" t="str">
            <v>MG</v>
          </cell>
          <cell r="D424">
            <v>2172</v>
          </cell>
          <cell r="E424">
            <v>19696559</v>
          </cell>
          <cell r="F424"/>
          <cell r="G424"/>
          <cell r="H424"/>
          <cell r="I424"/>
        </row>
        <row r="425">
          <cell r="A425">
            <v>315950</v>
          </cell>
          <cell r="B425" t="str">
            <v>SANTA RITA DO ITUETO</v>
          </cell>
          <cell r="C425" t="str">
            <v>MG</v>
          </cell>
          <cell r="D425">
            <v>106502</v>
          </cell>
          <cell r="E425">
            <v>1281696</v>
          </cell>
          <cell r="F425"/>
          <cell r="G425"/>
          <cell r="H425"/>
          <cell r="I425"/>
        </row>
        <row r="426">
          <cell r="A426">
            <v>316320</v>
          </cell>
          <cell r="B426" t="str">
            <v>SAO JOSE DO ALEGRE</v>
          </cell>
          <cell r="C426" t="str">
            <v>MG</v>
          </cell>
          <cell r="D426">
            <v>47684</v>
          </cell>
          <cell r="E426">
            <v>886349</v>
          </cell>
          <cell r="F426"/>
          <cell r="G426"/>
          <cell r="H426"/>
          <cell r="I426"/>
        </row>
        <row r="427">
          <cell r="A427">
            <v>352570</v>
          </cell>
          <cell r="B427" t="str">
            <v>JOSE BONIFACIO</v>
          </cell>
          <cell r="C427" t="str">
            <v>SP</v>
          </cell>
          <cell r="D427"/>
          <cell r="E427"/>
          <cell r="F427"/>
          <cell r="G427"/>
          <cell r="H427"/>
          <cell r="I427"/>
        </row>
        <row r="428">
          <cell r="A428">
            <v>316447</v>
          </cell>
          <cell r="B428" t="str">
            <v>SAO SEBASTIAO DO ANTA</v>
          </cell>
          <cell r="C428" t="str">
            <v>MG</v>
          </cell>
          <cell r="D428">
            <v>640</v>
          </cell>
          <cell r="E428">
            <v>2705276</v>
          </cell>
          <cell r="F428"/>
          <cell r="G428"/>
          <cell r="H428"/>
          <cell r="I428"/>
        </row>
        <row r="429">
          <cell r="A429">
            <v>311360</v>
          </cell>
          <cell r="B429" t="str">
            <v>CAREACU</v>
          </cell>
          <cell r="C429" t="str">
            <v>MG</v>
          </cell>
          <cell r="D429">
            <v>106534</v>
          </cell>
          <cell r="E429">
            <v>1137888</v>
          </cell>
          <cell r="F429"/>
          <cell r="G429"/>
          <cell r="H429"/>
          <cell r="I429"/>
        </row>
        <row r="430">
          <cell r="A430">
            <v>311300</v>
          </cell>
          <cell r="B430" t="str">
            <v>CARAI</v>
          </cell>
          <cell r="C430" t="str">
            <v>MG</v>
          </cell>
          <cell r="D430">
            <v>147626</v>
          </cell>
          <cell r="E430">
            <v>3088218</v>
          </cell>
          <cell r="F430"/>
          <cell r="G430"/>
          <cell r="H430"/>
          <cell r="I430"/>
        </row>
        <row r="431">
          <cell r="A431">
            <v>430540</v>
          </cell>
          <cell r="B431" t="str">
            <v>CHIAPETTA</v>
          </cell>
          <cell r="C431" t="str">
            <v>RS</v>
          </cell>
          <cell r="D431">
            <v>84366</v>
          </cell>
          <cell r="E431">
            <v>451696</v>
          </cell>
          <cell r="F431"/>
          <cell r="G431"/>
          <cell r="H431"/>
          <cell r="I431"/>
        </row>
        <row r="432">
          <cell r="A432">
            <v>350775</v>
          </cell>
          <cell r="B432" t="str">
            <v>BREJO ALEGRE</v>
          </cell>
          <cell r="C432" t="str">
            <v>SP</v>
          </cell>
          <cell r="D432"/>
          <cell r="E432"/>
          <cell r="F432"/>
          <cell r="G432">
            <v>409691</v>
          </cell>
          <cell r="H432"/>
          <cell r="I432"/>
        </row>
        <row r="433">
          <cell r="A433">
            <v>310400</v>
          </cell>
          <cell r="B433" t="str">
            <v>ARAXA</v>
          </cell>
          <cell r="C433" t="str">
            <v>MG</v>
          </cell>
          <cell r="D433">
            <v>17927</v>
          </cell>
          <cell r="E433">
            <v>76572687</v>
          </cell>
          <cell r="F433"/>
          <cell r="G433"/>
          <cell r="H433"/>
          <cell r="I433"/>
        </row>
        <row r="434">
          <cell r="A434">
            <v>315520</v>
          </cell>
          <cell r="B434" t="str">
            <v>RIO ESPERA</v>
          </cell>
          <cell r="C434" t="str">
            <v>MG</v>
          </cell>
          <cell r="D434">
            <v>9149</v>
          </cell>
          <cell r="E434">
            <v>847066</v>
          </cell>
          <cell r="F434"/>
          <cell r="G434"/>
          <cell r="H434"/>
          <cell r="I434"/>
        </row>
        <row r="435">
          <cell r="A435">
            <v>432149</v>
          </cell>
          <cell r="B435" t="str">
            <v>TOROPI</v>
          </cell>
          <cell r="C435" t="str">
            <v>RS</v>
          </cell>
          <cell r="D435">
            <v>66115</v>
          </cell>
          <cell r="E435">
            <v>254393</v>
          </cell>
          <cell r="F435"/>
          <cell r="G435"/>
          <cell r="H435"/>
          <cell r="I435"/>
        </row>
        <row r="436">
          <cell r="A436">
            <v>316080</v>
          </cell>
          <cell r="B436" t="str">
            <v>SAO BENTO ABADE</v>
          </cell>
          <cell r="C436" t="str">
            <v>MG</v>
          </cell>
          <cell r="D436">
            <v>38</v>
          </cell>
          <cell r="E436">
            <v>1912589</v>
          </cell>
          <cell r="F436"/>
          <cell r="G436"/>
          <cell r="H436"/>
          <cell r="I436"/>
        </row>
        <row r="437">
          <cell r="A437">
            <v>314770</v>
          </cell>
          <cell r="B437" t="str">
            <v>PASSA TEMPO</v>
          </cell>
          <cell r="C437" t="str">
            <v>MG</v>
          </cell>
          <cell r="D437">
            <v>11114</v>
          </cell>
          <cell r="E437">
            <v>674889</v>
          </cell>
          <cell r="F437"/>
          <cell r="G437"/>
          <cell r="H437"/>
          <cell r="I437"/>
        </row>
        <row r="438">
          <cell r="A438">
            <v>313200</v>
          </cell>
          <cell r="B438" t="str">
            <v>ITACAMBIRA</v>
          </cell>
          <cell r="C438" t="str">
            <v>MG</v>
          </cell>
          <cell r="D438">
            <v>59510</v>
          </cell>
          <cell r="E438">
            <v>899726</v>
          </cell>
          <cell r="F438"/>
          <cell r="G438"/>
          <cell r="H438"/>
          <cell r="I438"/>
        </row>
        <row r="439">
          <cell r="A439">
            <v>350640</v>
          </cell>
          <cell r="B439" t="str">
            <v>BILAC</v>
          </cell>
          <cell r="C439" t="str">
            <v>SP</v>
          </cell>
          <cell r="D439">
            <v>85414</v>
          </cell>
          <cell r="E439">
            <v>100093</v>
          </cell>
          <cell r="F439"/>
          <cell r="G439">
            <v>120177994</v>
          </cell>
          <cell r="H439"/>
          <cell r="I439"/>
        </row>
        <row r="440">
          <cell r="A440">
            <v>311840</v>
          </cell>
          <cell r="B440" t="str">
            <v>CONSELHEIRO PENA</v>
          </cell>
          <cell r="C440" t="str">
            <v>MG</v>
          </cell>
          <cell r="D440">
            <v>194876</v>
          </cell>
          <cell r="E440">
            <v>968125</v>
          </cell>
          <cell r="F440"/>
          <cell r="G440"/>
          <cell r="H440"/>
          <cell r="I440"/>
        </row>
        <row r="441">
          <cell r="A441">
            <v>420315</v>
          </cell>
          <cell r="B441" t="str">
            <v>CALMON</v>
          </cell>
          <cell r="C441" t="str">
            <v>SC</v>
          </cell>
          <cell r="D441">
            <v>30957</v>
          </cell>
          <cell r="E441">
            <v>392515</v>
          </cell>
          <cell r="F441">
            <v>17695</v>
          </cell>
          <cell r="G441">
            <v>413742</v>
          </cell>
          <cell r="H441"/>
          <cell r="I441"/>
        </row>
        <row r="442">
          <cell r="A442">
            <v>430610</v>
          </cell>
          <cell r="B442" t="str">
            <v>CRUZ ALTA</v>
          </cell>
          <cell r="C442" t="str">
            <v>RS</v>
          </cell>
          <cell r="D442">
            <v>1525622</v>
          </cell>
          <cell r="E442">
            <v>5374565</v>
          </cell>
          <cell r="F442"/>
          <cell r="G442"/>
          <cell r="H442"/>
          <cell r="I442"/>
        </row>
        <row r="443">
          <cell r="A443">
            <v>313400</v>
          </cell>
          <cell r="B443" t="str">
            <v>ITINGA</v>
          </cell>
          <cell r="C443" t="str">
            <v>MG</v>
          </cell>
          <cell r="D443">
            <v>237098</v>
          </cell>
          <cell r="E443">
            <v>1237019</v>
          </cell>
          <cell r="F443"/>
          <cell r="G443"/>
          <cell r="H443"/>
          <cell r="I443"/>
        </row>
        <row r="444">
          <cell r="A444">
            <v>311680</v>
          </cell>
          <cell r="B444" t="str">
            <v>COLUNA</v>
          </cell>
          <cell r="C444" t="str">
            <v>MG</v>
          </cell>
          <cell r="D444">
            <v>118932</v>
          </cell>
          <cell r="E444">
            <v>891658</v>
          </cell>
          <cell r="F444"/>
          <cell r="G444"/>
          <cell r="H444"/>
          <cell r="I444"/>
        </row>
        <row r="445">
          <cell r="A445">
            <v>315060</v>
          </cell>
          <cell r="B445" t="str">
            <v>PIRACEMA</v>
          </cell>
          <cell r="C445" t="str">
            <v>MG</v>
          </cell>
          <cell r="D445">
            <v>94475</v>
          </cell>
          <cell r="E445">
            <v>851195</v>
          </cell>
          <cell r="F445"/>
          <cell r="G445"/>
          <cell r="H445"/>
          <cell r="I445"/>
        </row>
        <row r="446">
          <cell r="A446">
            <v>315040</v>
          </cell>
          <cell r="B446" t="str">
            <v>PIEDADE DOS GERAIS</v>
          </cell>
          <cell r="C446" t="str">
            <v>MG</v>
          </cell>
          <cell r="D446">
            <v>50678</v>
          </cell>
          <cell r="E446">
            <v>2561486</v>
          </cell>
          <cell r="F446"/>
          <cell r="G446"/>
          <cell r="H446"/>
          <cell r="I446"/>
        </row>
        <row r="447">
          <cell r="A447">
            <v>421780</v>
          </cell>
          <cell r="B447" t="str">
            <v>TAIO</v>
          </cell>
          <cell r="C447" t="str">
            <v>SC</v>
          </cell>
          <cell r="D447"/>
          <cell r="E447"/>
          <cell r="F447"/>
          <cell r="G447"/>
          <cell r="H447"/>
          <cell r="I447"/>
        </row>
        <row r="448">
          <cell r="A448">
            <v>354440</v>
          </cell>
          <cell r="B448" t="str">
            <v>RUBIACEA</v>
          </cell>
          <cell r="C448" t="str">
            <v>SP</v>
          </cell>
          <cell r="D448"/>
          <cell r="E448"/>
          <cell r="F448"/>
          <cell r="G448"/>
          <cell r="H448"/>
          <cell r="I448"/>
        </row>
        <row r="449">
          <cell r="A449">
            <v>312280</v>
          </cell>
          <cell r="B449" t="str">
            <v>DOM VICOSO</v>
          </cell>
          <cell r="C449" t="str">
            <v>MG</v>
          </cell>
          <cell r="D449">
            <v>6</v>
          </cell>
          <cell r="E449">
            <v>776583</v>
          </cell>
          <cell r="F449"/>
          <cell r="G449"/>
          <cell r="H449"/>
          <cell r="I449"/>
        </row>
        <row r="450">
          <cell r="A450">
            <v>310700</v>
          </cell>
          <cell r="B450" t="str">
            <v>BIQUINHAS</v>
          </cell>
          <cell r="C450" t="str">
            <v>MG</v>
          </cell>
          <cell r="D450">
            <v>186</v>
          </cell>
          <cell r="E450">
            <v>2668</v>
          </cell>
          <cell r="F450"/>
          <cell r="G450"/>
          <cell r="H450"/>
          <cell r="I450"/>
        </row>
        <row r="451">
          <cell r="A451">
            <v>313610</v>
          </cell>
          <cell r="B451" t="str">
            <v>JOANESIA</v>
          </cell>
          <cell r="C451" t="str">
            <v>MG</v>
          </cell>
          <cell r="D451">
            <v>31022</v>
          </cell>
          <cell r="E451">
            <v>169062</v>
          </cell>
          <cell r="F451"/>
          <cell r="G451"/>
          <cell r="H451"/>
          <cell r="I451"/>
        </row>
        <row r="452">
          <cell r="A452">
            <v>411770</v>
          </cell>
          <cell r="B452" t="str">
            <v>PALMEIRA</v>
          </cell>
          <cell r="C452" t="str">
            <v>PR</v>
          </cell>
          <cell r="D452">
            <v>456365</v>
          </cell>
          <cell r="E452">
            <v>1784416</v>
          </cell>
          <cell r="F452"/>
          <cell r="G452">
            <v>13114</v>
          </cell>
          <cell r="H452"/>
          <cell r="I452"/>
        </row>
        <row r="453">
          <cell r="A453">
            <v>350240</v>
          </cell>
          <cell r="B453" t="str">
            <v>ANHUMAS</v>
          </cell>
          <cell r="C453" t="str">
            <v>SP</v>
          </cell>
          <cell r="D453">
            <v>59230</v>
          </cell>
          <cell r="E453">
            <v>211223</v>
          </cell>
          <cell r="F453"/>
          <cell r="G453"/>
          <cell r="H453"/>
          <cell r="I453"/>
        </row>
        <row r="454">
          <cell r="A454">
            <v>354130</v>
          </cell>
          <cell r="B454" t="str">
            <v>PRESIDENTE EPITACIO</v>
          </cell>
          <cell r="C454" t="str">
            <v>SP</v>
          </cell>
          <cell r="D454">
            <v>209780</v>
          </cell>
          <cell r="E454">
            <v>13702970</v>
          </cell>
          <cell r="F454">
            <v>173698</v>
          </cell>
          <cell r="G454">
            <v>18453523</v>
          </cell>
          <cell r="H454"/>
          <cell r="I454"/>
        </row>
        <row r="455">
          <cell r="A455">
            <v>315170</v>
          </cell>
          <cell r="B455" t="str">
            <v>POCO FUNDO</v>
          </cell>
          <cell r="C455" t="str">
            <v>MG</v>
          </cell>
          <cell r="D455">
            <v>288935</v>
          </cell>
          <cell r="E455">
            <v>14622873</v>
          </cell>
          <cell r="F455"/>
          <cell r="G455"/>
          <cell r="H455"/>
          <cell r="I455"/>
        </row>
        <row r="456">
          <cell r="A456">
            <v>313065</v>
          </cell>
          <cell r="B456" t="str">
            <v>INDAIABIRA</v>
          </cell>
          <cell r="C456" t="str">
            <v>MG</v>
          </cell>
          <cell r="D456">
            <v>30046</v>
          </cell>
          <cell r="E456">
            <v>2525830</v>
          </cell>
          <cell r="F456"/>
          <cell r="G456"/>
          <cell r="H456"/>
          <cell r="I456"/>
        </row>
        <row r="457">
          <cell r="A457">
            <v>316260</v>
          </cell>
          <cell r="B457" t="str">
            <v>SAO JOAO DO ORIENTE</v>
          </cell>
          <cell r="C457" t="str">
            <v>MG</v>
          </cell>
          <cell r="D457">
            <v>86656</v>
          </cell>
          <cell r="E457">
            <v>805670</v>
          </cell>
          <cell r="F457"/>
          <cell r="G457"/>
          <cell r="H457"/>
          <cell r="I457"/>
        </row>
        <row r="458">
          <cell r="A458">
            <v>311550</v>
          </cell>
          <cell r="B458" t="str">
            <v>CAXAMBU</v>
          </cell>
          <cell r="C458" t="str">
            <v>MG</v>
          </cell>
          <cell r="D458">
            <v>548</v>
          </cell>
          <cell r="E458">
            <v>3334388</v>
          </cell>
          <cell r="F458"/>
          <cell r="G458"/>
          <cell r="H458"/>
          <cell r="I458"/>
        </row>
        <row r="459">
          <cell r="A459">
            <v>510560</v>
          </cell>
          <cell r="B459" t="str">
            <v>MATUPA</v>
          </cell>
          <cell r="C459" t="str">
            <v>MT</v>
          </cell>
          <cell r="D459">
            <v>665</v>
          </cell>
          <cell r="E459">
            <v>138284</v>
          </cell>
          <cell r="F459"/>
          <cell r="G459"/>
          <cell r="H459"/>
          <cell r="I459"/>
        </row>
        <row r="460">
          <cell r="A460">
            <v>311770</v>
          </cell>
          <cell r="B460" t="str">
            <v>CONCEICAO DO RIO VERDE</v>
          </cell>
          <cell r="C460" t="str">
            <v>MG</v>
          </cell>
          <cell r="D460"/>
          <cell r="E460"/>
          <cell r="F460"/>
          <cell r="G460"/>
          <cell r="H460"/>
          <cell r="I460"/>
        </row>
        <row r="461">
          <cell r="A461">
            <v>314660</v>
          </cell>
          <cell r="B461" t="str">
            <v>PAIVA</v>
          </cell>
          <cell r="C461" t="str">
            <v>MG</v>
          </cell>
          <cell r="D461">
            <v>54871</v>
          </cell>
          <cell r="E461">
            <v>692218</v>
          </cell>
          <cell r="F461"/>
          <cell r="G461"/>
          <cell r="H461"/>
          <cell r="I461"/>
        </row>
        <row r="462">
          <cell r="A462">
            <v>316790</v>
          </cell>
          <cell r="B462" t="str">
            <v>TABULEIRO</v>
          </cell>
          <cell r="C462" t="str">
            <v>MG</v>
          </cell>
          <cell r="D462">
            <v>70784</v>
          </cell>
          <cell r="E462">
            <v>680474</v>
          </cell>
          <cell r="F462"/>
          <cell r="G462"/>
          <cell r="H462"/>
          <cell r="I462"/>
        </row>
        <row r="463">
          <cell r="A463">
            <v>432146</v>
          </cell>
          <cell r="B463" t="str">
            <v>TIO HUGO</v>
          </cell>
          <cell r="C463" t="str">
            <v>RS</v>
          </cell>
          <cell r="D463">
            <v>128814</v>
          </cell>
          <cell r="E463">
            <v>234825</v>
          </cell>
          <cell r="F463"/>
          <cell r="G463"/>
          <cell r="H463"/>
          <cell r="I463"/>
        </row>
        <row r="464">
          <cell r="A464">
            <v>315390</v>
          </cell>
          <cell r="B464" t="str">
            <v>RAPOSOS</v>
          </cell>
          <cell r="C464" t="str">
            <v>MG</v>
          </cell>
          <cell r="D464">
            <v>503</v>
          </cell>
          <cell r="E464">
            <v>20417029</v>
          </cell>
          <cell r="F464"/>
          <cell r="G464"/>
          <cell r="H464"/>
          <cell r="I464"/>
        </row>
        <row r="465">
          <cell r="A465">
            <v>355030</v>
          </cell>
          <cell r="B465" t="str">
            <v>SAO PAULO</v>
          </cell>
          <cell r="C465" t="str">
            <v>SP</v>
          </cell>
          <cell r="D465">
            <v>112839556</v>
          </cell>
          <cell r="E465"/>
          <cell r="F465"/>
          <cell r="G465"/>
          <cell r="H465"/>
          <cell r="I465"/>
        </row>
        <row r="466">
          <cell r="A466">
            <v>432000</v>
          </cell>
          <cell r="B466" t="str">
            <v>SAPUCAIA DO SUL</v>
          </cell>
          <cell r="C466" t="str">
            <v>RS</v>
          </cell>
          <cell r="D466"/>
          <cell r="E466"/>
          <cell r="F466"/>
          <cell r="G466"/>
          <cell r="H466"/>
          <cell r="I466"/>
        </row>
        <row r="467">
          <cell r="A467">
            <v>412865</v>
          </cell>
          <cell r="B467" t="str">
            <v>VIRMOND</v>
          </cell>
          <cell r="C467" t="str">
            <v>PR</v>
          </cell>
          <cell r="D467"/>
          <cell r="E467">
            <v>332905</v>
          </cell>
          <cell r="F467"/>
          <cell r="G467"/>
          <cell r="H467"/>
          <cell r="I467"/>
        </row>
        <row r="468">
          <cell r="A468">
            <v>310370</v>
          </cell>
          <cell r="B468" t="str">
            <v>ARAPONGA</v>
          </cell>
          <cell r="C468" t="str">
            <v>MG</v>
          </cell>
          <cell r="D468">
            <v>81734</v>
          </cell>
          <cell r="E468">
            <v>1031330</v>
          </cell>
          <cell r="F468"/>
          <cell r="G468"/>
          <cell r="H468"/>
          <cell r="I468"/>
        </row>
        <row r="469">
          <cell r="A469">
            <v>315970</v>
          </cell>
          <cell r="B469" t="str">
            <v>SANTA ROSA DA SERRA</v>
          </cell>
          <cell r="C469" t="str">
            <v>MG</v>
          </cell>
          <cell r="D469">
            <v>5002</v>
          </cell>
          <cell r="E469">
            <v>454112</v>
          </cell>
          <cell r="F469"/>
          <cell r="G469"/>
          <cell r="H469"/>
          <cell r="I469"/>
        </row>
        <row r="470">
          <cell r="A470">
            <v>353310</v>
          </cell>
          <cell r="B470" t="str">
            <v>NOVA GUATAPORANGA</v>
          </cell>
          <cell r="C470" t="str">
            <v>SP</v>
          </cell>
          <cell r="D470">
            <v>27688</v>
          </cell>
          <cell r="E470">
            <v>126630</v>
          </cell>
          <cell r="F470"/>
          <cell r="G470">
            <v>151739</v>
          </cell>
          <cell r="H470"/>
          <cell r="I470"/>
        </row>
        <row r="471">
          <cell r="A471">
            <v>315540</v>
          </cell>
          <cell r="B471" t="str">
            <v>RIO NOVO</v>
          </cell>
          <cell r="C471" t="str">
            <v>MG</v>
          </cell>
          <cell r="D471">
            <v>51094</v>
          </cell>
          <cell r="E471">
            <v>827822</v>
          </cell>
          <cell r="F471"/>
          <cell r="G471"/>
          <cell r="H471"/>
          <cell r="I471"/>
        </row>
        <row r="472">
          <cell r="A472">
            <v>313375</v>
          </cell>
          <cell r="B472" t="str">
            <v>ITAU DE MINAS</v>
          </cell>
          <cell r="C472" t="str">
            <v>MG</v>
          </cell>
          <cell r="D472">
            <v>66385</v>
          </cell>
          <cell r="E472">
            <v>2282844</v>
          </cell>
          <cell r="F472"/>
          <cell r="G472"/>
          <cell r="H472"/>
          <cell r="I472"/>
        </row>
        <row r="473">
          <cell r="A473">
            <v>317090</v>
          </cell>
          <cell r="B473" t="str">
            <v>VARZELANDIA</v>
          </cell>
          <cell r="C473" t="str">
            <v>MG</v>
          </cell>
          <cell r="D473">
            <v>274743</v>
          </cell>
          <cell r="E473">
            <v>2644157</v>
          </cell>
          <cell r="F473"/>
          <cell r="G473"/>
          <cell r="H473"/>
          <cell r="I473"/>
        </row>
        <row r="474">
          <cell r="A474">
            <v>311220</v>
          </cell>
          <cell r="B474" t="str">
            <v>CAPELA NOVA</v>
          </cell>
          <cell r="C474" t="str">
            <v>MG</v>
          </cell>
          <cell r="D474">
            <v>98336</v>
          </cell>
          <cell r="E474">
            <v>562313</v>
          </cell>
          <cell r="F474"/>
          <cell r="G474"/>
          <cell r="H474"/>
          <cell r="I474"/>
        </row>
        <row r="475">
          <cell r="A475">
            <v>316690</v>
          </cell>
          <cell r="B475" t="str">
            <v>SERRANIA</v>
          </cell>
          <cell r="C475" t="str">
            <v>MG</v>
          </cell>
          <cell r="D475">
            <v>106813</v>
          </cell>
          <cell r="E475">
            <v>810602</v>
          </cell>
          <cell r="F475"/>
          <cell r="G475"/>
          <cell r="H475"/>
          <cell r="I475"/>
        </row>
        <row r="476">
          <cell r="A476">
            <v>314150</v>
          </cell>
          <cell r="B476" t="str">
            <v>MENDES PIMENTEL</v>
          </cell>
          <cell r="C476" t="str">
            <v>MG</v>
          </cell>
          <cell r="D476">
            <v>75071</v>
          </cell>
          <cell r="E476">
            <v>883933</v>
          </cell>
          <cell r="F476"/>
          <cell r="G476"/>
          <cell r="H476"/>
          <cell r="I476"/>
        </row>
        <row r="477">
          <cell r="A477">
            <v>352450</v>
          </cell>
          <cell r="B477" t="str">
            <v>JACI</v>
          </cell>
          <cell r="C477" t="str">
            <v>SP</v>
          </cell>
          <cell r="D477">
            <v>126357</v>
          </cell>
          <cell r="E477">
            <v>400186</v>
          </cell>
          <cell r="F477"/>
          <cell r="G477"/>
          <cell r="H477"/>
          <cell r="I477"/>
        </row>
        <row r="478">
          <cell r="A478">
            <v>310520</v>
          </cell>
          <cell r="B478" t="str">
            <v>BANDEIRA</v>
          </cell>
          <cell r="C478" t="str">
            <v>MG</v>
          </cell>
          <cell r="D478">
            <v>54399</v>
          </cell>
          <cell r="E478">
            <v>360970</v>
          </cell>
          <cell r="F478"/>
          <cell r="G478"/>
          <cell r="H478"/>
          <cell r="I478"/>
        </row>
        <row r="479">
          <cell r="A479">
            <v>431645</v>
          </cell>
          <cell r="B479" t="str">
            <v>SALTO DO JACUI</v>
          </cell>
          <cell r="C479" t="str">
            <v>RS</v>
          </cell>
          <cell r="D479">
            <v>71527</v>
          </cell>
          <cell r="E479"/>
          <cell r="F479"/>
          <cell r="G479"/>
          <cell r="H479"/>
          <cell r="I479"/>
        </row>
        <row r="480">
          <cell r="A480">
            <v>354460</v>
          </cell>
          <cell r="B480" t="str">
            <v>SABINO</v>
          </cell>
          <cell r="C480" t="str">
            <v>SP</v>
          </cell>
          <cell r="D480">
            <v>152622</v>
          </cell>
          <cell r="E480">
            <v>597682</v>
          </cell>
          <cell r="F480"/>
          <cell r="G480">
            <v>504981</v>
          </cell>
          <cell r="H480"/>
          <cell r="I480"/>
        </row>
        <row r="481">
          <cell r="A481">
            <v>311610</v>
          </cell>
          <cell r="B481" t="str">
            <v>CHAPADA DO NORTE</v>
          </cell>
          <cell r="C481" t="str">
            <v>MG</v>
          </cell>
          <cell r="D481">
            <v>14918</v>
          </cell>
          <cell r="E481">
            <v>1792221</v>
          </cell>
          <cell r="F481"/>
          <cell r="G481"/>
          <cell r="H481"/>
          <cell r="I481"/>
        </row>
        <row r="482">
          <cell r="A482">
            <v>431936</v>
          </cell>
          <cell r="B482" t="str">
            <v>SAO PEDRO DAS MISSOES</v>
          </cell>
          <cell r="C482" t="str">
            <v>RS</v>
          </cell>
          <cell r="D482"/>
          <cell r="E482"/>
          <cell r="F482"/>
          <cell r="G482"/>
          <cell r="H482"/>
          <cell r="I482"/>
        </row>
        <row r="483">
          <cell r="A483">
            <v>430700</v>
          </cell>
          <cell r="B483" t="str">
            <v>ERECHIM</v>
          </cell>
          <cell r="C483" t="str">
            <v>RS</v>
          </cell>
          <cell r="D483">
            <v>1548565</v>
          </cell>
          <cell r="E483">
            <v>2070937</v>
          </cell>
          <cell r="F483"/>
          <cell r="G483"/>
          <cell r="H483"/>
          <cell r="I483"/>
        </row>
        <row r="484">
          <cell r="A484">
            <v>420090</v>
          </cell>
          <cell r="B484" t="str">
            <v>ANGELINA</v>
          </cell>
          <cell r="C484" t="str">
            <v>SC</v>
          </cell>
          <cell r="D484"/>
          <cell r="E484">
            <v>279327</v>
          </cell>
          <cell r="F484"/>
          <cell r="G484"/>
          <cell r="H484"/>
          <cell r="I484"/>
        </row>
        <row r="485">
          <cell r="A485">
            <v>421230</v>
          </cell>
          <cell r="B485" t="str">
            <v>PAULO LOPES</v>
          </cell>
          <cell r="C485" t="str">
            <v>SC</v>
          </cell>
          <cell r="D485">
            <v>169765</v>
          </cell>
          <cell r="E485">
            <v>360065</v>
          </cell>
          <cell r="F485"/>
          <cell r="G485">
            <v>685776</v>
          </cell>
          <cell r="H485"/>
          <cell r="I485"/>
        </row>
        <row r="486">
          <cell r="A486">
            <v>310760</v>
          </cell>
          <cell r="B486" t="str">
            <v>BOM JESUS DA PENHA</v>
          </cell>
          <cell r="C486" t="str">
            <v>MG</v>
          </cell>
          <cell r="D486">
            <v>63346</v>
          </cell>
          <cell r="E486">
            <v>341394</v>
          </cell>
          <cell r="F486"/>
          <cell r="G486"/>
          <cell r="H486"/>
          <cell r="I486"/>
        </row>
        <row r="487">
          <cell r="A487">
            <v>510685</v>
          </cell>
          <cell r="B487" t="str">
            <v>PORTO ESTRELA</v>
          </cell>
          <cell r="C487" t="str">
            <v>MT</v>
          </cell>
          <cell r="D487"/>
          <cell r="E487">
            <v>103297</v>
          </cell>
          <cell r="F487"/>
          <cell r="G487"/>
          <cell r="H487"/>
          <cell r="I487"/>
        </row>
        <row r="488">
          <cell r="A488">
            <v>317210</v>
          </cell>
          <cell r="B488" t="str">
            <v>VOLTA GRANDE</v>
          </cell>
          <cell r="C488" t="str">
            <v>MG</v>
          </cell>
          <cell r="D488">
            <v>21</v>
          </cell>
          <cell r="E488">
            <v>3958</v>
          </cell>
          <cell r="F488"/>
          <cell r="G488"/>
          <cell r="H488"/>
          <cell r="I488"/>
        </row>
        <row r="489">
          <cell r="A489">
            <v>431380</v>
          </cell>
          <cell r="B489" t="str">
            <v>PALMITINHO</v>
          </cell>
          <cell r="C489" t="str">
            <v>RS</v>
          </cell>
          <cell r="D489">
            <v>143211</v>
          </cell>
          <cell r="E489">
            <v>621081</v>
          </cell>
          <cell r="F489"/>
          <cell r="G489"/>
          <cell r="H489"/>
          <cell r="I489"/>
        </row>
        <row r="490">
          <cell r="A490">
            <v>314280</v>
          </cell>
          <cell r="B490" t="str">
            <v>MONTE ALEGRE DE MINAS</v>
          </cell>
          <cell r="C490" t="str">
            <v>MG</v>
          </cell>
          <cell r="D490">
            <v>286796</v>
          </cell>
          <cell r="E490">
            <v>3039054</v>
          </cell>
          <cell r="F490"/>
          <cell r="G490"/>
          <cell r="H490"/>
          <cell r="I490"/>
        </row>
        <row r="491">
          <cell r="A491">
            <v>500020</v>
          </cell>
          <cell r="B491" t="str">
            <v>AGUA CLARA</v>
          </cell>
          <cell r="C491" t="str">
            <v>MS</v>
          </cell>
          <cell r="D491"/>
          <cell r="E491"/>
          <cell r="F491"/>
          <cell r="G491"/>
          <cell r="H491"/>
          <cell r="I491"/>
        </row>
        <row r="492">
          <cell r="A492">
            <v>352300</v>
          </cell>
          <cell r="B492" t="str">
            <v>ITAPURA</v>
          </cell>
          <cell r="C492" t="str">
            <v>SP</v>
          </cell>
          <cell r="D492">
            <v>105510</v>
          </cell>
          <cell r="E492">
            <v>290221</v>
          </cell>
          <cell r="F492"/>
          <cell r="G492">
            <v>314410</v>
          </cell>
          <cell r="H492"/>
          <cell r="I492"/>
        </row>
        <row r="493">
          <cell r="A493">
            <v>431213</v>
          </cell>
          <cell r="B493" t="str">
            <v>MATO CASTELHANO</v>
          </cell>
          <cell r="C493" t="str">
            <v>RS</v>
          </cell>
          <cell r="D493">
            <v>128506</v>
          </cell>
          <cell r="E493"/>
          <cell r="F493">
            <v>128428</v>
          </cell>
          <cell r="G493"/>
          <cell r="H493"/>
          <cell r="I493"/>
        </row>
        <row r="494">
          <cell r="A494">
            <v>430320</v>
          </cell>
          <cell r="B494" t="str">
            <v>CACIQUE DOBLE</v>
          </cell>
          <cell r="C494" t="str">
            <v>RS</v>
          </cell>
          <cell r="D494">
            <v>44154</v>
          </cell>
          <cell r="E494">
            <v>277207</v>
          </cell>
          <cell r="F494"/>
          <cell r="G494">
            <v>215264</v>
          </cell>
          <cell r="H494"/>
          <cell r="I494"/>
        </row>
        <row r="495">
          <cell r="A495">
            <v>354710</v>
          </cell>
          <cell r="B495" t="str">
            <v>SANTA MERCEDES</v>
          </cell>
          <cell r="C495" t="str">
            <v>SP</v>
          </cell>
          <cell r="D495">
            <v>27637</v>
          </cell>
          <cell r="E495">
            <v>1941308</v>
          </cell>
          <cell r="F495">
            <v>10975</v>
          </cell>
          <cell r="G495">
            <v>17819266</v>
          </cell>
          <cell r="H495"/>
          <cell r="I495"/>
        </row>
        <row r="496">
          <cell r="A496">
            <v>317130</v>
          </cell>
          <cell r="B496" t="str">
            <v>VICOSA</v>
          </cell>
          <cell r="C496" t="str">
            <v>MG</v>
          </cell>
          <cell r="D496">
            <v>917708</v>
          </cell>
          <cell r="E496">
            <v>4488442</v>
          </cell>
          <cell r="F496"/>
          <cell r="G496"/>
          <cell r="H496"/>
          <cell r="I496"/>
        </row>
        <row r="497">
          <cell r="A497">
            <v>316420</v>
          </cell>
          <cell r="B497" t="str">
            <v>SAO ROMAO</v>
          </cell>
          <cell r="C497" t="str">
            <v>MG</v>
          </cell>
          <cell r="D497">
            <v>84950</v>
          </cell>
          <cell r="E497">
            <v>969939</v>
          </cell>
          <cell r="F497"/>
          <cell r="G497"/>
          <cell r="H497"/>
          <cell r="I497"/>
        </row>
        <row r="498">
          <cell r="A498">
            <v>500460</v>
          </cell>
          <cell r="B498" t="str">
            <v>ITAQUIRAI</v>
          </cell>
          <cell r="C498" t="str">
            <v>MS</v>
          </cell>
          <cell r="D498">
            <v>78084</v>
          </cell>
          <cell r="E498">
            <v>1940919</v>
          </cell>
          <cell r="F498"/>
          <cell r="G498"/>
          <cell r="H498"/>
          <cell r="I498"/>
        </row>
        <row r="499">
          <cell r="A499">
            <v>310320</v>
          </cell>
          <cell r="B499" t="str">
            <v>ARACAI</v>
          </cell>
          <cell r="C499" t="str">
            <v>MG</v>
          </cell>
          <cell r="D499">
            <v>58496</v>
          </cell>
          <cell r="E499">
            <v>835775</v>
          </cell>
          <cell r="F499"/>
          <cell r="G499"/>
          <cell r="H499"/>
          <cell r="I499"/>
        </row>
        <row r="500">
          <cell r="A500">
            <v>314900</v>
          </cell>
          <cell r="B500" t="str">
            <v>PEDRA DOURADA</v>
          </cell>
          <cell r="C500" t="str">
            <v>MG</v>
          </cell>
          <cell r="D500">
            <v>99064</v>
          </cell>
          <cell r="E500">
            <v>441170</v>
          </cell>
          <cell r="F500"/>
          <cell r="G500"/>
          <cell r="H500"/>
          <cell r="I500"/>
        </row>
        <row r="501">
          <cell r="A501">
            <v>430650</v>
          </cell>
          <cell r="B501" t="str">
            <v>DOM FELICIANO</v>
          </cell>
          <cell r="C501" t="str">
            <v>RS</v>
          </cell>
          <cell r="D501">
            <v>119567</v>
          </cell>
          <cell r="E501">
            <v>440696</v>
          </cell>
          <cell r="F501"/>
          <cell r="G501"/>
          <cell r="H501"/>
          <cell r="I501"/>
        </row>
        <row r="502">
          <cell r="A502">
            <v>313130</v>
          </cell>
          <cell r="B502" t="str">
            <v>IPATINGA</v>
          </cell>
          <cell r="C502" t="str">
            <v>MG</v>
          </cell>
          <cell r="D502">
            <v>4230</v>
          </cell>
          <cell r="E502">
            <v>3221517</v>
          </cell>
          <cell r="F502"/>
          <cell r="G502"/>
          <cell r="H502"/>
          <cell r="I502"/>
        </row>
        <row r="503">
          <cell r="A503">
            <v>412450</v>
          </cell>
          <cell r="B503" t="str">
            <v>SANTO INACIO</v>
          </cell>
          <cell r="C503" t="str">
            <v>PR</v>
          </cell>
          <cell r="D503">
            <v>122619</v>
          </cell>
          <cell r="E503">
            <v>519823</v>
          </cell>
          <cell r="F503"/>
          <cell r="G503"/>
          <cell r="H503"/>
          <cell r="I503"/>
        </row>
        <row r="504">
          <cell r="A504">
            <v>353570</v>
          </cell>
          <cell r="B504" t="str">
            <v>PARAISO</v>
          </cell>
          <cell r="C504" t="str">
            <v>SP</v>
          </cell>
          <cell r="D504">
            <v>89370</v>
          </cell>
          <cell r="E504">
            <v>462991</v>
          </cell>
          <cell r="F504"/>
          <cell r="G504">
            <v>452214</v>
          </cell>
          <cell r="H504"/>
          <cell r="I504"/>
        </row>
        <row r="505">
          <cell r="A505">
            <v>510800</v>
          </cell>
          <cell r="B505" t="str">
            <v>TAPURAH</v>
          </cell>
          <cell r="C505" t="str">
            <v>MT</v>
          </cell>
          <cell r="D505"/>
          <cell r="E505"/>
          <cell r="F505"/>
          <cell r="G505"/>
          <cell r="H505"/>
          <cell r="I505"/>
        </row>
        <row r="506">
          <cell r="A506">
            <v>350130</v>
          </cell>
          <cell r="B506" t="str">
            <v>ALVARES MACHADO</v>
          </cell>
          <cell r="C506" t="str">
            <v>SP</v>
          </cell>
          <cell r="D506">
            <v>205807</v>
          </cell>
          <cell r="E506">
            <v>1153253</v>
          </cell>
          <cell r="F506"/>
          <cell r="G506"/>
          <cell r="H506"/>
          <cell r="I506"/>
        </row>
        <row r="507">
          <cell r="A507">
            <v>316060</v>
          </cell>
          <cell r="B507" t="str">
            <v>SANTO HIPOLITO</v>
          </cell>
          <cell r="C507" t="str">
            <v>MG</v>
          </cell>
          <cell r="D507">
            <v>68515</v>
          </cell>
          <cell r="E507">
            <v>608751</v>
          </cell>
          <cell r="F507"/>
          <cell r="G507"/>
          <cell r="H507"/>
          <cell r="I507"/>
        </row>
        <row r="508">
          <cell r="A508">
            <v>352590</v>
          </cell>
          <cell r="B508" t="str">
            <v>JUNDIAI</v>
          </cell>
          <cell r="C508" t="str">
            <v>SP</v>
          </cell>
          <cell r="D508"/>
          <cell r="E508"/>
          <cell r="F508"/>
          <cell r="G508"/>
          <cell r="H508"/>
          <cell r="I508"/>
        </row>
        <row r="509">
          <cell r="A509">
            <v>313580</v>
          </cell>
          <cell r="B509" t="str">
            <v>JEQUITINHONHA</v>
          </cell>
          <cell r="C509" t="str">
            <v>MG</v>
          </cell>
          <cell r="D509">
            <v>240323</v>
          </cell>
          <cell r="E509">
            <v>1891215</v>
          </cell>
          <cell r="F509"/>
          <cell r="G509"/>
          <cell r="H509"/>
          <cell r="I509"/>
        </row>
        <row r="510">
          <cell r="A510">
            <v>310060</v>
          </cell>
          <cell r="B510" t="str">
            <v>AGUA BOA</v>
          </cell>
          <cell r="C510" t="str">
            <v>MG</v>
          </cell>
          <cell r="D510">
            <v>81741</v>
          </cell>
          <cell r="E510">
            <v>2984316</v>
          </cell>
          <cell r="F510"/>
          <cell r="G510"/>
          <cell r="H510"/>
          <cell r="I510"/>
        </row>
        <row r="511">
          <cell r="A511">
            <v>315560</v>
          </cell>
          <cell r="B511" t="str">
            <v>RIO PARDO DE MINAS</v>
          </cell>
          <cell r="C511" t="str">
            <v>MG</v>
          </cell>
          <cell r="D511">
            <v>273188</v>
          </cell>
          <cell r="E511">
            <v>1627982</v>
          </cell>
          <cell r="F511"/>
          <cell r="G511"/>
          <cell r="H511"/>
          <cell r="I511"/>
        </row>
        <row r="512">
          <cell r="A512">
            <v>315960</v>
          </cell>
          <cell r="B512" t="str">
            <v>SANTA RITA DO SAPUCAI</v>
          </cell>
          <cell r="C512" t="str">
            <v>MG</v>
          </cell>
          <cell r="D512">
            <v>422559</v>
          </cell>
          <cell r="E512">
            <v>4009754</v>
          </cell>
          <cell r="F512"/>
          <cell r="G512"/>
          <cell r="H512"/>
          <cell r="I512"/>
        </row>
        <row r="513">
          <cell r="A513">
            <v>353020</v>
          </cell>
          <cell r="B513" t="str">
            <v>MIRANTE DO PARANAPANEMA</v>
          </cell>
          <cell r="C513" t="str">
            <v>SP</v>
          </cell>
          <cell r="D513">
            <v>134435</v>
          </cell>
          <cell r="E513">
            <v>439057</v>
          </cell>
          <cell r="F513"/>
          <cell r="G513">
            <v>480167</v>
          </cell>
          <cell r="H513"/>
          <cell r="I513"/>
        </row>
        <row r="514">
          <cell r="A514">
            <v>314430</v>
          </cell>
          <cell r="B514" t="str">
            <v>NANUQUE</v>
          </cell>
          <cell r="C514" t="str">
            <v>MG</v>
          </cell>
          <cell r="D514">
            <v>68841</v>
          </cell>
          <cell r="E514">
            <v>2544040</v>
          </cell>
          <cell r="F514"/>
          <cell r="G514"/>
          <cell r="H514"/>
          <cell r="I514"/>
        </row>
        <row r="515">
          <cell r="A515">
            <v>312670</v>
          </cell>
          <cell r="B515" t="str">
            <v>FRANCISCO SA</v>
          </cell>
          <cell r="C515" t="str">
            <v>MG</v>
          </cell>
          <cell r="D515">
            <v>4595</v>
          </cell>
          <cell r="E515">
            <v>5323250</v>
          </cell>
          <cell r="F515"/>
          <cell r="G515"/>
          <cell r="H515"/>
          <cell r="I515"/>
        </row>
        <row r="516">
          <cell r="A516">
            <v>312340</v>
          </cell>
          <cell r="B516" t="str">
            <v>DORESOPOLIS</v>
          </cell>
          <cell r="C516" t="str">
            <v>MG</v>
          </cell>
          <cell r="D516">
            <v>6457</v>
          </cell>
          <cell r="E516">
            <v>754868</v>
          </cell>
          <cell r="F516"/>
          <cell r="G516"/>
          <cell r="H516"/>
          <cell r="I516"/>
        </row>
        <row r="517">
          <cell r="A517">
            <v>314720</v>
          </cell>
          <cell r="B517" t="str">
            <v>PARAGUACU</v>
          </cell>
          <cell r="C517" t="str">
            <v>MG</v>
          </cell>
          <cell r="D517">
            <v>122262</v>
          </cell>
          <cell r="E517">
            <v>1126215</v>
          </cell>
          <cell r="F517"/>
          <cell r="G517"/>
          <cell r="H517"/>
          <cell r="I517"/>
        </row>
        <row r="518">
          <cell r="A518">
            <v>310800</v>
          </cell>
          <cell r="B518" t="str">
            <v>BOM SUCESSO</v>
          </cell>
          <cell r="C518" t="str">
            <v>MG</v>
          </cell>
          <cell r="D518">
            <v>111322</v>
          </cell>
          <cell r="E518">
            <v>953934</v>
          </cell>
          <cell r="F518"/>
          <cell r="G518"/>
          <cell r="H518"/>
          <cell r="I518"/>
        </row>
        <row r="519">
          <cell r="A519">
            <v>313835</v>
          </cell>
          <cell r="B519" t="str">
            <v>LEME DO PRADO</v>
          </cell>
          <cell r="C519" t="str">
            <v>MG</v>
          </cell>
          <cell r="D519">
            <v>117865</v>
          </cell>
          <cell r="E519">
            <v>543083</v>
          </cell>
          <cell r="F519"/>
          <cell r="G519"/>
          <cell r="H519"/>
          <cell r="I519"/>
        </row>
        <row r="520">
          <cell r="A520">
            <v>310690</v>
          </cell>
          <cell r="B520" t="str">
            <v>BICAS</v>
          </cell>
          <cell r="C520" t="str">
            <v>MG</v>
          </cell>
          <cell r="D520">
            <v>173776</v>
          </cell>
          <cell r="E520">
            <v>1424101</v>
          </cell>
          <cell r="F520"/>
          <cell r="G520"/>
          <cell r="H520"/>
          <cell r="I520"/>
        </row>
        <row r="521">
          <cell r="A521">
            <v>420400</v>
          </cell>
          <cell r="B521" t="str">
            <v>CATANDUVAS</v>
          </cell>
          <cell r="C521" t="str">
            <v>SC</v>
          </cell>
          <cell r="D521">
            <v>224095</v>
          </cell>
          <cell r="E521">
            <v>1223002</v>
          </cell>
          <cell r="F521"/>
          <cell r="G521"/>
          <cell r="H521"/>
          <cell r="I521"/>
        </row>
        <row r="522">
          <cell r="A522">
            <v>310570</v>
          </cell>
          <cell r="B522" t="str">
            <v>BARRA LONGA</v>
          </cell>
          <cell r="C522" t="str">
            <v>MG</v>
          </cell>
          <cell r="D522">
            <v>24647</v>
          </cell>
          <cell r="E522">
            <v>1382715</v>
          </cell>
          <cell r="F522"/>
          <cell r="G522"/>
          <cell r="H522"/>
          <cell r="I522"/>
        </row>
        <row r="523">
          <cell r="A523">
            <v>420840</v>
          </cell>
          <cell r="B523" t="str">
            <v>ITAPIRANGA</v>
          </cell>
          <cell r="C523" t="str">
            <v>SC</v>
          </cell>
          <cell r="D523">
            <v>431325</v>
          </cell>
          <cell r="E523">
            <v>1507399</v>
          </cell>
          <cell r="F523"/>
          <cell r="G523">
            <v>1192303</v>
          </cell>
          <cell r="H523"/>
          <cell r="I523"/>
        </row>
        <row r="524">
          <cell r="A524">
            <v>311920</v>
          </cell>
          <cell r="B524" t="str">
            <v>COROACI</v>
          </cell>
          <cell r="C524" t="str">
            <v>MG</v>
          </cell>
          <cell r="D524">
            <v>169593</v>
          </cell>
          <cell r="E524">
            <v>816564</v>
          </cell>
          <cell r="F524"/>
          <cell r="G524"/>
          <cell r="H524"/>
          <cell r="I524"/>
        </row>
        <row r="525">
          <cell r="A525">
            <v>355000</v>
          </cell>
          <cell r="B525" t="str">
            <v>SAO LUIS DO PARAITINGA</v>
          </cell>
          <cell r="C525" t="str">
            <v>SP</v>
          </cell>
          <cell r="D525">
            <v>132365</v>
          </cell>
          <cell r="E525">
            <v>666832</v>
          </cell>
          <cell r="F525"/>
          <cell r="G525">
            <v>566006</v>
          </cell>
          <cell r="H525"/>
          <cell r="I525"/>
        </row>
        <row r="526">
          <cell r="A526">
            <v>313300</v>
          </cell>
          <cell r="B526" t="str">
            <v>ITAMONTE</v>
          </cell>
          <cell r="C526" t="str">
            <v>MG</v>
          </cell>
          <cell r="D526">
            <v>94077</v>
          </cell>
          <cell r="E526">
            <v>1842761</v>
          </cell>
          <cell r="F526"/>
          <cell r="G526"/>
          <cell r="H526"/>
          <cell r="I526"/>
        </row>
        <row r="527">
          <cell r="A527">
            <v>310280</v>
          </cell>
          <cell r="B527" t="str">
            <v>ANDRELANDIA</v>
          </cell>
          <cell r="C527" t="str">
            <v>MG</v>
          </cell>
          <cell r="D527">
            <v>148132</v>
          </cell>
          <cell r="E527">
            <v>1805569</v>
          </cell>
          <cell r="F527"/>
          <cell r="G527"/>
          <cell r="H527"/>
          <cell r="I527"/>
        </row>
        <row r="528">
          <cell r="A528">
            <v>314790</v>
          </cell>
          <cell r="B528" t="str">
            <v>PASSOS</v>
          </cell>
          <cell r="C528" t="str">
            <v>MG</v>
          </cell>
          <cell r="D528">
            <v>2593</v>
          </cell>
          <cell r="E528">
            <v>5739348</v>
          </cell>
          <cell r="F528"/>
          <cell r="G528"/>
          <cell r="H528"/>
          <cell r="I528"/>
        </row>
        <row r="529">
          <cell r="A529">
            <v>420930</v>
          </cell>
          <cell r="B529" t="str">
            <v>LAGES</v>
          </cell>
          <cell r="C529" t="str">
            <v>SC</v>
          </cell>
          <cell r="D529">
            <v>1455301</v>
          </cell>
          <cell r="E529">
            <v>1670623</v>
          </cell>
          <cell r="F529"/>
          <cell r="G529"/>
          <cell r="H529"/>
          <cell r="I529"/>
        </row>
        <row r="530">
          <cell r="A530">
            <v>420850</v>
          </cell>
          <cell r="B530" t="str">
            <v>ITUPORANGA</v>
          </cell>
          <cell r="C530" t="str">
            <v>SC</v>
          </cell>
          <cell r="D530">
            <v>109831</v>
          </cell>
          <cell r="E530">
            <v>2613589</v>
          </cell>
          <cell r="F530"/>
          <cell r="G530"/>
          <cell r="H530"/>
          <cell r="I530"/>
        </row>
        <row r="531">
          <cell r="A531">
            <v>431550</v>
          </cell>
          <cell r="B531" t="str">
            <v>RESTINGA SECA</v>
          </cell>
          <cell r="C531" t="str">
            <v>RS</v>
          </cell>
          <cell r="D531">
            <v>163856</v>
          </cell>
          <cell r="E531">
            <v>975724</v>
          </cell>
          <cell r="F531"/>
          <cell r="G531"/>
          <cell r="H531"/>
          <cell r="I531"/>
        </row>
        <row r="532">
          <cell r="A532">
            <v>314890</v>
          </cell>
          <cell r="B532" t="str">
            <v>PEDRA DO INDAIA</v>
          </cell>
          <cell r="C532" t="str">
            <v>MG</v>
          </cell>
          <cell r="D532"/>
          <cell r="E532"/>
          <cell r="F532"/>
          <cell r="G532"/>
          <cell r="H532"/>
          <cell r="I532"/>
        </row>
        <row r="533">
          <cell r="A533">
            <v>313620</v>
          </cell>
          <cell r="B533" t="str">
            <v>JOAO MONLEVADE</v>
          </cell>
          <cell r="C533" t="str">
            <v>MG</v>
          </cell>
          <cell r="D533">
            <v>171799</v>
          </cell>
          <cell r="E533">
            <v>905105</v>
          </cell>
          <cell r="F533"/>
          <cell r="G533"/>
          <cell r="H533"/>
          <cell r="I533"/>
        </row>
        <row r="534">
          <cell r="A534">
            <v>312570</v>
          </cell>
          <cell r="B534" t="str">
            <v>FELIXLANDIA</v>
          </cell>
          <cell r="C534" t="str">
            <v>MG</v>
          </cell>
          <cell r="D534">
            <v>139828</v>
          </cell>
          <cell r="E534">
            <v>615011</v>
          </cell>
          <cell r="F534"/>
          <cell r="G534"/>
          <cell r="H534"/>
          <cell r="I534"/>
        </row>
        <row r="535">
          <cell r="A535">
            <v>316930</v>
          </cell>
          <cell r="B535" t="str">
            <v>TRES CORACOES</v>
          </cell>
          <cell r="C535" t="str">
            <v>MG</v>
          </cell>
          <cell r="D535">
            <v>800968</v>
          </cell>
          <cell r="E535">
            <v>8865603</v>
          </cell>
          <cell r="F535"/>
          <cell r="G535"/>
          <cell r="H535"/>
          <cell r="I535"/>
        </row>
        <row r="536">
          <cell r="A536">
            <v>313270</v>
          </cell>
          <cell r="B536" t="str">
            <v>ITAMBACURI</v>
          </cell>
          <cell r="C536" t="str">
            <v>MG</v>
          </cell>
          <cell r="D536">
            <v>1917</v>
          </cell>
          <cell r="E536">
            <v>1106707</v>
          </cell>
          <cell r="F536"/>
          <cell r="G536"/>
          <cell r="H536"/>
          <cell r="I536"/>
        </row>
        <row r="537">
          <cell r="A537">
            <v>350910</v>
          </cell>
          <cell r="B537" t="str">
            <v>CAIUA</v>
          </cell>
          <cell r="C537" t="str">
            <v>SP</v>
          </cell>
          <cell r="D537">
            <v>50464</v>
          </cell>
          <cell r="E537">
            <v>108550</v>
          </cell>
          <cell r="F537"/>
          <cell r="G537">
            <v>123171</v>
          </cell>
          <cell r="H537"/>
          <cell r="I537"/>
        </row>
        <row r="538">
          <cell r="A538">
            <v>420600</v>
          </cell>
          <cell r="B538" t="str">
            <v>GOVERNADOR CELSO RAMOS</v>
          </cell>
          <cell r="C538" t="str">
            <v>SC</v>
          </cell>
          <cell r="D538">
            <v>632074</v>
          </cell>
          <cell r="E538">
            <v>1512229</v>
          </cell>
          <cell r="F538"/>
          <cell r="G538">
            <v>1573028</v>
          </cell>
          <cell r="H538"/>
          <cell r="I538"/>
        </row>
        <row r="539">
          <cell r="A539">
            <v>410870</v>
          </cell>
          <cell r="B539" t="str">
            <v>GRANDES RIOS</v>
          </cell>
          <cell r="C539" t="str">
            <v>PR</v>
          </cell>
          <cell r="D539"/>
          <cell r="E539"/>
          <cell r="F539"/>
          <cell r="G539"/>
          <cell r="H539"/>
          <cell r="I539"/>
        </row>
        <row r="540">
          <cell r="A540">
            <v>310780</v>
          </cell>
          <cell r="B540" t="str">
            <v>BOM JESUS DO GALHO</v>
          </cell>
          <cell r="C540" t="str">
            <v>MG</v>
          </cell>
          <cell r="D540">
            <v>98193</v>
          </cell>
          <cell r="E540">
            <v>568644</v>
          </cell>
          <cell r="F540"/>
          <cell r="G540"/>
          <cell r="H540"/>
          <cell r="I540"/>
        </row>
        <row r="541">
          <cell r="A541">
            <v>421720</v>
          </cell>
          <cell r="B541" t="str">
            <v>SAO MIGUEL DO OESTE</v>
          </cell>
          <cell r="C541" t="str">
            <v>SC</v>
          </cell>
          <cell r="D541">
            <v>1744697</v>
          </cell>
          <cell r="E541">
            <v>6498538</v>
          </cell>
          <cell r="F541"/>
          <cell r="G541">
            <v>6319632</v>
          </cell>
          <cell r="H541"/>
          <cell r="I541"/>
        </row>
        <row r="542">
          <cell r="A542">
            <v>312180</v>
          </cell>
          <cell r="B542" t="str">
            <v>DIONISIO</v>
          </cell>
          <cell r="C542" t="str">
            <v>MG</v>
          </cell>
          <cell r="D542">
            <v>97459</v>
          </cell>
          <cell r="E542">
            <v>1004156</v>
          </cell>
          <cell r="F542"/>
          <cell r="G542"/>
          <cell r="H542"/>
          <cell r="I542"/>
        </row>
        <row r="543">
          <cell r="A543">
            <v>312830</v>
          </cell>
          <cell r="B543" t="str">
            <v>GUARANESIA</v>
          </cell>
          <cell r="C543" t="str">
            <v>MG</v>
          </cell>
          <cell r="D543">
            <v>218854</v>
          </cell>
          <cell r="E543">
            <v>1112072</v>
          </cell>
          <cell r="F543"/>
          <cell r="G543"/>
          <cell r="H543"/>
          <cell r="I543"/>
        </row>
        <row r="544">
          <cell r="A544">
            <v>314460</v>
          </cell>
          <cell r="B544" t="str">
            <v>NEPOMUCENO</v>
          </cell>
          <cell r="C544" t="str">
            <v>MG</v>
          </cell>
          <cell r="D544">
            <v>3756</v>
          </cell>
          <cell r="E544">
            <v>6751917</v>
          </cell>
          <cell r="F544"/>
          <cell r="G544"/>
          <cell r="H544"/>
          <cell r="I544"/>
        </row>
        <row r="545">
          <cell r="A545">
            <v>310445</v>
          </cell>
          <cell r="B545" t="str">
            <v>ARICANDUVA</v>
          </cell>
          <cell r="C545" t="str">
            <v>MG</v>
          </cell>
          <cell r="D545">
            <v>75885</v>
          </cell>
          <cell r="E545">
            <v>312064</v>
          </cell>
          <cell r="F545"/>
          <cell r="G545"/>
          <cell r="H545"/>
          <cell r="I545"/>
        </row>
        <row r="546">
          <cell r="A546">
            <v>315320</v>
          </cell>
          <cell r="B546" t="str">
            <v>PRESIDENTE JUSCELINO</v>
          </cell>
          <cell r="C546" t="str">
            <v>MG</v>
          </cell>
          <cell r="D546">
            <v>112141</v>
          </cell>
          <cell r="E546">
            <v>1033834</v>
          </cell>
          <cell r="F546"/>
          <cell r="G546"/>
          <cell r="H546"/>
          <cell r="I546"/>
        </row>
        <row r="547">
          <cell r="A547">
            <v>311940</v>
          </cell>
          <cell r="B547" t="str">
            <v>CORONEL FABRICIANO</v>
          </cell>
          <cell r="C547" t="str">
            <v>MG</v>
          </cell>
          <cell r="D547">
            <v>6425</v>
          </cell>
          <cell r="E547">
            <v>24087420</v>
          </cell>
          <cell r="F547"/>
          <cell r="G547"/>
          <cell r="H547"/>
          <cell r="I547"/>
        </row>
        <row r="548">
          <cell r="A548">
            <v>313690</v>
          </cell>
          <cell r="B548" t="str">
            <v>JURUAIA</v>
          </cell>
          <cell r="C548" t="str">
            <v>MG</v>
          </cell>
          <cell r="D548">
            <v>7167</v>
          </cell>
          <cell r="E548">
            <v>3421234</v>
          </cell>
          <cell r="F548"/>
          <cell r="G548"/>
          <cell r="H548"/>
          <cell r="I548"/>
        </row>
        <row r="549">
          <cell r="A549">
            <v>420650</v>
          </cell>
          <cell r="B549" t="str">
            <v>GUARAMIRIM</v>
          </cell>
          <cell r="C549" t="str">
            <v>SC</v>
          </cell>
          <cell r="D549">
            <v>860654</v>
          </cell>
          <cell r="E549">
            <v>3174331</v>
          </cell>
          <cell r="F549">
            <v>863585</v>
          </cell>
          <cell r="G549"/>
          <cell r="H549"/>
          <cell r="I549"/>
        </row>
        <row r="550">
          <cell r="A550">
            <v>311170</v>
          </cell>
          <cell r="B550" t="str">
            <v>CANAA</v>
          </cell>
          <cell r="C550" t="str">
            <v>MG</v>
          </cell>
          <cell r="D550">
            <v>93148</v>
          </cell>
          <cell r="E550">
            <v>384220</v>
          </cell>
          <cell r="F550"/>
          <cell r="G550"/>
          <cell r="H550"/>
          <cell r="I550"/>
        </row>
        <row r="551">
          <cell r="A551">
            <v>431600</v>
          </cell>
          <cell r="B551" t="str">
            <v>ROLANTE</v>
          </cell>
          <cell r="C551" t="str">
            <v>RS</v>
          </cell>
          <cell r="D551">
            <v>201660</v>
          </cell>
          <cell r="E551">
            <v>113346</v>
          </cell>
          <cell r="F551"/>
          <cell r="G551"/>
          <cell r="H551"/>
          <cell r="I551"/>
        </row>
        <row r="552">
          <cell r="A552">
            <v>316390</v>
          </cell>
          <cell r="B552" t="str">
            <v>SAO PEDRO DA UNIAO</v>
          </cell>
          <cell r="C552" t="str">
            <v>MG</v>
          </cell>
          <cell r="D552">
            <v>117679</v>
          </cell>
          <cell r="E552">
            <v>443888</v>
          </cell>
          <cell r="F552"/>
          <cell r="G552"/>
          <cell r="H552"/>
          <cell r="I552"/>
        </row>
        <row r="553">
          <cell r="A553">
            <v>410855</v>
          </cell>
          <cell r="B553" t="str">
            <v>GODOY MOREIRA</v>
          </cell>
          <cell r="C553" t="str">
            <v>PR</v>
          </cell>
          <cell r="D553">
            <v>19111</v>
          </cell>
          <cell r="E553">
            <v>165556</v>
          </cell>
          <cell r="F553"/>
          <cell r="G553"/>
          <cell r="H553"/>
          <cell r="I553"/>
        </row>
        <row r="554">
          <cell r="A554">
            <v>310470</v>
          </cell>
          <cell r="B554" t="str">
            <v>ATALEIA</v>
          </cell>
          <cell r="C554" t="str">
            <v>MG</v>
          </cell>
          <cell r="D554">
            <v>182318</v>
          </cell>
          <cell r="E554">
            <v>2285777</v>
          </cell>
          <cell r="F554"/>
          <cell r="G554"/>
          <cell r="H554"/>
          <cell r="I554"/>
        </row>
        <row r="555">
          <cell r="A555">
            <v>431870</v>
          </cell>
          <cell r="B555" t="str">
            <v>SAO LEOPOLDO</v>
          </cell>
          <cell r="C555" t="str">
            <v>RS</v>
          </cell>
          <cell r="D555">
            <v>712031</v>
          </cell>
          <cell r="E555">
            <v>3781717</v>
          </cell>
          <cell r="F555">
            <v>381687</v>
          </cell>
          <cell r="G555">
            <v>2719489</v>
          </cell>
          <cell r="H555"/>
          <cell r="I555"/>
        </row>
        <row r="556">
          <cell r="A556">
            <v>313880</v>
          </cell>
          <cell r="B556" t="str">
            <v>LUZ</v>
          </cell>
          <cell r="C556" t="str">
            <v>MG</v>
          </cell>
          <cell r="D556">
            <v>1213</v>
          </cell>
          <cell r="E556">
            <v>2674565</v>
          </cell>
          <cell r="F556"/>
          <cell r="G556"/>
          <cell r="H556"/>
          <cell r="I556"/>
        </row>
        <row r="557">
          <cell r="A557">
            <v>420910</v>
          </cell>
          <cell r="B557" t="str">
            <v>JOINVILLE</v>
          </cell>
          <cell r="C557" t="str">
            <v>SC</v>
          </cell>
          <cell r="D557">
            <v>9968258</v>
          </cell>
          <cell r="E557">
            <v>6147429</v>
          </cell>
          <cell r="F557">
            <v>9685681</v>
          </cell>
          <cell r="G557"/>
          <cell r="H557"/>
          <cell r="I557"/>
        </row>
        <row r="558">
          <cell r="A558">
            <v>313470</v>
          </cell>
          <cell r="B558" t="str">
            <v>JACINTO</v>
          </cell>
          <cell r="C558" t="str">
            <v>MG</v>
          </cell>
          <cell r="D558">
            <v>243</v>
          </cell>
          <cell r="E558">
            <v>29748</v>
          </cell>
          <cell r="F558"/>
          <cell r="G558"/>
          <cell r="H558"/>
          <cell r="I558"/>
        </row>
        <row r="559">
          <cell r="A559">
            <v>350020</v>
          </cell>
          <cell r="B559" t="str">
            <v>ADOLFO</v>
          </cell>
          <cell r="C559" t="str">
            <v>SP</v>
          </cell>
          <cell r="D559">
            <v>125985</v>
          </cell>
          <cell r="E559">
            <v>329764</v>
          </cell>
          <cell r="F559"/>
          <cell r="G559">
            <v>347099</v>
          </cell>
          <cell r="H559"/>
          <cell r="I559"/>
        </row>
        <row r="560">
          <cell r="A560">
            <v>421790</v>
          </cell>
          <cell r="B560" t="str">
            <v>TANGARA</v>
          </cell>
          <cell r="C560" t="str">
            <v>SC</v>
          </cell>
          <cell r="D560">
            <v>174339</v>
          </cell>
          <cell r="E560">
            <v>743974</v>
          </cell>
          <cell r="F560"/>
          <cell r="G560">
            <v>921640</v>
          </cell>
          <cell r="H560"/>
          <cell r="I560"/>
        </row>
        <row r="561">
          <cell r="A561">
            <v>312660</v>
          </cell>
          <cell r="B561" t="str">
            <v>FRANCISCO DUMONT</v>
          </cell>
          <cell r="C561" t="str">
            <v>MG</v>
          </cell>
          <cell r="D561">
            <v>47818</v>
          </cell>
          <cell r="E561">
            <v>293301</v>
          </cell>
          <cell r="F561"/>
          <cell r="G561"/>
          <cell r="H561"/>
          <cell r="I561"/>
        </row>
        <row r="562">
          <cell r="A562">
            <v>314410</v>
          </cell>
          <cell r="B562" t="str">
            <v>MUZAMBINHO</v>
          </cell>
          <cell r="C562" t="str">
            <v>MG</v>
          </cell>
          <cell r="D562">
            <v>193144</v>
          </cell>
          <cell r="E562">
            <v>902168</v>
          </cell>
          <cell r="F562"/>
          <cell r="G562"/>
          <cell r="H562"/>
          <cell r="I562"/>
        </row>
        <row r="563">
          <cell r="A563">
            <v>312190</v>
          </cell>
          <cell r="B563" t="str">
            <v>DIVINESIA</v>
          </cell>
          <cell r="C563" t="str">
            <v>MG</v>
          </cell>
          <cell r="D563"/>
          <cell r="E563">
            <v>111</v>
          </cell>
          <cell r="F563"/>
          <cell r="G563"/>
          <cell r="H563"/>
          <cell r="I563"/>
        </row>
        <row r="564">
          <cell r="A564">
            <v>354870</v>
          </cell>
          <cell r="B564" t="str">
            <v>SAO BERNARDO DO CAMPO</v>
          </cell>
          <cell r="C564" t="str">
            <v>SP</v>
          </cell>
          <cell r="D564">
            <v>11972665</v>
          </cell>
          <cell r="E564"/>
          <cell r="F564">
            <v>11210155</v>
          </cell>
          <cell r="G564"/>
          <cell r="H564"/>
          <cell r="I564"/>
        </row>
        <row r="565">
          <cell r="A565">
            <v>310900</v>
          </cell>
          <cell r="B565" t="str">
            <v>BRUMADINHO</v>
          </cell>
          <cell r="C565" t="str">
            <v>MG</v>
          </cell>
          <cell r="D565">
            <v>13309</v>
          </cell>
          <cell r="E565">
            <v>20370362</v>
          </cell>
          <cell r="F565"/>
          <cell r="G565"/>
          <cell r="H565"/>
          <cell r="I565"/>
        </row>
        <row r="566">
          <cell r="A566">
            <v>420900</v>
          </cell>
          <cell r="B566" t="str">
            <v>JOACABA</v>
          </cell>
          <cell r="C566" t="str">
            <v>SC</v>
          </cell>
          <cell r="D566">
            <v>72314</v>
          </cell>
          <cell r="E566">
            <v>568126</v>
          </cell>
          <cell r="F566"/>
          <cell r="G566">
            <v>589033</v>
          </cell>
          <cell r="H566"/>
          <cell r="I566"/>
        </row>
        <row r="567">
          <cell r="A567">
            <v>311080</v>
          </cell>
          <cell r="B567" t="str">
            <v>CAMPANARIO</v>
          </cell>
          <cell r="C567" t="str">
            <v>MG</v>
          </cell>
          <cell r="D567">
            <v>104775</v>
          </cell>
          <cell r="E567">
            <v>653879</v>
          </cell>
          <cell r="F567"/>
          <cell r="G567"/>
          <cell r="H567"/>
          <cell r="I567"/>
        </row>
        <row r="568">
          <cell r="A568">
            <v>310590</v>
          </cell>
          <cell r="B568" t="str">
            <v>BARROSO</v>
          </cell>
          <cell r="C568" t="str">
            <v>MG</v>
          </cell>
          <cell r="D568">
            <v>155978</v>
          </cell>
          <cell r="E568">
            <v>1133945</v>
          </cell>
          <cell r="F568"/>
          <cell r="G568"/>
          <cell r="H568"/>
          <cell r="I568"/>
        </row>
        <row r="569">
          <cell r="A569">
            <v>330100</v>
          </cell>
          <cell r="B569" t="str">
            <v>CAMPOS DOS GOYTACAZES</v>
          </cell>
          <cell r="C569" t="str">
            <v>RJ</v>
          </cell>
          <cell r="D569">
            <v>3756297</v>
          </cell>
          <cell r="E569">
            <v>7455058</v>
          </cell>
          <cell r="F569"/>
          <cell r="G569"/>
          <cell r="H569"/>
          <cell r="I569"/>
        </row>
        <row r="570">
          <cell r="A570">
            <v>314585</v>
          </cell>
          <cell r="B570" t="str">
            <v>ORATORIOS</v>
          </cell>
          <cell r="C570" t="str">
            <v>MG</v>
          </cell>
          <cell r="D570">
            <v>135963</v>
          </cell>
          <cell r="E570">
            <v>584661</v>
          </cell>
          <cell r="F570"/>
          <cell r="G570"/>
          <cell r="H570"/>
          <cell r="I570"/>
        </row>
        <row r="571">
          <cell r="A571">
            <v>500060</v>
          </cell>
          <cell r="B571" t="str">
            <v>AMAMBAI</v>
          </cell>
          <cell r="C571" t="str">
            <v>MS</v>
          </cell>
          <cell r="D571">
            <v>171829</v>
          </cell>
          <cell r="E571">
            <v>918686</v>
          </cell>
          <cell r="F571"/>
          <cell r="G571"/>
          <cell r="H571"/>
          <cell r="I571"/>
        </row>
        <row r="572">
          <cell r="A572">
            <v>315280</v>
          </cell>
          <cell r="B572" t="str">
            <v>PRATA</v>
          </cell>
          <cell r="C572" t="str">
            <v>MG</v>
          </cell>
          <cell r="D572">
            <v>1362794</v>
          </cell>
          <cell r="E572">
            <v>5985951</v>
          </cell>
          <cell r="F572"/>
          <cell r="G572"/>
          <cell r="H572"/>
          <cell r="I572"/>
        </row>
        <row r="573">
          <cell r="A573">
            <v>314260</v>
          </cell>
          <cell r="B573" t="str">
            <v>MONSENHOR PAULO</v>
          </cell>
          <cell r="C573" t="str">
            <v>MG</v>
          </cell>
          <cell r="D573">
            <v>69</v>
          </cell>
          <cell r="E573">
            <v>11477557</v>
          </cell>
          <cell r="F573"/>
          <cell r="G573"/>
          <cell r="H573"/>
          <cell r="I573"/>
        </row>
        <row r="574">
          <cell r="A574">
            <v>316140</v>
          </cell>
          <cell r="B574" t="str">
            <v>SAO FRANCISCO DO GLORIA</v>
          </cell>
          <cell r="C574" t="str">
            <v>MG</v>
          </cell>
          <cell r="D574">
            <v>54513</v>
          </cell>
          <cell r="E574">
            <v>362251</v>
          </cell>
          <cell r="F574"/>
          <cell r="G574"/>
          <cell r="H574"/>
          <cell r="I574"/>
        </row>
        <row r="575">
          <cell r="A575">
            <v>317000</v>
          </cell>
          <cell r="B575" t="str">
            <v>UBAI</v>
          </cell>
          <cell r="C575" t="str">
            <v>MG</v>
          </cell>
          <cell r="D575">
            <v>165890</v>
          </cell>
          <cell r="E575">
            <v>4000164</v>
          </cell>
          <cell r="F575"/>
          <cell r="G575"/>
          <cell r="H575"/>
          <cell r="I575"/>
        </row>
        <row r="576">
          <cell r="A576">
            <v>315810</v>
          </cell>
          <cell r="B576" t="str">
            <v>SANTA MARIA DO SALTO</v>
          </cell>
          <cell r="C576" t="str">
            <v>MG</v>
          </cell>
          <cell r="D576">
            <v>25615</v>
          </cell>
          <cell r="E576">
            <v>665130</v>
          </cell>
          <cell r="F576"/>
          <cell r="G576"/>
          <cell r="H576"/>
          <cell r="I576"/>
        </row>
        <row r="577">
          <cell r="A577">
            <v>353870</v>
          </cell>
          <cell r="B577" t="str">
            <v>PIRACICABA</v>
          </cell>
          <cell r="C577" t="str">
            <v>SP</v>
          </cell>
          <cell r="D577"/>
          <cell r="E577">
            <v>50028233</v>
          </cell>
          <cell r="F577"/>
          <cell r="G577"/>
          <cell r="H577"/>
          <cell r="I577"/>
        </row>
        <row r="578">
          <cell r="A578">
            <v>316370</v>
          </cell>
          <cell r="B578" t="str">
            <v>SAO LOURENCO</v>
          </cell>
          <cell r="C578" t="str">
            <v>MG</v>
          </cell>
          <cell r="D578">
            <v>80003</v>
          </cell>
          <cell r="E578">
            <v>1935561</v>
          </cell>
          <cell r="F578"/>
          <cell r="G578"/>
          <cell r="H578"/>
          <cell r="I578"/>
        </row>
        <row r="579">
          <cell r="A579">
            <v>316900</v>
          </cell>
          <cell r="B579" t="str">
            <v>TOCANTINS</v>
          </cell>
          <cell r="C579" t="str">
            <v>MG</v>
          </cell>
          <cell r="D579">
            <v>326083</v>
          </cell>
          <cell r="E579">
            <v>1412985</v>
          </cell>
          <cell r="F579"/>
          <cell r="G579"/>
          <cell r="H579"/>
          <cell r="I579"/>
        </row>
        <row r="580">
          <cell r="A580">
            <v>420208</v>
          </cell>
          <cell r="B580" t="str">
            <v>BANDEIRANTE</v>
          </cell>
          <cell r="C580" t="str">
            <v>SC</v>
          </cell>
          <cell r="D580">
            <v>136089</v>
          </cell>
          <cell r="E580">
            <v>397723</v>
          </cell>
          <cell r="F580"/>
          <cell r="G580">
            <v>428282</v>
          </cell>
          <cell r="H580"/>
          <cell r="I580"/>
        </row>
        <row r="581">
          <cell r="A581">
            <v>316710</v>
          </cell>
          <cell r="B581" t="str">
            <v>SERRO</v>
          </cell>
          <cell r="C581" t="str">
            <v>MG</v>
          </cell>
          <cell r="D581">
            <v>147953</v>
          </cell>
          <cell r="E581">
            <v>1325887</v>
          </cell>
          <cell r="F581"/>
          <cell r="G581"/>
          <cell r="H581"/>
          <cell r="I581"/>
        </row>
        <row r="582">
          <cell r="A582">
            <v>310380</v>
          </cell>
          <cell r="B582" t="str">
            <v>ARAPUA</v>
          </cell>
          <cell r="C582" t="str">
            <v>MG</v>
          </cell>
          <cell r="D582">
            <v>65671</v>
          </cell>
          <cell r="E582">
            <v>499644</v>
          </cell>
          <cell r="F582"/>
          <cell r="G582"/>
          <cell r="H582"/>
          <cell r="I582"/>
        </row>
        <row r="583">
          <cell r="A583">
            <v>354740</v>
          </cell>
          <cell r="B583" t="str">
            <v>SANTA RITA D'OESTE</v>
          </cell>
          <cell r="C583" t="str">
            <v>SP</v>
          </cell>
          <cell r="D583"/>
          <cell r="E583"/>
          <cell r="F583"/>
          <cell r="G583"/>
          <cell r="H583"/>
          <cell r="I583"/>
        </row>
        <row r="584">
          <cell r="A584">
            <v>311950</v>
          </cell>
          <cell r="B584" t="str">
            <v>CORONEL MURTA</v>
          </cell>
          <cell r="C584" t="str">
            <v>MG</v>
          </cell>
          <cell r="D584">
            <v>56094</v>
          </cell>
          <cell r="E584">
            <v>509537</v>
          </cell>
          <cell r="F584"/>
          <cell r="G584"/>
          <cell r="H584"/>
          <cell r="I584"/>
        </row>
        <row r="585">
          <cell r="A585">
            <v>430642</v>
          </cell>
          <cell r="B585" t="str">
            <v>DOIS IRMAOS DAS MISSOES</v>
          </cell>
          <cell r="C585" t="str">
            <v>RS</v>
          </cell>
          <cell r="D585">
            <v>21719</v>
          </cell>
          <cell r="E585">
            <v>100891</v>
          </cell>
          <cell r="F585"/>
          <cell r="G585"/>
          <cell r="H585"/>
          <cell r="I585"/>
        </row>
        <row r="586">
          <cell r="A586">
            <v>310750</v>
          </cell>
          <cell r="B586" t="str">
            <v>BOM JARDIM DE MINAS</v>
          </cell>
          <cell r="C586" t="str">
            <v>MG</v>
          </cell>
          <cell r="D586">
            <v>161500</v>
          </cell>
          <cell r="E586">
            <v>697202</v>
          </cell>
          <cell r="F586"/>
          <cell r="G586"/>
          <cell r="H586"/>
          <cell r="I586"/>
        </row>
        <row r="587">
          <cell r="A587">
            <v>314200</v>
          </cell>
          <cell r="B587" t="str">
            <v>MIRABELA</v>
          </cell>
          <cell r="C587" t="str">
            <v>MG</v>
          </cell>
          <cell r="D587">
            <v>174539</v>
          </cell>
          <cell r="E587">
            <v>19953018</v>
          </cell>
          <cell r="F587"/>
          <cell r="G587"/>
          <cell r="H587"/>
          <cell r="I587"/>
        </row>
        <row r="588">
          <cell r="A588">
            <v>314670</v>
          </cell>
          <cell r="B588" t="str">
            <v>PALMA</v>
          </cell>
          <cell r="C588" t="str">
            <v>MG</v>
          </cell>
          <cell r="D588">
            <v>15086</v>
          </cell>
          <cell r="E588">
            <v>554017</v>
          </cell>
          <cell r="F588"/>
          <cell r="G588"/>
          <cell r="H588"/>
          <cell r="I588"/>
        </row>
        <row r="589">
          <cell r="A589">
            <v>311260</v>
          </cell>
          <cell r="B589" t="str">
            <v>CAPINOPOLIS</v>
          </cell>
          <cell r="C589" t="str">
            <v>MG</v>
          </cell>
          <cell r="D589">
            <v>99589</v>
          </cell>
          <cell r="E589">
            <v>519216</v>
          </cell>
          <cell r="F589"/>
          <cell r="G589"/>
          <cell r="H589"/>
          <cell r="I589"/>
        </row>
        <row r="590">
          <cell r="A590">
            <v>312050</v>
          </cell>
          <cell r="B590" t="str">
            <v>CRISTINA</v>
          </cell>
          <cell r="C590" t="str">
            <v>MG</v>
          </cell>
          <cell r="D590">
            <v>177967</v>
          </cell>
          <cell r="E590">
            <v>465615</v>
          </cell>
          <cell r="F590"/>
          <cell r="G590"/>
          <cell r="H590"/>
          <cell r="I590"/>
        </row>
        <row r="591">
          <cell r="A591">
            <v>313655</v>
          </cell>
          <cell r="B591" t="str">
            <v>JOSE RAYDAN</v>
          </cell>
          <cell r="C591" t="str">
            <v>MG</v>
          </cell>
          <cell r="D591">
            <v>85787</v>
          </cell>
          <cell r="E591">
            <v>726176</v>
          </cell>
          <cell r="F591"/>
          <cell r="G591"/>
          <cell r="H591"/>
          <cell r="I591"/>
        </row>
        <row r="592">
          <cell r="A592">
            <v>520250</v>
          </cell>
          <cell r="B592" t="str">
            <v>ARUANA</v>
          </cell>
          <cell r="C592" t="str">
            <v>GO</v>
          </cell>
          <cell r="D592"/>
          <cell r="E592">
            <v>29028</v>
          </cell>
          <cell r="F592"/>
          <cell r="G592"/>
          <cell r="H592"/>
          <cell r="I592"/>
        </row>
        <row r="593">
          <cell r="A593">
            <v>313450</v>
          </cell>
          <cell r="B593" t="str">
            <v>ITUTINGA</v>
          </cell>
          <cell r="C593" t="str">
            <v>MG</v>
          </cell>
          <cell r="D593">
            <v>27499</v>
          </cell>
          <cell r="E593">
            <v>637150</v>
          </cell>
          <cell r="F593"/>
          <cell r="G593"/>
          <cell r="H593"/>
          <cell r="I593"/>
        </row>
        <row r="594">
          <cell r="A594">
            <v>313867</v>
          </cell>
          <cell r="B594" t="str">
            <v>LUISBURGO</v>
          </cell>
          <cell r="C594" t="str">
            <v>MG</v>
          </cell>
          <cell r="D594">
            <v>53287</v>
          </cell>
          <cell r="E594">
            <v>896510</v>
          </cell>
          <cell r="F594"/>
          <cell r="G594"/>
          <cell r="H594"/>
          <cell r="I594"/>
        </row>
        <row r="595">
          <cell r="A595">
            <v>310670</v>
          </cell>
          <cell r="B595" t="str">
            <v>BETIM</v>
          </cell>
          <cell r="C595" t="str">
            <v>MG</v>
          </cell>
          <cell r="D595">
            <v>2726</v>
          </cell>
          <cell r="E595">
            <v>23870313</v>
          </cell>
          <cell r="F595"/>
          <cell r="G595"/>
          <cell r="H595"/>
          <cell r="I595"/>
        </row>
        <row r="596">
          <cell r="A596">
            <v>432170</v>
          </cell>
          <cell r="B596" t="str">
            <v>TRES COROAS</v>
          </cell>
          <cell r="C596" t="str">
            <v>RS</v>
          </cell>
          <cell r="D596">
            <v>308475</v>
          </cell>
          <cell r="E596">
            <v>1550772</v>
          </cell>
          <cell r="F596">
            <v>153445</v>
          </cell>
          <cell r="G596">
            <v>1541156</v>
          </cell>
          <cell r="H596"/>
          <cell r="I596"/>
        </row>
        <row r="597">
          <cell r="A597">
            <v>313080</v>
          </cell>
          <cell r="B597" t="str">
            <v>INGAI</v>
          </cell>
          <cell r="C597" t="str">
            <v>MG</v>
          </cell>
          <cell r="D597">
            <v>7276</v>
          </cell>
          <cell r="E597">
            <v>39351</v>
          </cell>
          <cell r="F597"/>
          <cell r="G597"/>
          <cell r="H597"/>
          <cell r="I597"/>
        </row>
        <row r="598">
          <cell r="A598">
            <v>314400</v>
          </cell>
          <cell r="B598" t="str">
            <v>MUTUM</v>
          </cell>
          <cell r="C598" t="str">
            <v>MG</v>
          </cell>
          <cell r="D598">
            <v>84330</v>
          </cell>
          <cell r="E598">
            <v>2585225</v>
          </cell>
          <cell r="F598"/>
          <cell r="G598"/>
          <cell r="H598"/>
          <cell r="I598"/>
        </row>
        <row r="599">
          <cell r="A599">
            <v>315110</v>
          </cell>
          <cell r="B599" t="str">
            <v>PIRAPETINGA</v>
          </cell>
          <cell r="C599" t="str">
            <v>MG</v>
          </cell>
          <cell r="D599">
            <v>100047</v>
          </cell>
          <cell r="E599">
            <v>1277412</v>
          </cell>
          <cell r="F599"/>
          <cell r="G599"/>
          <cell r="H599"/>
          <cell r="I599"/>
        </row>
        <row r="600">
          <cell r="A600">
            <v>410810</v>
          </cell>
          <cell r="B600" t="str">
            <v>FLORIDA</v>
          </cell>
          <cell r="C600" t="str">
            <v>PR</v>
          </cell>
          <cell r="D600">
            <v>77786</v>
          </cell>
          <cell r="E600">
            <v>334566</v>
          </cell>
          <cell r="F600"/>
          <cell r="G600"/>
          <cell r="H600"/>
          <cell r="I600"/>
        </row>
        <row r="601">
          <cell r="A601">
            <v>312720</v>
          </cell>
          <cell r="B601" t="str">
            <v>FUNILANDIA</v>
          </cell>
          <cell r="C601" t="str">
            <v>MG</v>
          </cell>
          <cell r="D601">
            <v>105538</v>
          </cell>
          <cell r="E601">
            <v>909442</v>
          </cell>
          <cell r="F601"/>
          <cell r="G601"/>
          <cell r="H601"/>
          <cell r="I601"/>
        </row>
        <row r="602">
          <cell r="A602">
            <v>315130</v>
          </cell>
          <cell r="B602" t="str">
            <v>PIRAUBA</v>
          </cell>
          <cell r="C602" t="str">
            <v>MG</v>
          </cell>
          <cell r="D602">
            <v>90688</v>
          </cell>
          <cell r="E602">
            <v>567596</v>
          </cell>
          <cell r="F602"/>
          <cell r="G602"/>
          <cell r="H602"/>
          <cell r="I602"/>
        </row>
        <row r="603">
          <cell r="A603">
            <v>310140</v>
          </cell>
          <cell r="B603" t="str">
            <v>ALBERTINA</v>
          </cell>
          <cell r="C603" t="str">
            <v>MG</v>
          </cell>
          <cell r="D603">
            <v>3419</v>
          </cell>
          <cell r="E603">
            <v>1176353</v>
          </cell>
          <cell r="F603"/>
          <cell r="G603"/>
          <cell r="H603"/>
          <cell r="I603"/>
        </row>
        <row r="604">
          <cell r="A604">
            <v>316040</v>
          </cell>
          <cell r="B604" t="str">
            <v>SANTO ANTONIO DO MONTE</v>
          </cell>
          <cell r="C604" t="str">
            <v>MG</v>
          </cell>
          <cell r="D604">
            <v>223776</v>
          </cell>
          <cell r="E604">
            <v>563146</v>
          </cell>
          <cell r="F604"/>
          <cell r="G604"/>
          <cell r="H604"/>
          <cell r="I604"/>
        </row>
        <row r="605">
          <cell r="A605">
            <v>420165</v>
          </cell>
          <cell r="B605" t="str">
            <v>ARVOREDO</v>
          </cell>
          <cell r="C605" t="str">
            <v>SC</v>
          </cell>
          <cell r="D605">
            <v>80290</v>
          </cell>
          <cell r="E605">
            <v>198545</v>
          </cell>
          <cell r="F605"/>
          <cell r="G605"/>
          <cell r="H605"/>
          <cell r="I605"/>
        </row>
        <row r="606">
          <cell r="A606">
            <v>431010</v>
          </cell>
          <cell r="B606" t="str">
            <v>IGREJINHA</v>
          </cell>
          <cell r="C606" t="str">
            <v>RS</v>
          </cell>
          <cell r="D606"/>
          <cell r="E606">
            <v>1758617</v>
          </cell>
          <cell r="F606"/>
          <cell r="G606">
            <v>1758617</v>
          </cell>
          <cell r="H606"/>
          <cell r="I606"/>
        </row>
        <row r="607">
          <cell r="A607">
            <v>316560</v>
          </cell>
          <cell r="B607" t="str">
            <v>SENADOR CORTES</v>
          </cell>
          <cell r="C607" t="str">
            <v>MG</v>
          </cell>
          <cell r="D607">
            <v>46680</v>
          </cell>
          <cell r="E607">
            <v>268969</v>
          </cell>
          <cell r="F607"/>
          <cell r="G607"/>
          <cell r="H607"/>
          <cell r="I607"/>
        </row>
        <row r="608">
          <cell r="A608">
            <v>420475</v>
          </cell>
          <cell r="B608" t="str">
            <v>CUNHATAI</v>
          </cell>
          <cell r="C608" t="str">
            <v>SC</v>
          </cell>
          <cell r="D608">
            <v>45807</v>
          </cell>
          <cell r="E608"/>
          <cell r="F608"/>
          <cell r="G608">
            <v>166564</v>
          </cell>
          <cell r="H608"/>
          <cell r="I608"/>
        </row>
        <row r="609">
          <cell r="A609">
            <v>316750</v>
          </cell>
          <cell r="B609" t="str">
            <v>SIMAO PEREIRA</v>
          </cell>
          <cell r="C609" t="str">
            <v>MG</v>
          </cell>
          <cell r="D609">
            <v>86596</v>
          </cell>
          <cell r="E609">
            <v>1036712</v>
          </cell>
          <cell r="F609"/>
          <cell r="G609"/>
          <cell r="H609"/>
          <cell r="I609"/>
        </row>
        <row r="610">
          <cell r="A610">
            <v>421145</v>
          </cell>
          <cell r="B610" t="str">
            <v>NOVA ITABERABA</v>
          </cell>
          <cell r="C610" t="str">
            <v>SC</v>
          </cell>
          <cell r="D610">
            <v>61862</v>
          </cell>
          <cell r="E610">
            <v>180845</v>
          </cell>
          <cell r="F610"/>
          <cell r="G610">
            <v>191627</v>
          </cell>
          <cell r="H610"/>
          <cell r="I610"/>
        </row>
        <row r="611">
          <cell r="A611">
            <v>510622</v>
          </cell>
          <cell r="B611" t="str">
            <v>NOVA MUTUM</v>
          </cell>
          <cell r="C611" t="str">
            <v>MT</v>
          </cell>
          <cell r="D611">
            <v>550797</v>
          </cell>
          <cell r="E611">
            <v>3122405</v>
          </cell>
          <cell r="F611"/>
          <cell r="G611"/>
          <cell r="H611"/>
          <cell r="I611"/>
        </row>
        <row r="612">
          <cell r="A612">
            <v>314550</v>
          </cell>
          <cell r="B612" t="str">
            <v>OLIMPIO NORONHA</v>
          </cell>
          <cell r="C612" t="str">
            <v>MG</v>
          </cell>
          <cell r="D612">
            <v>59903</v>
          </cell>
          <cell r="E612">
            <v>955909</v>
          </cell>
          <cell r="F612"/>
          <cell r="G612"/>
          <cell r="H612"/>
          <cell r="I612"/>
        </row>
        <row r="613">
          <cell r="A613">
            <v>500515</v>
          </cell>
          <cell r="B613" t="str">
            <v>JUTI</v>
          </cell>
          <cell r="C613" t="str">
            <v>MS</v>
          </cell>
          <cell r="D613">
            <v>47860</v>
          </cell>
          <cell r="E613">
            <v>87736</v>
          </cell>
          <cell r="F613"/>
          <cell r="G613"/>
          <cell r="H613"/>
          <cell r="I613"/>
        </row>
        <row r="614">
          <cell r="A614">
            <v>312700</v>
          </cell>
          <cell r="B614" t="str">
            <v>FRONTEIRA</v>
          </cell>
          <cell r="C614" t="str">
            <v>MG</v>
          </cell>
          <cell r="D614">
            <v>199953</v>
          </cell>
          <cell r="E614">
            <v>2098158</v>
          </cell>
          <cell r="F614"/>
          <cell r="G614"/>
          <cell r="H614"/>
          <cell r="I614"/>
        </row>
        <row r="615">
          <cell r="A615">
            <v>314875</v>
          </cell>
          <cell r="B615" t="str">
            <v>PEDRA BONITA</v>
          </cell>
          <cell r="C615" t="str">
            <v>MG</v>
          </cell>
          <cell r="D615">
            <v>24043</v>
          </cell>
          <cell r="E615">
            <v>1216458</v>
          </cell>
          <cell r="F615"/>
          <cell r="G615"/>
          <cell r="H615"/>
          <cell r="I615"/>
        </row>
        <row r="616">
          <cell r="A616">
            <v>310560</v>
          </cell>
          <cell r="B616" t="str">
            <v>BARBACENA</v>
          </cell>
          <cell r="C616" t="str">
            <v>MG</v>
          </cell>
          <cell r="D616">
            <v>168410</v>
          </cell>
          <cell r="E616">
            <v>1518692</v>
          </cell>
          <cell r="F616"/>
          <cell r="G616"/>
          <cell r="H616"/>
          <cell r="I616"/>
        </row>
        <row r="617">
          <cell r="A617">
            <v>313570</v>
          </cell>
          <cell r="B617" t="str">
            <v>JEQUITIBA</v>
          </cell>
          <cell r="C617" t="str">
            <v>MG</v>
          </cell>
          <cell r="D617"/>
          <cell r="E617">
            <v>1487</v>
          </cell>
          <cell r="F617"/>
          <cell r="G617"/>
          <cell r="H617"/>
          <cell r="I617"/>
        </row>
        <row r="618">
          <cell r="A618">
            <v>313180</v>
          </cell>
          <cell r="B618" t="str">
            <v>ITABIRINHA</v>
          </cell>
          <cell r="C618" t="str">
            <v>MG</v>
          </cell>
          <cell r="D618">
            <v>4</v>
          </cell>
          <cell r="E618">
            <v>1200377</v>
          </cell>
          <cell r="F618"/>
          <cell r="G618"/>
          <cell r="H618"/>
          <cell r="I618"/>
        </row>
        <row r="619">
          <cell r="A619">
            <v>316820</v>
          </cell>
          <cell r="B619" t="str">
            <v>TAPIRAI</v>
          </cell>
          <cell r="C619" t="str">
            <v>MG</v>
          </cell>
          <cell r="D619">
            <v>30985</v>
          </cell>
          <cell r="E619">
            <v>350260</v>
          </cell>
          <cell r="F619"/>
          <cell r="G619"/>
          <cell r="H619"/>
          <cell r="I619"/>
        </row>
        <row r="620">
          <cell r="A620">
            <v>354025</v>
          </cell>
          <cell r="B620" t="str">
            <v>PONTALINDA</v>
          </cell>
          <cell r="C620" t="str">
            <v>SP</v>
          </cell>
          <cell r="D620">
            <v>34108</v>
          </cell>
          <cell r="E620">
            <v>273094</v>
          </cell>
          <cell r="F620"/>
          <cell r="G620"/>
          <cell r="H620"/>
          <cell r="I620"/>
        </row>
        <row r="621">
          <cell r="A621">
            <v>311740</v>
          </cell>
          <cell r="B621" t="str">
            <v>CONCEICAO DE IPANEMA</v>
          </cell>
          <cell r="C621" t="str">
            <v>MG</v>
          </cell>
          <cell r="D621">
            <v>1578</v>
          </cell>
          <cell r="E621">
            <v>329584</v>
          </cell>
          <cell r="F621"/>
          <cell r="G621"/>
          <cell r="H621"/>
          <cell r="I621"/>
        </row>
        <row r="622">
          <cell r="A622">
            <v>311140</v>
          </cell>
          <cell r="B622" t="str">
            <v>CAMPO FLORIDO</v>
          </cell>
          <cell r="C622" t="str">
            <v>MG</v>
          </cell>
          <cell r="D622">
            <v>62929</v>
          </cell>
          <cell r="E622">
            <v>981403</v>
          </cell>
          <cell r="F622"/>
          <cell r="G622"/>
          <cell r="H622"/>
          <cell r="I622"/>
        </row>
        <row r="623">
          <cell r="A623">
            <v>312680</v>
          </cell>
          <cell r="B623" t="str">
            <v>FREI GASPAR</v>
          </cell>
          <cell r="C623" t="str">
            <v>MG</v>
          </cell>
          <cell r="D623">
            <v>27297</v>
          </cell>
          <cell r="E623">
            <v>674125</v>
          </cell>
          <cell r="F623"/>
          <cell r="G623"/>
          <cell r="H623"/>
          <cell r="I623"/>
        </row>
        <row r="624">
          <cell r="A624">
            <v>311450</v>
          </cell>
          <cell r="B624" t="str">
            <v>CARMOPOLIS DE MINAS</v>
          </cell>
          <cell r="C624" t="str">
            <v>MG</v>
          </cell>
          <cell r="D624">
            <v>142213</v>
          </cell>
          <cell r="E624">
            <v>747694</v>
          </cell>
          <cell r="F624"/>
          <cell r="G624"/>
          <cell r="H624"/>
          <cell r="I624"/>
        </row>
        <row r="625">
          <cell r="A625">
            <v>431142</v>
          </cell>
          <cell r="B625" t="str">
            <v>LAJEADO DO BUGRE</v>
          </cell>
          <cell r="C625" t="str">
            <v>RS</v>
          </cell>
          <cell r="D625">
            <v>23068</v>
          </cell>
          <cell r="E625">
            <v>125836</v>
          </cell>
          <cell r="F625"/>
          <cell r="G625"/>
          <cell r="H625"/>
          <cell r="I625"/>
        </row>
        <row r="626">
          <cell r="A626">
            <v>311547</v>
          </cell>
          <cell r="B626" t="str">
            <v>CATUTI</v>
          </cell>
          <cell r="C626" t="str">
            <v>MG</v>
          </cell>
          <cell r="D626">
            <v>24848</v>
          </cell>
          <cell r="E626">
            <v>575827</v>
          </cell>
          <cell r="F626"/>
          <cell r="G626"/>
          <cell r="H626"/>
          <cell r="I626"/>
        </row>
        <row r="627">
          <cell r="A627">
            <v>310040</v>
          </cell>
          <cell r="B627" t="str">
            <v>ACAIACA</v>
          </cell>
          <cell r="C627" t="str">
            <v>MG</v>
          </cell>
          <cell r="D627">
            <v>124715</v>
          </cell>
          <cell r="E627">
            <v>946067</v>
          </cell>
          <cell r="F627"/>
          <cell r="G627"/>
          <cell r="H627"/>
          <cell r="I627"/>
        </row>
        <row r="628">
          <cell r="A628">
            <v>314995</v>
          </cell>
          <cell r="B628" t="str">
            <v>PERIQUITO</v>
          </cell>
          <cell r="C628" t="str">
            <v>MG</v>
          </cell>
          <cell r="D628">
            <v>64506</v>
          </cell>
          <cell r="E628">
            <v>559445</v>
          </cell>
          <cell r="F628"/>
          <cell r="G628"/>
          <cell r="H628"/>
          <cell r="I628"/>
        </row>
        <row r="629">
          <cell r="A629">
            <v>312380</v>
          </cell>
          <cell r="B629" t="str">
            <v>ENGENHEIRO NAVARRO</v>
          </cell>
          <cell r="C629" t="str">
            <v>MG</v>
          </cell>
          <cell r="D629">
            <v>61457</v>
          </cell>
          <cell r="E629">
            <v>392702</v>
          </cell>
          <cell r="F629"/>
          <cell r="G629"/>
          <cell r="H629"/>
          <cell r="I629"/>
        </row>
        <row r="630">
          <cell r="A630">
            <v>312070</v>
          </cell>
          <cell r="B630" t="str">
            <v>CRUZEIRO DA FORTALEZA</v>
          </cell>
          <cell r="C630" t="str">
            <v>MG</v>
          </cell>
          <cell r="D630">
            <v>28209</v>
          </cell>
          <cell r="E630">
            <v>619623</v>
          </cell>
          <cell r="F630"/>
          <cell r="G630"/>
          <cell r="H630"/>
          <cell r="I630"/>
        </row>
        <row r="631">
          <cell r="A631">
            <v>316265</v>
          </cell>
          <cell r="B631" t="str">
            <v>SAO JOAO DO PACUI</v>
          </cell>
          <cell r="C631" t="str">
            <v>MG</v>
          </cell>
          <cell r="D631">
            <v>52802</v>
          </cell>
          <cell r="E631">
            <v>414242</v>
          </cell>
          <cell r="F631"/>
          <cell r="G631"/>
          <cell r="H631"/>
          <cell r="I631"/>
        </row>
        <row r="632">
          <cell r="A632">
            <v>520495</v>
          </cell>
          <cell r="B632" t="str">
            <v>CAMPOS VERDES</v>
          </cell>
          <cell r="C632" t="str">
            <v>GO</v>
          </cell>
          <cell r="D632"/>
          <cell r="E632">
            <v>217367</v>
          </cell>
          <cell r="F632"/>
          <cell r="G632"/>
          <cell r="H632"/>
          <cell r="I632"/>
        </row>
        <row r="633">
          <cell r="A633">
            <v>421187</v>
          </cell>
          <cell r="B633" t="str">
            <v>PAIAL</v>
          </cell>
          <cell r="C633" t="str">
            <v>SC</v>
          </cell>
          <cell r="D633">
            <v>58767</v>
          </cell>
          <cell r="E633">
            <v>277056</v>
          </cell>
          <cell r="F633"/>
          <cell r="G633"/>
          <cell r="H633"/>
          <cell r="I633"/>
        </row>
        <row r="634">
          <cell r="A634">
            <v>311890</v>
          </cell>
          <cell r="B634" t="str">
            <v>CORDISBURGO</v>
          </cell>
          <cell r="C634" t="str">
            <v>MG</v>
          </cell>
          <cell r="D634">
            <v>18789</v>
          </cell>
          <cell r="E634">
            <v>2735209</v>
          </cell>
          <cell r="F634"/>
          <cell r="G634"/>
          <cell r="H634"/>
          <cell r="I634"/>
        </row>
        <row r="635">
          <cell r="A635">
            <v>315480</v>
          </cell>
          <cell r="B635" t="str">
            <v>RIO ACIMA</v>
          </cell>
          <cell r="C635" t="str">
            <v>MG</v>
          </cell>
          <cell r="D635">
            <v>185244</v>
          </cell>
          <cell r="E635">
            <v>1393561</v>
          </cell>
          <cell r="F635"/>
          <cell r="G635"/>
          <cell r="H635"/>
          <cell r="I635"/>
        </row>
        <row r="636">
          <cell r="A636">
            <v>430692</v>
          </cell>
          <cell r="B636" t="str">
            <v>ENGENHO VELHO</v>
          </cell>
          <cell r="C636" t="str">
            <v>RS</v>
          </cell>
          <cell r="D636">
            <v>13953</v>
          </cell>
          <cell r="E636">
            <v>2327155</v>
          </cell>
          <cell r="F636"/>
          <cell r="G636"/>
          <cell r="H636"/>
          <cell r="I636"/>
        </row>
        <row r="637">
          <cell r="A637">
            <v>313800</v>
          </cell>
          <cell r="B637" t="str">
            <v>LARANJAL</v>
          </cell>
          <cell r="C637" t="str">
            <v>MG</v>
          </cell>
          <cell r="D637">
            <v>44309</v>
          </cell>
          <cell r="E637">
            <v>298298</v>
          </cell>
          <cell r="F637"/>
          <cell r="G637"/>
          <cell r="H637"/>
          <cell r="I637"/>
        </row>
        <row r="638">
          <cell r="A638">
            <v>315750</v>
          </cell>
          <cell r="B638" t="str">
            <v>SANTA EFIGENIA DE MINAS</v>
          </cell>
          <cell r="C638" t="str">
            <v>MG</v>
          </cell>
          <cell r="D638">
            <v>83502</v>
          </cell>
          <cell r="E638">
            <v>622317</v>
          </cell>
          <cell r="F638"/>
          <cell r="G638"/>
          <cell r="H638"/>
          <cell r="I638"/>
        </row>
        <row r="639">
          <cell r="A639">
            <v>311660</v>
          </cell>
          <cell r="B639" t="str">
            <v>CLAUDIO</v>
          </cell>
          <cell r="C639" t="str">
            <v>MG</v>
          </cell>
          <cell r="D639">
            <v>278258</v>
          </cell>
          <cell r="E639">
            <v>1898247</v>
          </cell>
          <cell r="F639"/>
          <cell r="G639"/>
          <cell r="H639"/>
          <cell r="I639"/>
        </row>
        <row r="640">
          <cell r="A640">
            <v>311115</v>
          </cell>
          <cell r="B640" t="str">
            <v>CAMPO AZUL</v>
          </cell>
          <cell r="C640" t="str">
            <v>MG</v>
          </cell>
          <cell r="D640">
            <v>73231</v>
          </cell>
          <cell r="E640">
            <v>618662</v>
          </cell>
          <cell r="F640"/>
          <cell r="G640"/>
          <cell r="H640"/>
          <cell r="I640"/>
        </row>
        <row r="641">
          <cell r="A641">
            <v>310650</v>
          </cell>
          <cell r="B641" t="str">
            <v>BERILO</v>
          </cell>
          <cell r="C641" t="str">
            <v>MG</v>
          </cell>
          <cell r="D641">
            <v>87455</v>
          </cell>
          <cell r="E641">
            <v>1068039</v>
          </cell>
          <cell r="F641"/>
          <cell r="G641"/>
          <cell r="H641"/>
          <cell r="I641"/>
        </row>
        <row r="642">
          <cell r="A642">
            <v>315733</v>
          </cell>
          <cell r="B642" t="str">
            <v>SANTA CRUZ DE MINAS</v>
          </cell>
          <cell r="C642" t="str">
            <v>MG</v>
          </cell>
          <cell r="D642">
            <v>167962</v>
          </cell>
          <cell r="E642">
            <v>832241</v>
          </cell>
          <cell r="F642"/>
          <cell r="G642"/>
          <cell r="H642"/>
          <cell r="I642"/>
        </row>
        <row r="643">
          <cell r="A643">
            <v>314390</v>
          </cell>
          <cell r="B643" t="str">
            <v>MURIAE</v>
          </cell>
          <cell r="C643" t="str">
            <v>MG</v>
          </cell>
          <cell r="D643">
            <v>170850</v>
          </cell>
          <cell r="E643">
            <v>47676236</v>
          </cell>
          <cell r="F643"/>
          <cell r="G643"/>
          <cell r="H643"/>
          <cell r="I643"/>
        </row>
        <row r="644">
          <cell r="A644">
            <v>310230</v>
          </cell>
          <cell r="B644" t="str">
            <v>ALVINOPOLIS</v>
          </cell>
          <cell r="C644" t="str">
            <v>MG</v>
          </cell>
          <cell r="D644">
            <v>243512</v>
          </cell>
          <cell r="E644">
            <v>2676094</v>
          </cell>
          <cell r="F644"/>
          <cell r="G644"/>
          <cell r="H644"/>
          <cell r="I644"/>
        </row>
        <row r="645">
          <cell r="A645">
            <v>311240</v>
          </cell>
          <cell r="B645" t="str">
            <v>CAPETINGA</v>
          </cell>
          <cell r="C645" t="str">
            <v>MG</v>
          </cell>
          <cell r="D645">
            <v>13257</v>
          </cell>
          <cell r="E645">
            <v>8239169</v>
          </cell>
          <cell r="F645"/>
          <cell r="G645"/>
          <cell r="H645"/>
          <cell r="I645"/>
        </row>
        <row r="646">
          <cell r="A646">
            <v>310163</v>
          </cell>
          <cell r="B646" t="str">
            <v>ALFREDO VASCONCELOS</v>
          </cell>
          <cell r="C646" t="str">
            <v>MG</v>
          </cell>
          <cell r="D646">
            <v>125230</v>
          </cell>
          <cell r="E646">
            <v>853961</v>
          </cell>
          <cell r="F646"/>
          <cell r="G646"/>
          <cell r="H646"/>
          <cell r="I646"/>
        </row>
        <row r="647">
          <cell r="A647">
            <v>411040</v>
          </cell>
          <cell r="B647" t="str">
            <v>INDIANOPOLIS</v>
          </cell>
          <cell r="C647" t="str">
            <v>PR</v>
          </cell>
          <cell r="D647">
            <v>131013</v>
          </cell>
          <cell r="E647">
            <v>581119</v>
          </cell>
          <cell r="F647"/>
          <cell r="G647"/>
          <cell r="H647"/>
          <cell r="I647"/>
        </row>
        <row r="648">
          <cell r="A648">
            <v>430845</v>
          </cell>
          <cell r="B648" t="str">
            <v>FORTALEZA DOS VALOS</v>
          </cell>
          <cell r="C648" t="str">
            <v>RS</v>
          </cell>
          <cell r="D648">
            <v>96868</v>
          </cell>
          <cell r="E648">
            <v>585552</v>
          </cell>
          <cell r="F648"/>
          <cell r="G648"/>
          <cell r="H648"/>
          <cell r="I648"/>
        </row>
        <row r="649">
          <cell r="A649">
            <v>310970</v>
          </cell>
          <cell r="B649" t="str">
            <v>CACHOEIRA DE MINAS</v>
          </cell>
          <cell r="C649" t="str">
            <v>MG</v>
          </cell>
          <cell r="D649"/>
          <cell r="E649">
            <v>73560</v>
          </cell>
          <cell r="F649"/>
          <cell r="G649"/>
          <cell r="H649"/>
          <cell r="I649"/>
        </row>
        <row r="650">
          <cell r="A650">
            <v>316100</v>
          </cell>
          <cell r="B650" t="str">
            <v>SAO DOMINGOS DO PRATA</v>
          </cell>
          <cell r="C650" t="str">
            <v>MG</v>
          </cell>
          <cell r="D650">
            <v>180880</v>
          </cell>
          <cell r="E650">
            <v>659521</v>
          </cell>
          <cell r="F650"/>
          <cell r="G650"/>
          <cell r="H650"/>
          <cell r="I650"/>
        </row>
        <row r="651">
          <cell r="A651">
            <v>352520</v>
          </cell>
          <cell r="B651" t="str">
            <v>JARINU</v>
          </cell>
          <cell r="C651" t="str">
            <v>SP</v>
          </cell>
          <cell r="D651"/>
          <cell r="E651"/>
          <cell r="F651"/>
          <cell r="G651"/>
          <cell r="H651"/>
          <cell r="I651"/>
        </row>
        <row r="652">
          <cell r="A652">
            <v>421440</v>
          </cell>
          <cell r="B652" t="str">
            <v>RIO DAS ANTAS</v>
          </cell>
          <cell r="C652" t="str">
            <v>SC</v>
          </cell>
          <cell r="D652">
            <v>88522</v>
          </cell>
          <cell r="E652">
            <v>473974</v>
          </cell>
          <cell r="F652"/>
          <cell r="G652">
            <v>397667</v>
          </cell>
          <cell r="H652"/>
          <cell r="I652"/>
        </row>
        <row r="653">
          <cell r="A653">
            <v>311995</v>
          </cell>
          <cell r="B653" t="str">
            <v>CORREGO FUNDO</v>
          </cell>
          <cell r="C653" t="str">
            <v>MG</v>
          </cell>
          <cell r="D653">
            <v>98194</v>
          </cell>
          <cell r="E653">
            <v>1212059</v>
          </cell>
          <cell r="F653"/>
          <cell r="G653"/>
          <cell r="H653"/>
          <cell r="I653"/>
        </row>
        <row r="654">
          <cell r="A654">
            <v>316740</v>
          </cell>
          <cell r="B654" t="str">
            <v>SILVIANOPOLIS</v>
          </cell>
          <cell r="C654" t="str">
            <v>MG</v>
          </cell>
          <cell r="D654">
            <v>95489</v>
          </cell>
          <cell r="E654">
            <v>946186</v>
          </cell>
          <cell r="F654"/>
          <cell r="G654"/>
          <cell r="H654"/>
          <cell r="I654"/>
        </row>
        <row r="655">
          <cell r="A655">
            <v>421568</v>
          </cell>
          <cell r="B655" t="str">
            <v>SANTA TEREZINHA DO PROGRESSO</v>
          </cell>
          <cell r="C655" t="str">
            <v>SC</v>
          </cell>
          <cell r="D655">
            <v>41947</v>
          </cell>
          <cell r="E655">
            <v>110337</v>
          </cell>
          <cell r="F655"/>
          <cell r="G655">
            <v>127699</v>
          </cell>
          <cell r="H655"/>
          <cell r="I655"/>
        </row>
        <row r="656">
          <cell r="A656">
            <v>311480</v>
          </cell>
          <cell r="B656" t="str">
            <v>CARVALHOS</v>
          </cell>
          <cell r="C656" t="str">
            <v>MG</v>
          </cell>
          <cell r="D656">
            <v>47874</v>
          </cell>
          <cell r="E656">
            <v>493796</v>
          </cell>
          <cell r="F656"/>
          <cell r="G656"/>
          <cell r="H656"/>
          <cell r="I656"/>
        </row>
        <row r="657">
          <cell r="A657">
            <v>313140</v>
          </cell>
          <cell r="B657" t="str">
            <v>IPIACU</v>
          </cell>
          <cell r="C657" t="str">
            <v>MG</v>
          </cell>
          <cell r="D657">
            <v>62865</v>
          </cell>
          <cell r="E657">
            <v>416915</v>
          </cell>
          <cell r="F657"/>
          <cell r="G657"/>
          <cell r="H657"/>
          <cell r="I657"/>
        </row>
        <row r="658">
          <cell r="A658">
            <v>313505</v>
          </cell>
          <cell r="B658" t="str">
            <v>JAIBA</v>
          </cell>
          <cell r="C658" t="str">
            <v>MG</v>
          </cell>
          <cell r="D658">
            <v>363551</v>
          </cell>
          <cell r="E658">
            <v>6407162</v>
          </cell>
          <cell r="F658"/>
          <cell r="G658"/>
          <cell r="H658"/>
          <cell r="I658"/>
        </row>
        <row r="659">
          <cell r="A659">
            <v>314710</v>
          </cell>
          <cell r="B659" t="str">
            <v>PARA DE MINAS</v>
          </cell>
          <cell r="C659" t="str">
            <v>MG</v>
          </cell>
          <cell r="D659">
            <v>1112499</v>
          </cell>
          <cell r="E659">
            <v>7069505</v>
          </cell>
          <cell r="F659"/>
          <cell r="G659"/>
          <cell r="H659"/>
          <cell r="I659"/>
        </row>
        <row r="660">
          <cell r="A660">
            <v>310825</v>
          </cell>
          <cell r="B660" t="str">
            <v>BONITO DE MINAS</v>
          </cell>
          <cell r="C660" t="str">
            <v>MG</v>
          </cell>
          <cell r="D660">
            <v>128196</v>
          </cell>
          <cell r="E660">
            <v>716296</v>
          </cell>
          <cell r="F660"/>
          <cell r="G660"/>
          <cell r="H660"/>
          <cell r="I660"/>
        </row>
        <row r="661">
          <cell r="A661">
            <v>314620</v>
          </cell>
          <cell r="B661" t="str">
            <v>OURO VERDE DE MINAS</v>
          </cell>
          <cell r="C661" t="str">
            <v>MG</v>
          </cell>
          <cell r="D661">
            <v>2921</v>
          </cell>
          <cell r="E661">
            <v>2750908</v>
          </cell>
          <cell r="F661"/>
          <cell r="G661"/>
          <cell r="H661"/>
          <cell r="I661"/>
        </row>
        <row r="662">
          <cell r="A662">
            <v>314230</v>
          </cell>
          <cell r="B662" t="str">
            <v>MOEDA</v>
          </cell>
          <cell r="C662" t="str">
            <v>MG</v>
          </cell>
          <cell r="D662">
            <v>82364</v>
          </cell>
          <cell r="E662">
            <v>284276</v>
          </cell>
          <cell r="F662"/>
          <cell r="G662"/>
          <cell r="H662"/>
          <cell r="I662"/>
        </row>
        <row r="663">
          <cell r="A663">
            <v>410370</v>
          </cell>
          <cell r="B663" t="str">
            <v>CAMBE</v>
          </cell>
          <cell r="C663" t="str">
            <v>PR</v>
          </cell>
          <cell r="D663">
            <v>1284348</v>
          </cell>
          <cell r="E663">
            <v>2635188</v>
          </cell>
          <cell r="F663"/>
          <cell r="G663"/>
          <cell r="H663"/>
          <cell r="I663"/>
        </row>
        <row r="664">
          <cell r="A664">
            <v>312740</v>
          </cell>
          <cell r="B664" t="str">
            <v>GONCALVES</v>
          </cell>
          <cell r="C664" t="str">
            <v>MG</v>
          </cell>
          <cell r="D664">
            <v>56364</v>
          </cell>
          <cell r="E664">
            <v>412506</v>
          </cell>
          <cell r="F664"/>
          <cell r="G664"/>
          <cell r="H664"/>
          <cell r="I664"/>
        </row>
        <row r="665">
          <cell r="A665">
            <v>311620</v>
          </cell>
          <cell r="B665" t="str">
            <v>CHIADOR</v>
          </cell>
          <cell r="C665" t="str">
            <v>MG</v>
          </cell>
          <cell r="D665">
            <v>113623</v>
          </cell>
          <cell r="E665">
            <v>908845</v>
          </cell>
          <cell r="F665"/>
          <cell r="G665"/>
          <cell r="H665"/>
          <cell r="I665"/>
        </row>
        <row r="666">
          <cell r="A666">
            <v>312210</v>
          </cell>
          <cell r="B666" t="str">
            <v>DIVINO DAS LARANJEIRAS</v>
          </cell>
          <cell r="C666" t="str">
            <v>MG</v>
          </cell>
          <cell r="D666">
            <v>29530</v>
          </cell>
          <cell r="E666">
            <v>791816</v>
          </cell>
          <cell r="F666"/>
          <cell r="G666"/>
          <cell r="H666"/>
          <cell r="I666"/>
        </row>
        <row r="667">
          <cell r="A667">
            <v>313370</v>
          </cell>
          <cell r="B667" t="str">
            <v>ITATIAIUCU</v>
          </cell>
          <cell r="C667" t="str">
            <v>MG</v>
          </cell>
          <cell r="D667">
            <v>440701</v>
          </cell>
          <cell r="E667">
            <v>5721274</v>
          </cell>
          <cell r="F667"/>
          <cell r="G667"/>
          <cell r="H667"/>
          <cell r="I667"/>
        </row>
        <row r="668">
          <cell r="A668">
            <v>310420</v>
          </cell>
          <cell r="B668" t="str">
            <v>ARCOS</v>
          </cell>
          <cell r="C668" t="str">
            <v>MG</v>
          </cell>
          <cell r="D668">
            <v>381248</v>
          </cell>
          <cell r="E668">
            <v>2540642</v>
          </cell>
          <cell r="F668"/>
          <cell r="G668"/>
          <cell r="H668"/>
          <cell r="I668"/>
        </row>
        <row r="669">
          <cell r="A669">
            <v>317190</v>
          </cell>
          <cell r="B669" t="str">
            <v>VIRGOLANDIA</v>
          </cell>
          <cell r="C669" t="str">
            <v>MG</v>
          </cell>
          <cell r="D669">
            <v>181088</v>
          </cell>
          <cell r="E669">
            <v>778492</v>
          </cell>
          <cell r="F669"/>
          <cell r="G669"/>
          <cell r="H669"/>
          <cell r="I669"/>
        </row>
        <row r="670">
          <cell r="A670">
            <v>314170</v>
          </cell>
          <cell r="B670" t="str">
            <v>MESQUITA</v>
          </cell>
          <cell r="C670" t="str">
            <v>MG</v>
          </cell>
          <cell r="D670">
            <v>106811</v>
          </cell>
          <cell r="E670">
            <v>534032</v>
          </cell>
          <cell r="F670"/>
          <cell r="G670"/>
          <cell r="H670"/>
          <cell r="I670"/>
        </row>
        <row r="671">
          <cell r="A671">
            <v>420005</v>
          </cell>
          <cell r="B671" t="str">
            <v>ABDON BATISTA</v>
          </cell>
          <cell r="C671" t="str">
            <v>SC</v>
          </cell>
          <cell r="D671"/>
          <cell r="E671">
            <v>30409</v>
          </cell>
          <cell r="F671"/>
          <cell r="G671"/>
          <cell r="H671"/>
          <cell r="I671"/>
        </row>
        <row r="672">
          <cell r="A672">
            <v>313115</v>
          </cell>
          <cell r="B672" t="str">
            <v>IPABA</v>
          </cell>
          <cell r="C672" t="str">
            <v>MG</v>
          </cell>
          <cell r="D672">
            <v>148069</v>
          </cell>
          <cell r="E672">
            <v>1170614</v>
          </cell>
          <cell r="F672"/>
          <cell r="G672"/>
          <cell r="H672"/>
          <cell r="I672"/>
        </row>
        <row r="673">
          <cell r="A673">
            <v>310840</v>
          </cell>
          <cell r="B673" t="str">
            <v>BOTELHOS</v>
          </cell>
          <cell r="C673" t="str">
            <v>MG</v>
          </cell>
          <cell r="D673">
            <v>24484</v>
          </cell>
          <cell r="E673">
            <v>4787308</v>
          </cell>
          <cell r="F673"/>
          <cell r="G673"/>
          <cell r="H673"/>
          <cell r="I673"/>
        </row>
        <row r="674">
          <cell r="A674">
            <v>313440</v>
          </cell>
          <cell r="B674" t="str">
            <v>ITURAMA</v>
          </cell>
          <cell r="C674" t="str">
            <v>MG</v>
          </cell>
          <cell r="D674">
            <v>132154</v>
          </cell>
          <cell r="E674">
            <v>399556</v>
          </cell>
          <cell r="F674"/>
          <cell r="G674"/>
          <cell r="H674"/>
          <cell r="I674"/>
        </row>
        <row r="675">
          <cell r="A675">
            <v>420450</v>
          </cell>
          <cell r="B675" t="str">
            <v>CORUPA</v>
          </cell>
          <cell r="C675" t="str">
            <v>SC</v>
          </cell>
          <cell r="D675">
            <v>104709</v>
          </cell>
          <cell r="E675">
            <v>374031</v>
          </cell>
          <cell r="F675">
            <v>100089</v>
          </cell>
          <cell r="G675"/>
          <cell r="H675"/>
          <cell r="I675"/>
        </row>
        <row r="676">
          <cell r="A676">
            <v>313530</v>
          </cell>
          <cell r="B676" t="str">
            <v>JAPARAIBA</v>
          </cell>
          <cell r="C676" t="str">
            <v>MG</v>
          </cell>
          <cell r="D676">
            <v>53540</v>
          </cell>
          <cell r="E676">
            <v>355256</v>
          </cell>
          <cell r="F676"/>
          <cell r="G676"/>
          <cell r="H676"/>
          <cell r="I676"/>
        </row>
        <row r="677">
          <cell r="A677">
            <v>313060</v>
          </cell>
          <cell r="B677" t="str">
            <v>INCONFIDENTES</v>
          </cell>
          <cell r="C677" t="str">
            <v>MG</v>
          </cell>
          <cell r="D677">
            <v>44825</v>
          </cell>
          <cell r="E677">
            <v>6978350</v>
          </cell>
          <cell r="F677"/>
          <cell r="G677"/>
          <cell r="H677"/>
          <cell r="I677"/>
        </row>
        <row r="678">
          <cell r="A678">
            <v>312160</v>
          </cell>
          <cell r="B678" t="str">
            <v>DIAMANTINA</v>
          </cell>
          <cell r="C678" t="str">
            <v>MG</v>
          </cell>
          <cell r="D678">
            <v>417341</v>
          </cell>
          <cell r="E678">
            <v>3055587</v>
          </cell>
          <cell r="F678"/>
          <cell r="G678"/>
          <cell r="H678"/>
          <cell r="I678"/>
        </row>
        <row r="679">
          <cell r="A679">
            <v>420445</v>
          </cell>
          <cell r="B679" t="str">
            <v>CORONEL MARTINS</v>
          </cell>
          <cell r="C679" t="str">
            <v>SC</v>
          </cell>
          <cell r="D679">
            <v>47528</v>
          </cell>
          <cell r="E679">
            <v>235099</v>
          </cell>
          <cell r="F679"/>
          <cell r="G679"/>
          <cell r="H679"/>
          <cell r="I679"/>
        </row>
        <row r="680">
          <cell r="A680">
            <v>314915</v>
          </cell>
          <cell r="B680" t="str">
            <v>PEDRAS DE MARIA DA CRUZ</v>
          </cell>
          <cell r="C680" t="str">
            <v>MG</v>
          </cell>
          <cell r="D680">
            <v>77691</v>
          </cell>
          <cell r="E680">
            <v>710984</v>
          </cell>
          <cell r="F680"/>
          <cell r="G680"/>
          <cell r="H680"/>
          <cell r="I680"/>
        </row>
        <row r="681">
          <cell r="A681">
            <v>313010</v>
          </cell>
          <cell r="B681" t="str">
            <v>IGARAPE</v>
          </cell>
          <cell r="C681" t="str">
            <v>MG</v>
          </cell>
          <cell r="D681">
            <v>171</v>
          </cell>
          <cell r="E681">
            <v>38804151</v>
          </cell>
          <cell r="F681"/>
          <cell r="G681"/>
          <cell r="H681"/>
          <cell r="I681"/>
        </row>
        <row r="682">
          <cell r="A682">
            <v>420240</v>
          </cell>
          <cell r="B682" t="str">
            <v>BLUMENAU</v>
          </cell>
          <cell r="C682" t="str">
            <v>SC</v>
          </cell>
          <cell r="D682"/>
          <cell r="E682">
            <v>52968488</v>
          </cell>
          <cell r="F682"/>
          <cell r="G682"/>
          <cell r="H682"/>
          <cell r="I682"/>
        </row>
        <row r="683">
          <cell r="A683">
            <v>314360</v>
          </cell>
          <cell r="B683" t="str">
            <v>MORRO DA GARCA</v>
          </cell>
          <cell r="C683" t="str">
            <v>MG</v>
          </cell>
          <cell r="D683">
            <v>53858</v>
          </cell>
          <cell r="E683">
            <v>489386</v>
          </cell>
          <cell r="F683"/>
          <cell r="G683"/>
          <cell r="H683"/>
          <cell r="I683"/>
        </row>
        <row r="684">
          <cell r="A684">
            <v>317140</v>
          </cell>
          <cell r="B684" t="str">
            <v>VIEIRAS</v>
          </cell>
          <cell r="C684" t="str">
            <v>MG</v>
          </cell>
          <cell r="D684">
            <v>197</v>
          </cell>
          <cell r="E684">
            <v>2818890</v>
          </cell>
          <cell r="F684"/>
          <cell r="G684"/>
          <cell r="H684"/>
          <cell r="I684"/>
        </row>
        <row r="685">
          <cell r="A685">
            <v>313090</v>
          </cell>
          <cell r="B685" t="str">
            <v>INHAPIM</v>
          </cell>
          <cell r="C685" t="str">
            <v>MG</v>
          </cell>
          <cell r="D685">
            <v>237496</v>
          </cell>
          <cell r="E685">
            <v>734274</v>
          </cell>
          <cell r="F685"/>
          <cell r="G685"/>
          <cell r="H685"/>
          <cell r="I685"/>
        </row>
        <row r="686">
          <cell r="A686">
            <v>421290</v>
          </cell>
          <cell r="B686" t="str">
            <v>PINHALZINHO</v>
          </cell>
          <cell r="C686" t="str">
            <v>SC</v>
          </cell>
          <cell r="D686">
            <v>292268</v>
          </cell>
          <cell r="E686">
            <v>201843</v>
          </cell>
          <cell r="F686"/>
          <cell r="G686"/>
          <cell r="H686"/>
          <cell r="I686"/>
        </row>
        <row r="687">
          <cell r="A687">
            <v>315240</v>
          </cell>
          <cell r="B687" t="str">
            <v>POTE</v>
          </cell>
          <cell r="C687" t="str">
            <v>MG</v>
          </cell>
          <cell r="D687">
            <v>86022</v>
          </cell>
          <cell r="E687">
            <v>1000772</v>
          </cell>
          <cell r="F687"/>
          <cell r="G687"/>
          <cell r="H687"/>
          <cell r="I687"/>
        </row>
        <row r="688">
          <cell r="A688">
            <v>420895</v>
          </cell>
          <cell r="B688" t="str">
            <v>JARDINOPOLIS</v>
          </cell>
          <cell r="C688" t="str">
            <v>SC</v>
          </cell>
          <cell r="D688">
            <v>21541</v>
          </cell>
          <cell r="E688">
            <v>88279</v>
          </cell>
          <cell r="F688"/>
          <cell r="G688">
            <v>93852</v>
          </cell>
          <cell r="H688"/>
          <cell r="I688"/>
        </row>
        <row r="689">
          <cell r="A689">
            <v>312390</v>
          </cell>
          <cell r="B689" t="str">
            <v>ENTRE RIOS DE MINAS</v>
          </cell>
          <cell r="C689" t="str">
            <v>MG</v>
          </cell>
          <cell r="D689">
            <v>81282</v>
          </cell>
          <cell r="E689">
            <v>542509</v>
          </cell>
          <cell r="F689"/>
          <cell r="G689"/>
          <cell r="H689"/>
          <cell r="I689"/>
        </row>
        <row r="690">
          <cell r="A690">
            <v>312737</v>
          </cell>
          <cell r="B690" t="str">
            <v>GOIABEIRA</v>
          </cell>
          <cell r="C690" t="str">
            <v>MG</v>
          </cell>
          <cell r="D690">
            <v>14296</v>
          </cell>
          <cell r="E690">
            <v>128163</v>
          </cell>
          <cell r="F690"/>
          <cell r="G690"/>
          <cell r="H690"/>
          <cell r="I690"/>
        </row>
        <row r="691">
          <cell r="A691">
            <v>420530</v>
          </cell>
          <cell r="B691" t="str">
            <v>FAXINAL DOS GUEDES</v>
          </cell>
          <cell r="C691" t="str">
            <v>SC</v>
          </cell>
          <cell r="D691">
            <v>118512</v>
          </cell>
          <cell r="E691">
            <v>621602</v>
          </cell>
          <cell r="F691"/>
          <cell r="G691">
            <v>653115</v>
          </cell>
          <cell r="H691"/>
          <cell r="I691"/>
        </row>
        <row r="692">
          <cell r="A692">
            <v>317150</v>
          </cell>
          <cell r="B692" t="str">
            <v>MATHIAS LOBATO</v>
          </cell>
          <cell r="C692" t="str">
            <v>MG</v>
          </cell>
          <cell r="D692">
            <v>45370</v>
          </cell>
          <cell r="E692">
            <v>360005</v>
          </cell>
          <cell r="F692"/>
          <cell r="G692"/>
          <cell r="H692"/>
          <cell r="I692"/>
        </row>
        <row r="693">
          <cell r="A693">
            <v>352420</v>
          </cell>
          <cell r="B693" t="str">
            <v>JABORANDI</v>
          </cell>
          <cell r="C693" t="str">
            <v>SP</v>
          </cell>
          <cell r="D693">
            <v>55444</v>
          </cell>
          <cell r="E693">
            <v>288579</v>
          </cell>
          <cell r="F693"/>
          <cell r="G693">
            <v>264156</v>
          </cell>
          <cell r="H693"/>
          <cell r="I693"/>
        </row>
        <row r="694">
          <cell r="A694">
            <v>313507</v>
          </cell>
          <cell r="B694" t="str">
            <v>JAMPRUCA</v>
          </cell>
          <cell r="C694" t="str">
            <v>MG</v>
          </cell>
          <cell r="D694">
            <v>57929</v>
          </cell>
          <cell r="E694">
            <v>75862</v>
          </cell>
          <cell r="F694"/>
          <cell r="G694"/>
          <cell r="H694"/>
          <cell r="I694"/>
        </row>
        <row r="695">
          <cell r="A695">
            <v>313545</v>
          </cell>
          <cell r="B695" t="str">
            <v>JENIPAPO DE MINAS</v>
          </cell>
          <cell r="C695" t="str">
            <v>MG</v>
          </cell>
          <cell r="D695">
            <v>119136</v>
          </cell>
          <cell r="E695">
            <v>607894</v>
          </cell>
          <cell r="F695"/>
          <cell r="G695"/>
          <cell r="H695"/>
          <cell r="I695"/>
        </row>
        <row r="696">
          <cell r="A696">
            <v>353790</v>
          </cell>
          <cell r="B696" t="str">
            <v>PILAR DO SUL</v>
          </cell>
          <cell r="C696" t="str">
            <v>SP</v>
          </cell>
          <cell r="D696">
            <v>338591</v>
          </cell>
          <cell r="E696">
            <v>145157</v>
          </cell>
          <cell r="F696"/>
          <cell r="G696"/>
          <cell r="H696"/>
          <cell r="I696"/>
        </row>
        <row r="697">
          <cell r="A697">
            <v>316294</v>
          </cell>
          <cell r="B697" t="str">
            <v>SAO JOSE DA BARRA</v>
          </cell>
          <cell r="C697" t="str">
            <v>MG</v>
          </cell>
          <cell r="D697">
            <v>69200</v>
          </cell>
          <cell r="E697">
            <v>644101</v>
          </cell>
          <cell r="F697"/>
          <cell r="G697"/>
          <cell r="H697"/>
          <cell r="I697"/>
        </row>
        <row r="698">
          <cell r="A698">
            <v>314520</v>
          </cell>
          <cell r="B698" t="str">
            <v>NOVA SERRANA</v>
          </cell>
          <cell r="C698" t="str">
            <v>MG</v>
          </cell>
          <cell r="D698">
            <v>756995</v>
          </cell>
          <cell r="E698">
            <v>6973764</v>
          </cell>
          <cell r="F698"/>
          <cell r="G698"/>
          <cell r="H698"/>
          <cell r="I698"/>
        </row>
        <row r="699">
          <cell r="A699">
            <v>420670</v>
          </cell>
          <cell r="B699" t="str">
            <v>HERVAL D'OESTE</v>
          </cell>
          <cell r="C699" t="str">
            <v>SC</v>
          </cell>
          <cell r="D699">
            <v>105802</v>
          </cell>
          <cell r="E699">
            <v>869185</v>
          </cell>
          <cell r="F699">
            <v>83162</v>
          </cell>
          <cell r="G699">
            <v>687350</v>
          </cell>
          <cell r="H699"/>
          <cell r="I699"/>
        </row>
        <row r="700">
          <cell r="A700">
            <v>432234</v>
          </cell>
          <cell r="B700" t="str">
            <v>UBIRETAMA</v>
          </cell>
          <cell r="C700" t="str">
            <v>RS</v>
          </cell>
          <cell r="D700">
            <v>58228</v>
          </cell>
          <cell r="E700">
            <v>235272</v>
          </cell>
          <cell r="F700"/>
          <cell r="G700"/>
          <cell r="H700"/>
          <cell r="I700"/>
        </row>
        <row r="701">
          <cell r="A701">
            <v>314500</v>
          </cell>
          <cell r="B701" t="str">
            <v>NOVA PONTE</v>
          </cell>
          <cell r="C701" t="str">
            <v>MG</v>
          </cell>
          <cell r="D701">
            <v>147724</v>
          </cell>
          <cell r="E701">
            <v>862829</v>
          </cell>
          <cell r="F701"/>
          <cell r="G701"/>
          <cell r="H701"/>
          <cell r="I701"/>
        </row>
        <row r="702">
          <cell r="A702">
            <v>312738</v>
          </cell>
          <cell r="B702" t="str">
            <v>GOIANA</v>
          </cell>
          <cell r="C702" t="str">
            <v>MG</v>
          </cell>
          <cell r="D702">
            <v>4588</v>
          </cell>
          <cell r="E702">
            <v>572586</v>
          </cell>
          <cell r="F702"/>
          <cell r="G702"/>
          <cell r="H702"/>
          <cell r="I702"/>
        </row>
        <row r="703">
          <cell r="A703">
            <v>431140</v>
          </cell>
          <cell r="B703" t="str">
            <v>LAJEADO</v>
          </cell>
          <cell r="C703" t="str">
            <v>RS</v>
          </cell>
          <cell r="D703">
            <v>1688142</v>
          </cell>
          <cell r="E703">
            <v>5990216</v>
          </cell>
          <cell r="F703"/>
          <cell r="G703"/>
          <cell r="H703"/>
          <cell r="I703"/>
        </row>
        <row r="704">
          <cell r="A704">
            <v>310945</v>
          </cell>
          <cell r="B704" t="str">
            <v>CABECEIRA GRANDE</v>
          </cell>
          <cell r="C704" t="str">
            <v>MG</v>
          </cell>
          <cell r="D704">
            <v>25126</v>
          </cell>
          <cell r="E704">
            <v>465687</v>
          </cell>
          <cell r="F704"/>
          <cell r="G704"/>
          <cell r="H704"/>
          <cell r="I704"/>
        </row>
        <row r="705">
          <cell r="A705">
            <v>313420</v>
          </cell>
          <cell r="B705" t="str">
            <v>ITUIUTABA</v>
          </cell>
          <cell r="C705" t="str">
            <v>MG</v>
          </cell>
          <cell r="D705">
            <v>814448</v>
          </cell>
          <cell r="E705">
            <v>8254093</v>
          </cell>
          <cell r="F705"/>
          <cell r="G705"/>
          <cell r="H705"/>
          <cell r="I705"/>
        </row>
        <row r="706">
          <cell r="A706">
            <v>317030</v>
          </cell>
          <cell r="B706" t="str">
            <v>UMBURATIBA</v>
          </cell>
          <cell r="C706" t="str">
            <v>MG</v>
          </cell>
          <cell r="D706">
            <v>42694</v>
          </cell>
          <cell r="E706">
            <v>641041</v>
          </cell>
          <cell r="F706"/>
          <cell r="G706"/>
          <cell r="H706"/>
          <cell r="I706"/>
        </row>
        <row r="707">
          <cell r="A707">
            <v>312675</v>
          </cell>
          <cell r="B707" t="str">
            <v>FRANCISCOPOLIS</v>
          </cell>
          <cell r="C707" t="str">
            <v>MG</v>
          </cell>
          <cell r="D707">
            <v>137392</v>
          </cell>
          <cell r="E707">
            <v>728603</v>
          </cell>
          <cell r="F707"/>
          <cell r="G707"/>
          <cell r="H707"/>
          <cell r="I707"/>
        </row>
        <row r="708">
          <cell r="A708">
            <v>312080</v>
          </cell>
          <cell r="B708" t="str">
            <v>CRUZILIA</v>
          </cell>
          <cell r="C708" t="str">
            <v>MG</v>
          </cell>
          <cell r="D708">
            <v>21715</v>
          </cell>
          <cell r="E708">
            <v>971140</v>
          </cell>
          <cell r="F708"/>
          <cell r="G708"/>
          <cell r="H708"/>
          <cell r="I708"/>
        </row>
        <row r="709">
          <cell r="A709">
            <v>315445</v>
          </cell>
          <cell r="B709" t="str">
            <v>RIACHINHO</v>
          </cell>
          <cell r="C709" t="str">
            <v>MG</v>
          </cell>
          <cell r="D709">
            <v>159485</v>
          </cell>
          <cell r="E709">
            <v>535768</v>
          </cell>
          <cell r="F709"/>
          <cell r="G709"/>
          <cell r="H709"/>
          <cell r="I709"/>
        </row>
        <row r="710">
          <cell r="A710">
            <v>421960</v>
          </cell>
          <cell r="B710" t="str">
            <v>XAVANTINA</v>
          </cell>
          <cell r="C710" t="str">
            <v>SC</v>
          </cell>
          <cell r="D710">
            <v>121654</v>
          </cell>
          <cell r="E710">
            <v>519918</v>
          </cell>
          <cell r="F710"/>
          <cell r="G710"/>
          <cell r="H710"/>
          <cell r="I710"/>
        </row>
        <row r="711">
          <cell r="A711">
            <v>421940</v>
          </cell>
          <cell r="B711" t="str">
            <v>WITMARSUM</v>
          </cell>
          <cell r="C711" t="str">
            <v>SC</v>
          </cell>
          <cell r="D711"/>
          <cell r="E711"/>
          <cell r="F711"/>
          <cell r="G711"/>
          <cell r="H711"/>
          <cell r="I711"/>
        </row>
        <row r="712">
          <cell r="A712">
            <v>430485</v>
          </cell>
          <cell r="B712" t="str">
            <v>CARLOS GOMES</v>
          </cell>
          <cell r="C712" t="str">
            <v>RS</v>
          </cell>
          <cell r="D712">
            <v>71314</v>
          </cell>
          <cell r="E712">
            <v>227219</v>
          </cell>
          <cell r="F712"/>
          <cell r="G712"/>
          <cell r="H712"/>
          <cell r="I712"/>
        </row>
        <row r="713">
          <cell r="A713">
            <v>317115</v>
          </cell>
          <cell r="B713" t="str">
            <v>VERMELHO NOVO</v>
          </cell>
          <cell r="C713" t="str">
            <v>MG</v>
          </cell>
          <cell r="D713">
            <v>60324</v>
          </cell>
          <cell r="E713">
            <v>299432</v>
          </cell>
          <cell r="F713"/>
          <cell r="G713"/>
          <cell r="H713"/>
          <cell r="I713"/>
        </row>
        <row r="714">
          <cell r="A714">
            <v>310285</v>
          </cell>
          <cell r="B714" t="str">
            <v>ANGELANDIA</v>
          </cell>
          <cell r="C714" t="str">
            <v>MG</v>
          </cell>
          <cell r="D714">
            <v>78896</v>
          </cell>
          <cell r="E714">
            <v>619709</v>
          </cell>
          <cell r="F714"/>
          <cell r="G714"/>
          <cell r="H714"/>
          <cell r="I714"/>
        </row>
        <row r="715">
          <cell r="A715">
            <v>314020</v>
          </cell>
          <cell r="B715" t="str">
            <v>MARIPA DE MINAS</v>
          </cell>
          <cell r="C715" t="str">
            <v>MG</v>
          </cell>
          <cell r="D715">
            <v>97950</v>
          </cell>
          <cell r="E715">
            <v>1558392</v>
          </cell>
          <cell r="F715"/>
          <cell r="G715"/>
          <cell r="H715"/>
          <cell r="I715"/>
        </row>
        <row r="716">
          <cell r="A716">
            <v>312990</v>
          </cell>
          <cell r="B716" t="str">
            <v>IBITIURA DE MINAS</v>
          </cell>
          <cell r="C716" t="str">
            <v>MG</v>
          </cell>
          <cell r="D716"/>
          <cell r="E716"/>
          <cell r="F716"/>
          <cell r="G716"/>
          <cell r="H716"/>
          <cell r="I716"/>
        </row>
        <row r="717">
          <cell r="A717">
            <v>420140</v>
          </cell>
          <cell r="B717" t="str">
            <v>ARARANGUA</v>
          </cell>
          <cell r="C717" t="str">
            <v>SC</v>
          </cell>
          <cell r="D717">
            <v>1613535</v>
          </cell>
          <cell r="E717">
            <v>388233</v>
          </cell>
          <cell r="F717">
            <v>519773</v>
          </cell>
          <cell r="G717">
            <v>2563428</v>
          </cell>
          <cell r="H717"/>
          <cell r="I717"/>
        </row>
        <row r="718">
          <cell r="A718">
            <v>311350</v>
          </cell>
          <cell r="B718" t="str">
            <v>CARBONITA</v>
          </cell>
          <cell r="C718" t="str">
            <v>MG</v>
          </cell>
          <cell r="D718">
            <v>80487</v>
          </cell>
          <cell r="E718">
            <v>619827</v>
          </cell>
          <cell r="F718"/>
          <cell r="G718"/>
          <cell r="H718"/>
          <cell r="I718"/>
        </row>
        <row r="719">
          <cell r="A719">
            <v>421500</v>
          </cell>
          <cell r="B719" t="str">
            <v>RIO NEGRINHO</v>
          </cell>
          <cell r="C719" t="str">
            <v>SC</v>
          </cell>
          <cell r="D719">
            <v>502442</v>
          </cell>
          <cell r="E719">
            <v>2099225</v>
          </cell>
          <cell r="F719">
            <v>485684</v>
          </cell>
          <cell r="G719"/>
          <cell r="H719"/>
          <cell r="I719"/>
        </row>
        <row r="720">
          <cell r="A720">
            <v>315410</v>
          </cell>
          <cell r="B720" t="str">
            <v>RECREIO</v>
          </cell>
          <cell r="C720" t="str">
            <v>MG</v>
          </cell>
          <cell r="D720">
            <v>58850</v>
          </cell>
          <cell r="E720">
            <v>317004</v>
          </cell>
          <cell r="F720"/>
          <cell r="G720"/>
          <cell r="H720"/>
          <cell r="I720"/>
        </row>
        <row r="721">
          <cell r="A721">
            <v>311150</v>
          </cell>
          <cell r="B721" t="str">
            <v>CAMPOS ALTOS</v>
          </cell>
          <cell r="C721" t="str">
            <v>MG</v>
          </cell>
          <cell r="D721">
            <v>41395</v>
          </cell>
          <cell r="E721">
            <v>833055</v>
          </cell>
          <cell r="F721"/>
          <cell r="G721"/>
          <cell r="H721"/>
          <cell r="I721"/>
        </row>
        <row r="722">
          <cell r="A722">
            <v>420640</v>
          </cell>
          <cell r="B722" t="str">
            <v>GUARACIABA</v>
          </cell>
          <cell r="C722" t="str">
            <v>SC</v>
          </cell>
          <cell r="D722">
            <v>195587</v>
          </cell>
          <cell r="E722">
            <v>1343352</v>
          </cell>
          <cell r="F722"/>
          <cell r="G722">
            <v>1219964</v>
          </cell>
          <cell r="H722"/>
          <cell r="I722"/>
        </row>
        <row r="723">
          <cell r="A723">
            <v>315460</v>
          </cell>
          <cell r="B723" t="str">
            <v>RIBEIRAO DAS NEVES</v>
          </cell>
          <cell r="C723" t="str">
            <v>MG</v>
          </cell>
          <cell r="D723">
            <v>305512</v>
          </cell>
          <cell r="E723">
            <v>9281376</v>
          </cell>
          <cell r="F723"/>
          <cell r="G723"/>
          <cell r="H723"/>
          <cell r="I723"/>
        </row>
        <row r="724">
          <cell r="A724">
            <v>310830</v>
          </cell>
          <cell r="B724" t="str">
            <v>BORDA DA MATA</v>
          </cell>
          <cell r="C724" t="str">
            <v>MG</v>
          </cell>
          <cell r="D724">
            <v>347</v>
          </cell>
          <cell r="E724">
            <v>5265994</v>
          </cell>
          <cell r="F724"/>
          <cell r="G724"/>
          <cell r="H724"/>
          <cell r="I724"/>
        </row>
        <row r="725">
          <cell r="A725">
            <v>431647</v>
          </cell>
          <cell r="B725" t="str">
            <v>SALVADOR DAS MISSOES</v>
          </cell>
          <cell r="C725" t="str">
            <v>RS</v>
          </cell>
          <cell r="D725">
            <v>109753</v>
          </cell>
          <cell r="E725">
            <v>812626</v>
          </cell>
          <cell r="F725"/>
          <cell r="G725"/>
          <cell r="H725"/>
          <cell r="I725"/>
        </row>
        <row r="726">
          <cell r="A726">
            <v>313170</v>
          </cell>
          <cell r="B726" t="str">
            <v>ITABIRA</v>
          </cell>
          <cell r="C726" t="str">
            <v>MG</v>
          </cell>
          <cell r="D726">
            <v>41786</v>
          </cell>
          <cell r="E726">
            <v>46825987</v>
          </cell>
          <cell r="F726"/>
          <cell r="G726"/>
          <cell r="H726"/>
          <cell r="I726"/>
        </row>
        <row r="727">
          <cell r="A727">
            <v>353780</v>
          </cell>
          <cell r="B727" t="str">
            <v>PIEDADE</v>
          </cell>
          <cell r="C727" t="str">
            <v>SP</v>
          </cell>
          <cell r="D727">
            <v>112088</v>
          </cell>
          <cell r="E727">
            <v>1380809</v>
          </cell>
          <cell r="F727"/>
          <cell r="G727"/>
          <cell r="H727"/>
          <cell r="I727"/>
        </row>
        <row r="728">
          <cell r="A728">
            <v>315725</v>
          </cell>
          <cell r="B728" t="str">
            <v>SANTA BARBARA DO LESTE</v>
          </cell>
          <cell r="C728" t="str">
            <v>MG</v>
          </cell>
          <cell r="D728">
            <v>134821</v>
          </cell>
          <cell r="E728">
            <v>799055</v>
          </cell>
          <cell r="F728"/>
          <cell r="G728"/>
          <cell r="H728"/>
          <cell r="I728"/>
        </row>
        <row r="729">
          <cell r="A729">
            <v>314010</v>
          </cell>
          <cell r="B729" t="str">
            <v>MARILAC</v>
          </cell>
          <cell r="C729" t="str">
            <v>MG</v>
          </cell>
          <cell r="D729">
            <v>78669</v>
          </cell>
          <cell r="E729">
            <v>737226</v>
          </cell>
          <cell r="F729"/>
          <cell r="G729"/>
          <cell r="H729"/>
          <cell r="I729"/>
        </row>
        <row r="730">
          <cell r="A730">
            <v>315590</v>
          </cell>
          <cell r="B730" t="str">
            <v>RIO PRETO</v>
          </cell>
          <cell r="C730" t="str">
            <v>MG</v>
          </cell>
          <cell r="D730">
            <v>26950</v>
          </cell>
          <cell r="E730">
            <v>908278</v>
          </cell>
          <cell r="F730"/>
          <cell r="G730"/>
          <cell r="H730"/>
          <cell r="I730"/>
        </row>
        <row r="731">
          <cell r="A731">
            <v>311040</v>
          </cell>
          <cell r="B731" t="str">
            <v>CAMACHO</v>
          </cell>
          <cell r="C731" t="str">
            <v>MG</v>
          </cell>
          <cell r="D731">
            <v>96498</v>
          </cell>
          <cell r="E731">
            <v>1268006</v>
          </cell>
          <cell r="F731"/>
          <cell r="G731"/>
          <cell r="H731"/>
          <cell r="I731"/>
        </row>
        <row r="732">
          <cell r="A732">
            <v>314435</v>
          </cell>
          <cell r="B732" t="str">
            <v>NAQUE</v>
          </cell>
          <cell r="C732" t="str">
            <v>MG</v>
          </cell>
          <cell r="D732">
            <v>65839</v>
          </cell>
          <cell r="E732">
            <v>1152481</v>
          </cell>
          <cell r="F732"/>
          <cell r="G732"/>
          <cell r="H732"/>
          <cell r="I732"/>
        </row>
        <row r="733">
          <cell r="A733">
            <v>430050</v>
          </cell>
          <cell r="B733" t="str">
            <v>ALPESTRE</v>
          </cell>
          <cell r="C733" t="str">
            <v>RS</v>
          </cell>
          <cell r="D733">
            <v>190350</v>
          </cell>
          <cell r="E733">
            <v>420497</v>
          </cell>
          <cell r="F733"/>
          <cell r="G733"/>
          <cell r="H733"/>
          <cell r="I733"/>
        </row>
        <row r="734">
          <cell r="A734">
            <v>311990</v>
          </cell>
          <cell r="B734" t="str">
            <v>CORREGO DO BOM JESUS</v>
          </cell>
          <cell r="C734" t="str">
            <v>MG</v>
          </cell>
          <cell r="D734">
            <v>89247</v>
          </cell>
          <cell r="E734">
            <v>557762</v>
          </cell>
          <cell r="F734"/>
          <cell r="G734"/>
          <cell r="H734"/>
          <cell r="I734"/>
        </row>
        <row r="735">
          <cell r="A735">
            <v>316550</v>
          </cell>
          <cell r="B735" t="str">
            <v>SARDOA</v>
          </cell>
          <cell r="C735" t="str">
            <v>MG</v>
          </cell>
          <cell r="D735">
            <v>45444</v>
          </cell>
          <cell r="E735">
            <v>278101</v>
          </cell>
          <cell r="F735"/>
          <cell r="G735"/>
          <cell r="H735"/>
          <cell r="I735"/>
        </row>
        <row r="736">
          <cell r="A736">
            <v>316700</v>
          </cell>
          <cell r="B736" t="str">
            <v>SERRANOS</v>
          </cell>
          <cell r="C736" t="str">
            <v>MG</v>
          </cell>
          <cell r="D736">
            <v>55529</v>
          </cell>
          <cell r="E736">
            <v>296775</v>
          </cell>
          <cell r="F736"/>
          <cell r="G736"/>
          <cell r="H736"/>
          <cell r="I736"/>
        </row>
        <row r="737">
          <cell r="A737">
            <v>316280</v>
          </cell>
          <cell r="B737" t="str">
            <v>SAO JOAO EVANGELISTA</v>
          </cell>
          <cell r="C737" t="str">
            <v>MG</v>
          </cell>
          <cell r="D737">
            <v>1173</v>
          </cell>
          <cell r="E737">
            <v>2645206</v>
          </cell>
          <cell r="F737"/>
          <cell r="G737"/>
          <cell r="H737"/>
          <cell r="I737"/>
        </row>
        <row r="738">
          <cell r="A738">
            <v>355480</v>
          </cell>
          <cell r="B738" t="str">
            <v>TREMEMBE</v>
          </cell>
          <cell r="C738" t="str">
            <v>SP</v>
          </cell>
          <cell r="D738">
            <v>410789</v>
          </cell>
          <cell r="E738"/>
          <cell r="F738">
            <v>151658</v>
          </cell>
          <cell r="G738"/>
          <cell r="H738"/>
          <cell r="I738"/>
        </row>
        <row r="739">
          <cell r="A739">
            <v>311460</v>
          </cell>
          <cell r="B739" t="str">
            <v>CARRANCAS</v>
          </cell>
          <cell r="C739" t="str">
            <v>MG</v>
          </cell>
          <cell r="D739">
            <v>77921</v>
          </cell>
          <cell r="E739">
            <v>432422</v>
          </cell>
          <cell r="F739"/>
          <cell r="G739"/>
          <cell r="H739"/>
          <cell r="I739"/>
        </row>
        <row r="740">
          <cell r="A740">
            <v>421420</v>
          </cell>
          <cell r="B740" t="str">
            <v>QUILOMBO</v>
          </cell>
          <cell r="C740" t="str">
            <v>SC</v>
          </cell>
          <cell r="D740">
            <v>117060</v>
          </cell>
          <cell r="E740">
            <v>1596856</v>
          </cell>
          <cell r="F740"/>
          <cell r="G740"/>
          <cell r="H740"/>
          <cell r="I740"/>
        </row>
        <row r="741">
          <cell r="A741">
            <v>431820</v>
          </cell>
          <cell r="B741" t="str">
            <v>SAO FRANCISCO DE PAULA</v>
          </cell>
          <cell r="C741" t="str">
            <v>RS</v>
          </cell>
          <cell r="D741">
            <v>380296</v>
          </cell>
          <cell r="E741">
            <v>1102168</v>
          </cell>
          <cell r="F741"/>
          <cell r="G741"/>
          <cell r="H741"/>
          <cell r="I741"/>
        </row>
        <row r="742">
          <cell r="A742">
            <v>314080</v>
          </cell>
          <cell r="B742" t="str">
            <v>MATIAS BARBOSA</v>
          </cell>
          <cell r="C742" t="str">
            <v>MG</v>
          </cell>
          <cell r="D742">
            <v>383971</v>
          </cell>
          <cell r="E742">
            <v>1461837</v>
          </cell>
          <cell r="F742"/>
          <cell r="G742"/>
          <cell r="H742"/>
          <cell r="I742"/>
        </row>
        <row r="743">
          <cell r="A743">
            <v>320435</v>
          </cell>
          <cell r="B743" t="str">
            <v>RIO BANANAL</v>
          </cell>
          <cell r="C743" t="str">
            <v>ES</v>
          </cell>
          <cell r="D743">
            <v>134958</v>
          </cell>
          <cell r="E743">
            <v>1489129</v>
          </cell>
          <cell r="F743">
            <v>3</v>
          </cell>
          <cell r="G743"/>
          <cell r="H743"/>
          <cell r="I743"/>
        </row>
        <row r="744">
          <cell r="A744">
            <v>312385</v>
          </cell>
          <cell r="B744" t="str">
            <v>ENTRE FOLHAS</v>
          </cell>
          <cell r="C744" t="str">
            <v>MG</v>
          </cell>
          <cell r="D744">
            <v>41525</v>
          </cell>
          <cell r="E744">
            <v>1851204</v>
          </cell>
          <cell r="F744"/>
          <cell r="G744"/>
          <cell r="H744"/>
          <cell r="I744"/>
        </row>
        <row r="745">
          <cell r="A745">
            <v>421020</v>
          </cell>
          <cell r="B745" t="str">
            <v>MAJOR GERCINO</v>
          </cell>
          <cell r="C745" t="str">
            <v>SC</v>
          </cell>
          <cell r="D745">
            <v>61224</v>
          </cell>
          <cell r="E745">
            <v>532762</v>
          </cell>
          <cell r="F745"/>
          <cell r="G745">
            <v>512874</v>
          </cell>
          <cell r="H745"/>
          <cell r="I745"/>
        </row>
        <row r="746">
          <cell r="A746">
            <v>315010</v>
          </cell>
          <cell r="B746" t="str">
            <v>PIAU</v>
          </cell>
          <cell r="C746" t="str">
            <v>MG</v>
          </cell>
          <cell r="D746">
            <v>37960</v>
          </cell>
          <cell r="E746">
            <v>985145</v>
          </cell>
          <cell r="F746"/>
          <cell r="G746"/>
          <cell r="H746"/>
          <cell r="I746"/>
        </row>
        <row r="747">
          <cell r="A747">
            <v>313330</v>
          </cell>
          <cell r="B747" t="str">
            <v>ITAOBIM</v>
          </cell>
          <cell r="C747" t="str">
            <v>MG</v>
          </cell>
          <cell r="D747">
            <v>36657</v>
          </cell>
          <cell r="E747">
            <v>2725588</v>
          </cell>
          <cell r="F747"/>
          <cell r="G747"/>
          <cell r="H747"/>
          <cell r="I747"/>
        </row>
        <row r="748">
          <cell r="A748">
            <v>411230</v>
          </cell>
          <cell r="B748" t="str">
            <v>JAPIRA</v>
          </cell>
          <cell r="C748" t="str">
            <v>PR</v>
          </cell>
          <cell r="D748"/>
          <cell r="E748">
            <v>428472</v>
          </cell>
          <cell r="F748"/>
          <cell r="G748"/>
          <cell r="H748"/>
          <cell r="I748"/>
        </row>
        <row r="749">
          <cell r="A749">
            <v>432310</v>
          </cell>
          <cell r="B749" t="str">
            <v>VICENTE DUTRA</v>
          </cell>
          <cell r="C749" t="str">
            <v>RS</v>
          </cell>
          <cell r="D749">
            <v>85443</v>
          </cell>
          <cell r="E749">
            <v>243131</v>
          </cell>
          <cell r="F749"/>
          <cell r="G749">
            <v>231897</v>
          </cell>
          <cell r="H749"/>
          <cell r="I749"/>
        </row>
        <row r="750">
          <cell r="A750">
            <v>310960</v>
          </cell>
          <cell r="B750" t="str">
            <v>CACHOEIRA DA PRATA</v>
          </cell>
          <cell r="C750" t="str">
            <v>MG</v>
          </cell>
          <cell r="D750">
            <v>104506</v>
          </cell>
          <cell r="E750">
            <v>876718</v>
          </cell>
          <cell r="F750"/>
          <cell r="G750"/>
          <cell r="H750"/>
          <cell r="I750"/>
        </row>
        <row r="751">
          <cell r="A751">
            <v>310150</v>
          </cell>
          <cell r="B751" t="str">
            <v>ALEM PARAIBA</v>
          </cell>
          <cell r="C751" t="str">
            <v>MG</v>
          </cell>
          <cell r="D751">
            <v>278385</v>
          </cell>
          <cell r="E751">
            <v>2037394</v>
          </cell>
          <cell r="F751"/>
          <cell r="G751"/>
          <cell r="H751"/>
          <cell r="I751"/>
        </row>
        <row r="752">
          <cell r="A752">
            <v>313520</v>
          </cell>
          <cell r="B752" t="str">
            <v>JANUARIA</v>
          </cell>
          <cell r="C752" t="str">
            <v>MG</v>
          </cell>
          <cell r="D752">
            <v>399142</v>
          </cell>
          <cell r="E752">
            <v>2458314</v>
          </cell>
          <cell r="F752"/>
          <cell r="G752"/>
          <cell r="H752"/>
          <cell r="I752"/>
        </row>
        <row r="753">
          <cell r="A753">
            <v>312695</v>
          </cell>
          <cell r="B753" t="str">
            <v>FREI LAGONEGRO</v>
          </cell>
          <cell r="C753" t="str">
            <v>MG</v>
          </cell>
          <cell r="D753">
            <v>33111</v>
          </cell>
          <cell r="E753">
            <v>342080</v>
          </cell>
          <cell r="F753"/>
          <cell r="G753"/>
          <cell r="H753"/>
          <cell r="I753"/>
        </row>
        <row r="754">
          <cell r="A754">
            <v>430064</v>
          </cell>
          <cell r="B754" t="str">
            <v>AMETISTA DO SUL</v>
          </cell>
          <cell r="C754" t="str">
            <v>RS</v>
          </cell>
          <cell r="D754">
            <v>67389</v>
          </cell>
          <cell r="E754">
            <v>347928</v>
          </cell>
          <cell r="F754"/>
          <cell r="G754">
            <v>362119</v>
          </cell>
          <cell r="H754"/>
          <cell r="I754"/>
        </row>
        <row r="755">
          <cell r="A755">
            <v>313070</v>
          </cell>
          <cell r="B755" t="str">
            <v>INDIANOPOLIS</v>
          </cell>
          <cell r="C755" t="str">
            <v>MG</v>
          </cell>
          <cell r="D755">
            <v>156798</v>
          </cell>
          <cell r="E755">
            <v>1016237</v>
          </cell>
          <cell r="F755"/>
          <cell r="G755"/>
          <cell r="H755"/>
          <cell r="I755"/>
        </row>
        <row r="756">
          <cell r="A756">
            <v>312520</v>
          </cell>
          <cell r="B756" t="str">
            <v>FAMA</v>
          </cell>
          <cell r="C756" t="str">
            <v>MG</v>
          </cell>
          <cell r="D756"/>
          <cell r="E756">
            <v>2057687</v>
          </cell>
          <cell r="F756"/>
          <cell r="G756"/>
          <cell r="H756"/>
          <cell r="I756"/>
        </row>
        <row r="757">
          <cell r="A757">
            <v>313230</v>
          </cell>
          <cell r="B757" t="str">
            <v>ITAIPE</v>
          </cell>
          <cell r="C757" t="str">
            <v>MG</v>
          </cell>
          <cell r="D757">
            <v>35677</v>
          </cell>
          <cell r="E757">
            <v>576581</v>
          </cell>
          <cell r="F757"/>
          <cell r="G757"/>
          <cell r="H757"/>
          <cell r="I757"/>
        </row>
        <row r="758">
          <cell r="A758">
            <v>352400</v>
          </cell>
          <cell r="B758" t="str">
            <v>ITUPEVA</v>
          </cell>
          <cell r="C758" t="str">
            <v>SP</v>
          </cell>
          <cell r="D758">
            <v>493869</v>
          </cell>
          <cell r="E758">
            <v>5119140</v>
          </cell>
          <cell r="F758"/>
          <cell r="G758"/>
          <cell r="H758"/>
          <cell r="I758"/>
        </row>
        <row r="759">
          <cell r="A759">
            <v>351385</v>
          </cell>
          <cell r="B759" t="str">
            <v>DIRCE REIS</v>
          </cell>
          <cell r="C759" t="str">
            <v>SP</v>
          </cell>
          <cell r="D759">
            <v>19737</v>
          </cell>
          <cell r="E759">
            <v>100950</v>
          </cell>
          <cell r="F759"/>
          <cell r="G759"/>
          <cell r="H759"/>
          <cell r="I759"/>
        </row>
        <row r="760">
          <cell r="A760">
            <v>421740</v>
          </cell>
          <cell r="B760" t="str">
            <v>SCHROEDER</v>
          </cell>
          <cell r="C760" t="str">
            <v>SC</v>
          </cell>
          <cell r="D760">
            <v>231337</v>
          </cell>
          <cell r="E760">
            <v>879963</v>
          </cell>
          <cell r="F760">
            <v>221835</v>
          </cell>
          <cell r="G760"/>
          <cell r="H760"/>
          <cell r="I760"/>
        </row>
        <row r="761">
          <cell r="A761">
            <v>311420</v>
          </cell>
          <cell r="B761" t="str">
            <v>CARMO DO CAJURU</v>
          </cell>
          <cell r="C761" t="str">
            <v>MG</v>
          </cell>
          <cell r="D761">
            <v>263015</v>
          </cell>
          <cell r="E761">
            <v>2300313</v>
          </cell>
          <cell r="F761"/>
          <cell r="G761"/>
          <cell r="H761"/>
          <cell r="I761"/>
        </row>
        <row r="762">
          <cell r="A762">
            <v>420480</v>
          </cell>
          <cell r="B762" t="str">
            <v>CURITIBANOS</v>
          </cell>
          <cell r="C762" t="str">
            <v>SC</v>
          </cell>
          <cell r="D762">
            <v>586717</v>
          </cell>
          <cell r="E762">
            <v>2714231</v>
          </cell>
          <cell r="F762"/>
          <cell r="G762"/>
          <cell r="H762"/>
          <cell r="I762"/>
        </row>
        <row r="763">
          <cell r="A763">
            <v>313860</v>
          </cell>
          <cell r="B763" t="str">
            <v>LIMA DUARTE</v>
          </cell>
          <cell r="C763" t="str">
            <v>MG</v>
          </cell>
          <cell r="D763">
            <v>164771</v>
          </cell>
          <cell r="E763">
            <v>2044953</v>
          </cell>
          <cell r="F763"/>
          <cell r="G763"/>
          <cell r="H763"/>
          <cell r="I763"/>
        </row>
        <row r="764">
          <cell r="A764">
            <v>312630</v>
          </cell>
          <cell r="B764" t="str">
            <v>FORTALEZA DE MINAS</v>
          </cell>
          <cell r="C764" t="str">
            <v>MG</v>
          </cell>
          <cell r="D764">
            <v>14317</v>
          </cell>
          <cell r="E764">
            <v>426493</v>
          </cell>
          <cell r="F764"/>
          <cell r="G764"/>
          <cell r="H764"/>
          <cell r="I764"/>
        </row>
        <row r="765">
          <cell r="A765">
            <v>311380</v>
          </cell>
          <cell r="B765" t="str">
            <v>CARMESIA</v>
          </cell>
          <cell r="C765" t="str">
            <v>MG</v>
          </cell>
          <cell r="D765">
            <v>87351</v>
          </cell>
          <cell r="E765">
            <v>1088866</v>
          </cell>
          <cell r="F765"/>
          <cell r="G765"/>
          <cell r="H765"/>
          <cell r="I765"/>
        </row>
        <row r="766">
          <cell r="A766">
            <v>312260</v>
          </cell>
          <cell r="B766" t="str">
            <v>DOM JOAQUIM</v>
          </cell>
          <cell r="C766" t="str">
            <v>MG</v>
          </cell>
          <cell r="D766">
            <v>105526</v>
          </cell>
          <cell r="E766">
            <v>624221</v>
          </cell>
          <cell r="F766"/>
          <cell r="G766"/>
          <cell r="H766"/>
          <cell r="I766"/>
        </row>
        <row r="767">
          <cell r="A767">
            <v>312500</v>
          </cell>
          <cell r="B767" t="str">
            <v>EWBANK DA CAMARA</v>
          </cell>
          <cell r="C767" t="str">
            <v>MG</v>
          </cell>
          <cell r="D767">
            <v>167</v>
          </cell>
          <cell r="E767">
            <v>272230</v>
          </cell>
          <cell r="F767"/>
          <cell r="G767"/>
          <cell r="H767"/>
          <cell r="I767"/>
        </row>
        <row r="768">
          <cell r="A768">
            <v>312870</v>
          </cell>
          <cell r="B768" t="str">
            <v>GUAXUPE</v>
          </cell>
          <cell r="C768" t="str">
            <v>MG</v>
          </cell>
          <cell r="D768">
            <v>167999</v>
          </cell>
          <cell r="E768">
            <v>81628347</v>
          </cell>
          <cell r="F768"/>
          <cell r="G768"/>
          <cell r="H768"/>
          <cell r="I768"/>
        </row>
        <row r="769">
          <cell r="A769">
            <v>421090</v>
          </cell>
          <cell r="B769" t="str">
            <v>MODELO</v>
          </cell>
          <cell r="C769" t="str">
            <v>SC</v>
          </cell>
          <cell r="D769">
            <v>60379</v>
          </cell>
          <cell r="E769">
            <v>341748</v>
          </cell>
          <cell r="F769"/>
          <cell r="G769">
            <v>317321</v>
          </cell>
          <cell r="H769"/>
          <cell r="I769"/>
        </row>
        <row r="770">
          <cell r="A770">
            <v>310665</v>
          </cell>
          <cell r="B770" t="str">
            <v>BERIZAL</v>
          </cell>
          <cell r="C770" t="str">
            <v>MG</v>
          </cell>
          <cell r="D770">
            <v>184</v>
          </cell>
          <cell r="E770">
            <v>882567</v>
          </cell>
          <cell r="F770"/>
          <cell r="G770"/>
          <cell r="H770"/>
          <cell r="I770"/>
        </row>
        <row r="771">
          <cell r="A771">
            <v>430258</v>
          </cell>
          <cell r="B771" t="str">
            <v>BOZANO</v>
          </cell>
          <cell r="C771" t="str">
            <v>RS</v>
          </cell>
          <cell r="D771">
            <v>47155</v>
          </cell>
          <cell r="E771">
            <v>485281</v>
          </cell>
          <cell r="F771"/>
          <cell r="G771"/>
          <cell r="H771"/>
          <cell r="I771"/>
        </row>
        <row r="772">
          <cell r="A772">
            <v>320190</v>
          </cell>
          <cell r="B772" t="str">
            <v>DOMINGOS MARTINS</v>
          </cell>
          <cell r="C772" t="str">
            <v>ES</v>
          </cell>
          <cell r="D772">
            <v>556356</v>
          </cell>
          <cell r="E772">
            <v>2945325</v>
          </cell>
          <cell r="F772">
            <v>293</v>
          </cell>
          <cell r="G772"/>
          <cell r="H772"/>
          <cell r="I772"/>
        </row>
        <row r="773">
          <cell r="A773">
            <v>316360</v>
          </cell>
          <cell r="B773" t="str">
            <v>SAO JOSE DO MANTIMENTO</v>
          </cell>
          <cell r="C773" t="str">
            <v>MG</v>
          </cell>
          <cell r="D773">
            <v>8383</v>
          </cell>
          <cell r="E773">
            <v>412188</v>
          </cell>
          <cell r="F773"/>
          <cell r="G773"/>
          <cell r="H773"/>
          <cell r="I773"/>
        </row>
        <row r="774">
          <cell r="A774">
            <v>432280</v>
          </cell>
          <cell r="B774" t="str">
            <v>VERANOPOLIS</v>
          </cell>
          <cell r="C774" t="str">
            <v>RS</v>
          </cell>
          <cell r="D774">
            <v>233595</v>
          </cell>
          <cell r="E774">
            <v>1349917</v>
          </cell>
          <cell r="F774">
            <v>228303</v>
          </cell>
          <cell r="G774">
            <v>1452761</v>
          </cell>
          <cell r="H774"/>
          <cell r="I774"/>
        </row>
        <row r="775">
          <cell r="A775">
            <v>421575</v>
          </cell>
          <cell r="B775" t="str">
            <v>SAO BERNARDINO</v>
          </cell>
          <cell r="C775" t="str">
            <v>SC</v>
          </cell>
          <cell r="D775">
            <v>36101</v>
          </cell>
          <cell r="E775">
            <v>138693</v>
          </cell>
          <cell r="F775"/>
          <cell r="G775">
            <v>141323</v>
          </cell>
          <cell r="H775"/>
          <cell r="I775"/>
        </row>
        <row r="776">
          <cell r="A776">
            <v>311440</v>
          </cell>
          <cell r="B776" t="str">
            <v>CARMO DO RIO CLARO</v>
          </cell>
          <cell r="C776" t="str">
            <v>MG</v>
          </cell>
          <cell r="D776">
            <v>987</v>
          </cell>
          <cell r="E776">
            <v>11776910</v>
          </cell>
          <cell r="F776"/>
          <cell r="G776"/>
          <cell r="H776"/>
          <cell r="I776"/>
        </row>
        <row r="777">
          <cell r="A777">
            <v>313110</v>
          </cell>
          <cell r="B777" t="str">
            <v>INIMUTABA</v>
          </cell>
          <cell r="C777" t="str">
            <v>MG</v>
          </cell>
          <cell r="D777">
            <v>165493</v>
          </cell>
          <cell r="E777">
            <v>1304761</v>
          </cell>
          <cell r="F777"/>
          <cell r="G777"/>
          <cell r="H777"/>
          <cell r="I777"/>
        </row>
        <row r="778">
          <cell r="A778">
            <v>314315</v>
          </cell>
          <cell r="B778" t="str">
            <v>MONTE FORMOSO</v>
          </cell>
          <cell r="C778" t="str">
            <v>MG</v>
          </cell>
          <cell r="D778">
            <v>829</v>
          </cell>
          <cell r="E778">
            <v>25655</v>
          </cell>
          <cell r="F778"/>
          <cell r="G778"/>
          <cell r="H778"/>
          <cell r="I778"/>
        </row>
        <row r="779">
          <cell r="A779">
            <v>315210</v>
          </cell>
          <cell r="B779" t="str">
            <v>PONTE NOVA</v>
          </cell>
          <cell r="C779" t="str">
            <v>MG</v>
          </cell>
          <cell r="D779">
            <v>1215896</v>
          </cell>
          <cell r="E779">
            <v>7515438</v>
          </cell>
          <cell r="F779"/>
          <cell r="G779"/>
          <cell r="H779"/>
          <cell r="I779"/>
        </row>
        <row r="780">
          <cell r="A780">
            <v>316090</v>
          </cell>
          <cell r="B780" t="str">
            <v>SAO BRAS DO SUACUI</v>
          </cell>
          <cell r="C780" t="str">
            <v>MG</v>
          </cell>
          <cell r="D780">
            <v>75476</v>
          </cell>
          <cell r="E780"/>
          <cell r="F780"/>
          <cell r="G780"/>
          <cell r="H780"/>
          <cell r="I780"/>
        </row>
        <row r="781">
          <cell r="A781">
            <v>500375</v>
          </cell>
          <cell r="B781" t="str">
            <v>ELDORADO</v>
          </cell>
          <cell r="C781" t="str">
            <v>MS</v>
          </cell>
          <cell r="D781"/>
          <cell r="E781"/>
          <cell r="F781"/>
          <cell r="G781"/>
          <cell r="H781"/>
          <cell r="I781"/>
        </row>
        <row r="782">
          <cell r="A782">
            <v>314950</v>
          </cell>
          <cell r="B782" t="str">
            <v>PEQUERI</v>
          </cell>
          <cell r="C782" t="str">
            <v>MG</v>
          </cell>
          <cell r="D782">
            <v>15148</v>
          </cell>
          <cell r="E782">
            <v>1019731</v>
          </cell>
          <cell r="F782"/>
          <cell r="G782"/>
          <cell r="H782"/>
          <cell r="I782"/>
        </row>
        <row r="783">
          <cell r="A783">
            <v>421100</v>
          </cell>
          <cell r="B783" t="str">
            <v>MONDAI</v>
          </cell>
          <cell r="C783" t="str">
            <v>SC</v>
          </cell>
          <cell r="D783"/>
          <cell r="E783"/>
          <cell r="F783"/>
          <cell r="G783"/>
          <cell r="H783"/>
          <cell r="I783"/>
        </row>
        <row r="784">
          <cell r="A784">
            <v>317080</v>
          </cell>
          <cell r="B784" t="str">
            <v>VARZEA DA PALMA</v>
          </cell>
          <cell r="C784" t="str">
            <v>MG</v>
          </cell>
          <cell r="D784">
            <v>561681</v>
          </cell>
          <cell r="E784">
            <v>2970449</v>
          </cell>
          <cell r="F784"/>
          <cell r="G784"/>
          <cell r="H784"/>
          <cell r="I784"/>
        </row>
        <row r="785">
          <cell r="A785">
            <v>313830</v>
          </cell>
          <cell r="B785" t="str">
            <v>LEANDRO FERREIRA</v>
          </cell>
          <cell r="C785" t="str">
            <v>MG</v>
          </cell>
          <cell r="D785"/>
          <cell r="E785"/>
          <cell r="F785"/>
          <cell r="G785"/>
          <cell r="H785"/>
          <cell r="I785"/>
        </row>
        <row r="786">
          <cell r="A786">
            <v>312540</v>
          </cell>
          <cell r="B786" t="str">
            <v>FELICIO DOS SANTOS</v>
          </cell>
          <cell r="C786" t="str">
            <v>MG</v>
          </cell>
          <cell r="D786">
            <v>109395</v>
          </cell>
          <cell r="E786">
            <v>663539</v>
          </cell>
          <cell r="F786"/>
          <cell r="G786"/>
          <cell r="H786"/>
          <cell r="I786"/>
        </row>
        <row r="787">
          <cell r="A787">
            <v>311820</v>
          </cell>
          <cell r="B787" t="str">
            <v>CONQUISTA</v>
          </cell>
          <cell r="C787" t="str">
            <v>MG</v>
          </cell>
          <cell r="D787">
            <v>6684</v>
          </cell>
          <cell r="E787">
            <v>360055</v>
          </cell>
          <cell r="F787"/>
          <cell r="G787"/>
          <cell r="H787"/>
          <cell r="I787"/>
        </row>
        <row r="788">
          <cell r="A788">
            <v>420257</v>
          </cell>
          <cell r="B788" t="str">
            <v>BOM JESUS DO OESTE</v>
          </cell>
          <cell r="C788" t="str">
            <v>SC</v>
          </cell>
          <cell r="D788">
            <v>43652</v>
          </cell>
          <cell r="E788">
            <v>262185</v>
          </cell>
          <cell r="F788"/>
          <cell r="G788">
            <v>241087</v>
          </cell>
          <cell r="H788"/>
          <cell r="I788"/>
        </row>
        <row r="789">
          <cell r="A789">
            <v>310720</v>
          </cell>
          <cell r="B789" t="str">
            <v>BOCAINA DE MINAS</v>
          </cell>
          <cell r="C789" t="str">
            <v>MG</v>
          </cell>
          <cell r="D789">
            <v>30529</v>
          </cell>
          <cell r="E789">
            <v>545169</v>
          </cell>
          <cell r="F789"/>
          <cell r="G789"/>
          <cell r="H789"/>
          <cell r="I789"/>
        </row>
        <row r="790">
          <cell r="A790">
            <v>510420</v>
          </cell>
          <cell r="B790" t="str">
            <v>GUIRATINGA</v>
          </cell>
          <cell r="C790" t="str">
            <v>MT</v>
          </cell>
          <cell r="D790">
            <v>73560</v>
          </cell>
          <cell r="E790">
            <v>569372</v>
          </cell>
          <cell r="F790"/>
          <cell r="G790">
            <v>251779</v>
          </cell>
          <cell r="H790"/>
          <cell r="I790"/>
        </row>
        <row r="791">
          <cell r="A791">
            <v>510325</v>
          </cell>
          <cell r="B791" t="str">
            <v>COLNIZA</v>
          </cell>
          <cell r="C791" t="str">
            <v>MT</v>
          </cell>
          <cell r="D791"/>
          <cell r="E791"/>
          <cell r="F791"/>
          <cell r="G791"/>
          <cell r="H791"/>
          <cell r="I791"/>
        </row>
        <row r="792">
          <cell r="A792">
            <v>313350</v>
          </cell>
          <cell r="B792" t="str">
            <v>ITAPECERICA</v>
          </cell>
          <cell r="C792" t="str">
            <v>MG</v>
          </cell>
          <cell r="D792">
            <v>208405</v>
          </cell>
          <cell r="E792">
            <v>1454889</v>
          </cell>
          <cell r="F792"/>
          <cell r="G792"/>
          <cell r="H792"/>
          <cell r="I792"/>
        </row>
        <row r="793">
          <cell r="A793">
            <v>355390</v>
          </cell>
          <cell r="B793" t="str">
            <v>TARABAI</v>
          </cell>
          <cell r="C793" t="str">
            <v>SP</v>
          </cell>
          <cell r="D793">
            <v>69843</v>
          </cell>
          <cell r="E793">
            <v>256023</v>
          </cell>
          <cell r="F793"/>
          <cell r="G793"/>
          <cell r="H793"/>
          <cell r="I793"/>
        </row>
        <row r="794">
          <cell r="A794">
            <v>316570</v>
          </cell>
          <cell r="B794" t="str">
            <v>SENADOR FIRMINO</v>
          </cell>
          <cell r="C794" t="str">
            <v>MG</v>
          </cell>
          <cell r="D794">
            <v>130760</v>
          </cell>
          <cell r="E794">
            <v>607221</v>
          </cell>
          <cell r="F794"/>
          <cell r="G794"/>
          <cell r="H794"/>
          <cell r="I794"/>
        </row>
        <row r="795">
          <cell r="A795">
            <v>352200</v>
          </cell>
          <cell r="B795" t="str">
            <v>ITAJU</v>
          </cell>
          <cell r="C795" t="str">
            <v>SP</v>
          </cell>
          <cell r="D795">
            <v>62265</v>
          </cell>
          <cell r="E795">
            <v>352035</v>
          </cell>
          <cell r="F795"/>
          <cell r="G795">
            <v>315584</v>
          </cell>
          <cell r="H795"/>
          <cell r="I795"/>
        </row>
        <row r="796">
          <cell r="A796">
            <v>315290</v>
          </cell>
          <cell r="B796" t="str">
            <v>PRATAPOLIS</v>
          </cell>
          <cell r="C796" t="str">
            <v>MG</v>
          </cell>
          <cell r="D796">
            <v>21564</v>
          </cell>
          <cell r="E796">
            <v>231267</v>
          </cell>
          <cell r="F796"/>
          <cell r="G796"/>
          <cell r="H796"/>
          <cell r="I796"/>
        </row>
        <row r="797">
          <cell r="A797">
            <v>312290</v>
          </cell>
          <cell r="B797" t="str">
            <v>DONA EUSEBIA</v>
          </cell>
          <cell r="C797" t="str">
            <v>MG</v>
          </cell>
          <cell r="D797">
            <v>17001</v>
          </cell>
          <cell r="E797">
            <v>226177</v>
          </cell>
          <cell r="F797"/>
          <cell r="G797"/>
          <cell r="H797"/>
          <cell r="I797"/>
        </row>
        <row r="798">
          <cell r="A798">
            <v>316150</v>
          </cell>
          <cell r="B798" t="str">
            <v>SAO GERALDO</v>
          </cell>
          <cell r="C798" t="str">
            <v>MG</v>
          </cell>
          <cell r="D798">
            <v>97509</v>
          </cell>
          <cell r="E798">
            <v>818289</v>
          </cell>
          <cell r="F798"/>
          <cell r="G798"/>
          <cell r="H798"/>
          <cell r="I798"/>
        </row>
        <row r="799">
          <cell r="A799">
            <v>311980</v>
          </cell>
          <cell r="B799" t="str">
            <v>CORREGO DANTA</v>
          </cell>
          <cell r="C799" t="str">
            <v>MG</v>
          </cell>
          <cell r="D799">
            <v>22098</v>
          </cell>
          <cell r="E799">
            <v>669542</v>
          </cell>
          <cell r="F799"/>
          <cell r="G799"/>
          <cell r="H799"/>
          <cell r="I799"/>
        </row>
        <row r="800">
          <cell r="A800">
            <v>316000</v>
          </cell>
          <cell r="B800" t="str">
            <v>SANTO ANTONIO DO AVENTUREIRO</v>
          </cell>
          <cell r="C800" t="str">
            <v>MG</v>
          </cell>
          <cell r="D800">
            <v>51279</v>
          </cell>
          <cell r="E800">
            <v>591565</v>
          </cell>
          <cell r="F800"/>
          <cell r="G800"/>
          <cell r="H800"/>
          <cell r="I800"/>
        </row>
        <row r="801">
          <cell r="A801">
            <v>412215</v>
          </cell>
          <cell r="B801" t="str">
            <v>RIO BONITO DO IGUACU</v>
          </cell>
          <cell r="C801" t="str">
            <v>PR</v>
          </cell>
          <cell r="D801">
            <v>166972</v>
          </cell>
          <cell r="E801">
            <v>668052</v>
          </cell>
          <cell r="F801"/>
          <cell r="G801">
            <v>795337</v>
          </cell>
          <cell r="H801"/>
          <cell r="I801"/>
        </row>
        <row r="802">
          <cell r="A802">
            <v>431160</v>
          </cell>
          <cell r="B802" t="str">
            <v>LIBERATO SALZANO</v>
          </cell>
          <cell r="C802" t="str">
            <v>RS</v>
          </cell>
          <cell r="D802">
            <v>57297</v>
          </cell>
          <cell r="E802">
            <v>381267</v>
          </cell>
          <cell r="F802"/>
          <cell r="G802"/>
          <cell r="H802"/>
          <cell r="I802"/>
        </row>
        <row r="803">
          <cell r="A803">
            <v>354820</v>
          </cell>
          <cell r="B803" t="str">
            <v>SANTO ANTONIO DO PINHAL</v>
          </cell>
          <cell r="C803" t="str">
            <v>SP</v>
          </cell>
          <cell r="D803">
            <v>39517</v>
          </cell>
          <cell r="E803">
            <v>168945</v>
          </cell>
          <cell r="F803"/>
          <cell r="G803"/>
          <cell r="H803"/>
          <cell r="I803"/>
        </row>
        <row r="804">
          <cell r="A804">
            <v>510776</v>
          </cell>
          <cell r="B804" t="str">
            <v>SANTA RITA DO TRIVELATO</v>
          </cell>
          <cell r="C804" t="str">
            <v>MT</v>
          </cell>
          <cell r="D804">
            <v>41036</v>
          </cell>
          <cell r="E804">
            <v>436885</v>
          </cell>
          <cell r="F804"/>
          <cell r="G804">
            <v>430599</v>
          </cell>
          <cell r="H804"/>
          <cell r="I804"/>
        </row>
        <row r="805">
          <cell r="A805">
            <v>312760</v>
          </cell>
          <cell r="B805" t="str">
            <v>GOUVEIA</v>
          </cell>
          <cell r="C805" t="str">
            <v>MG</v>
          </cell>
          <cell r="D805">
            <v>52745</v>
          </cell>
          <cell r="E805">
            <v>1300399</v>
          </cell>
          <cell r="F805"/>
          <cell r="G805"/>
          <cell r="H805"/>
          <cell r="I805"/>
        </row>
        <row r="806">
          <cell r="A806">
            <v>316557</v>
          </cell>
          <cell r="B806" t="str">
            <v>SENADOR AMARAL</v>
          </cell>
          <cell r="C806" t="str">
            <v>MG</v>
          </cell>
          <cell r="D806">
            <v>39115</v>
          </cell>
          <cell r="E806">
            <v>768405</v>
          </cell>
          <cell r="F806"/>
          <cell r="G806"/>
          <cell r="H806"/>
          <cell r="I806"/>
        </row>
        <row r="807">
          <cell r="A807">
            <v>314140</v>
          </cell>
          <cell r="B807" t="str">
            <v>MEDINA</v>
          </cell>
          <cell r="C807" t="str">
            <v>MG</v>
          </cell>
          <cell r="D807">
            <v>7478</v>
          </cell>
          <cell r="E807">
            <v>15978320</v>
          </cell>
          <cell r="F807"/>
          <cell r="G807"/>
          <cell r="H807"/>
          <cell r="I807"/>
        </row>
        <row r="808">
          <cell r="A808">
            <v>312780</v>
          </cell>
          <cell r="B808" t="str">
            <v>GRAO MOGOL</v>
          </cell>
          <cell r="C808" t="str">
            <v>MG</v>
          </cell>
          <cell r="D808">
            <v>126439</v>
          </cell>
          <cell r="E808">
            <v>1660954</v>
          </cell>
          <cell r="F808"/>
          <cell r="G808"/>
          <cell r="H808"/>
          <cell r="I808"/>
        </row>
        <row r="809">
          <cell r="A809">
            <v>311730</v>
          </cell>
          <cell r="B809" t="str">
            <v>CONCEICAO DAS ALAGOAS</v>
          </cell>
          <cell r="C809" t="str">
            <v>MG</v>
          </cell>
          <cell r="D809">
            <v>139232</v>
          </cell>
          <cell r="E809">
            <v>839173</v>
          </cell>
          <cell r="F809"/>
          <cell r="G809"/>
          <cell r="H809"/>
          <cell r="I809"/>
        </row>
        <row r="810">
          <cell r="A810">
            <v>311510</v>
          </cell>
          <cell r="B810" t="str">
            <v>CASSIA</v>
          </cell>
          <cell r="C810" t="str">
            <v>MG</v>
          </cell>
          <cell r="D810">
            <v>2080</v>
          </cell>
          <cell r="E810">
            <v>97648</v>
          </cell>
          <cell r="F810"/>
          <cell r="G810"/>
          <cell r="H810"/>
          <cell r="I810"/>
        </row>
        <row r="811">
          <cell r="A811">
            <v>313280</v>
          </cell>
          <cell r="B811" t="str">
            <v>ITAMBE DO MATO DENTRO</v>
          </cell>
          <cell r="C811" t="str">
            <v>MG</v>
          </cell>
          <cell r="D811">
            <v>41175</v>
          </cell>
          <cell r="E811">
            <v>2089616</v>
          </cell>
          <cell r="F811"/>
          <cell r="G811"/>
          <cell r="H811"/>
          <cell r="I811"/>
        </row>
        <row r="812">
          <cell r="A812">
            <v>316630</v>
          </cell>
          <cell r="B812" t="str">
            <v>SERICITA</v>
          </cell>
          <cell r="C812" t="str">
            <v>MG</v>
          </cell>
          <cell r="D812">
            <v>17560</v>
          </cell>
          <cell r="E812">
            <v>366348</v>
          </cell>
          <cell r="F812"/>
          <cell r="G812"/>
          <cell r="H812"/>
          <cell r="I812"/>
        </row>
        <row r="813">
          <cell r="A813">
            <v>313380</v>
          </cell>
          <cell r="B813" t="str">
            <v>ITAUNA</v>
          </cell>
          <cell r="C813" t="str">
            <v>MG</v>
          </cell>
          <cell r="D813">
            <v>12299</v>
          </cell>
          <cell r="E813">
            <v>7315559</v>
          </cell>
          <cell r="F813"/>
          <cell r="G813"/>
          <cell r="H813"/>
          <cell r="I813"/>
        </row>
        <row r="814">
          <cell r="A814">
            <v>421825</v>
          </cell>
          <cell r="B814" t="str">
            <v>TIMBO GRANDE</v>
          </cell>
          <cell r="C814" t="str">
            <v>SC</v>
          </cell>
          <cell r="D814">
            <v>37075</v>
          </cell>
          <cell r="E814">
            <v>333907</v>
          </cell>
          <cell r="F814"/>
          <cell r="G814">
            <v>316474</v>
          </cell>
          <cell r="H814"/>
          <cell r="I814"/>
        </row>
        <row r="815">
          <cell r="A815">
            <v>313740</v>
          </cell>
          <cell r="B815" t="str">
            <v>LAGOA DOURADA</v>
          </cell>
          <cell r="C815" t="str">
            <v>MG</v>
          </cell>
          <cell r="D815">
            <v>152792</v>
          </cell>
          <cell r="E815">
            <v>664266</v>
          </cell>
          <cell r="F815"/>
          <cell r="G815"/>
          <cell r="H815"/>
          <cell r="I815"/>
        </row>
        <row r="816">
          <cell r="A816">
            <v>311265</v>
          </cell>
          <cell r="B816" t="str">
            <v>CAPITAO ANDRADE</v>
          </cell>
          <cell r="C816" t="str">
            <v>MG</v>
          </cell>
          <cell r="D816">
            <v>87524</v>
          </cell>
          <cell r="E816">
            <v>605099</v>
          </cell>
          <cell r="F816"/>
          <cell r="G816"/>
          <cell r="H816"/>
          <cell r="I816"/>
        </row>
        <row r="817">
          <cell r="A817">
            <v>316240</v>
          </cell>
          <cell r="B817" t="str">
            <v>SAO JOAO DA PONTE</v>
          </cell>
          <cell r="C817" t="str">
            <v>MG</v>
          </cell>
          <cell r="D817">
            <v>338455</v>
          </cell>
          <cell r="E817">
            <v>1653471</v>
          </cell>
          <cell r="F817"/>
          <cell r="G817"/>
          <cell r="H817"/>
          <cell r="I817"/>
        </row>
        <row r="818">
          <cell r="A818">
            <v>431590</v>
          </cell>
          <cell r="B818" t="str">
            <v>RODEIO BONITO</v>
          </cell>
          <cell r="C818" t="str">
            <v>RS</v>
          </cell>
          <cell r="D818">
            <v>77033</v>
          </cell>
          <cell r="E818">
            <v>253856</v>
          </cell>
          <cell r="F818"/>
          <cell r="G818">
            <v>321678</v>
          </cell>
          <cell r="H818"/>
          <cell r="I818"/>
        </row>
        <row r="819">
          <cell r="A819">
            <v>350930</v>
          </cell>
          <cell r="B819" t="str">
            <v>CAJOBI</v>
          </cell>
          <cell r="C819" t="str">
            <v>SP</v>
          </cell>
          <cell r="D819"/>
          <cell r="E819"/>
          <cell r="F819"/>
          <cell r="G819"/>
          <cell r="H819"/>
          <cell r="I819"/>
        </row>
        <row r="820">
          <cell r="A820">
            <v>412780</v>
          </cell>
          <cell r="B820" t="str">
            <v>TOMAZINA</v>
          </cell>
          <cell r="C820" t="str">
            <v>PR</v>
          </cell>
          <cell r="D820"/>
          <cell r="E820">
            <v>339871</v>
          </cell>
          <cell r="F820"/>
          <cell r="G820"/>
          <cell r="H820"/>
          <cell r="I820"/>
        </row>
        <row r="821">
          <cell r="A821">
            <v>314910</v>
          </cell>
          <cell r="B821" t="str">
            <v>PEDRALVA</v>
          </cell>
          <cell r="C821" t="str">
            <v>MG</v>
          </cell>
          <cell r="D821">
            <v>199034</v>
          </cell>
          <cell r="E821">
            <v>958239</v>
          </cell>
          <cell r="F821"/>
          <cell r="G821"/>
          <cell r="H821"/>
          <cell r="I821"/>
        </row>
        <row r="822">
          <cell r="A822">
            <v>355020</v>
          </cell>
          <cell r="B822" t="str">
            <v>SAO MIGUEL ARCANJO</v>
          </cell>
          <cell r="C822" t="str">
            <v>SP</v>
          </cell>
          <cell r="D822"/>
          <cell r="E822"/>
          <cell r="F822">
            <v>218917</v>
          </cell>
          <cell r="G822">
            <v>3153283</v>
          </cell>
          <cell r="H822"/>
          <cell r="I822"/>
        </row>
        <row r="823">
          <cell r="A823">
            <v>351820</v>
          </cell>
          <cell r="B823" t="str">
            <v>GUARARAPES</v>
          </cell>
          <cell r="C823" t="str">
            <v>SP</v>
          </cell>
          <cell r="D823">
            <v>362657</v>
          </cell>
          <cell r="E823">
            <v>1329380</v>
          </cell>
          <cell r="F823"/>
          <cell r="G823"/>
          <cell r="H823"/>
          <cell r="I823"/>
        </row>
        <row r="824">
          <cell r="A824">
            <v>317110</v>
          </cell>
          <cell r="B824" t="str">
            <v>VERISSIMO</v>
          </cell>
          <cell r="C824" t="str">
            <v>MG</v>
          </cell>
          <cell r="D824">
            <v>52955</v>
          </cell>
          <cell r="E824">
            <v>452015</v>
          </cell>
          <cell r="F824"/>
          <cell r="G824"/>
          <cell r="H824"/>
          <cell r="I824"/>
        </row>
        <row r="825">
          <cell r="A825">
            <v>421775</v>
          </cell>
          <cell r="B825" t="str">
            <v>SUL BRASIL</v>
          </cell>
          <cell r="C825" t="str">
            <v>SC</v>
          </cell>
          <cell r="D825">
            <v>120197</v>
          </cell>
          <cell r="E825">
            <v>309732</v>
          </cell>
          <cell r="F825"/>
          <cell r="G825">
            <v>245100</v>
          </cell>
          <cell r="H825"/>
          <cell r="I825"/>
        </row>
        <row r="826">
          <cell r="A826">
            <v>421380</v>
          </cell>
          <cell r="B826" t="str">
            <v>PRAIA GRANDE</v>
          </cell>
          <cell r="C826" t="str">
            <v>SC</v>
          </cell>
          <cell r="D826">
            <v>136131</v>
          </cell>
          <cell r="E826">
            <v>474892</v>
          </cell>
          <cell r="F826"/>
          <cell r="G826"/>
          <cell r="H826"/>
          <cell r="I826"/>
        </row>
        <row r="827">
          <cell r="A827">
            <v>311720</v>
          </cell>
          <cell r="B827" t="str">
            <v>CONCEICAO DAS PEDRAS</v>
          </cell>
          <cell r="C827" t="str">
            <v>MG</v>
          </cell>
          <cell r="D827">
            <v>43622</v>
          </cell>
          <cell r="E827">
            <v>273228</v>
          </cell>
          <cell r="F827"/>
          <cell r="G827"/>
          <cell r="H827"/>
          <cell r="I827"/>
        </row>
        <row r="828">
          <cell r="A828">
            <v>316510</v>
          </cell>
          <cell r="B828" t="str">
            <v>SAO TOMAS DE AQUINO</v>
          </cell>
          <cell r="C828" t="str">
            <v>MG</v>
          </cell>
          <cell r="D828">
            <v>44518</v>
          </cell>
          <cell r="E828">
            <v>450163</v>
          </cell>
          <cell r="F828"/>
          <cell r="G828"/>
          <cell r="H828"/>
          <cell r="I828"/>
        </row>
        <row r="829">
          <cell r="A829">
            <v>352220</v>
          </cell>
          <cell r="B829" t="str">
            <v>ITAPECERICA DA SERRA</v>
          </cell>
          <cell r="C829" t="str">
            <v>SP</v>
          </cell>
          <cell r="D829"/>
          <cell r="E829"/>
          <cell r="F829"/>
          <cell r="G829"/>
          <cell r="H829"/>
          <cell r="I829"/>
        </row>
        <row r="830">
          <cell r="A830">
            <v>314860</v>
          </cell>
          <cell r="B830" t="str">
            <v>PECANHA</v>
          </cell>
          <cell r="C830" t="str">
            <v>MG</v>
          </cell>
          <cell r="D830">
            <v>217869</v>
          </cell>
          <cell r="E830">
            <v>1438950</v>
          </cell>
          <cell r="F830"/>
          <cell r="G830"/>
          <cell r="H830"/>
          <cell r="I830"/>
        </row>
        <row r="831">
          <cell r="A831">
            <v>420580</v>
          </cell>
          <cell r="B831" t="str">
            <v>GARUVA</v>
          </cell>
          <cell r="C831" t="str">
            <v>SC</v>
          </cell>
          <cell r="D831">
            <v>322051</v>
          </cell>
          <cell r="E831">
            <v>1428057</v>
          </cell>
          <cell r="F831">
            <v>322644</v>
          </cell>
          <cell r="G831"/>
          <cell r="H831"/>
          <cell r="I831"/>
        </row>
        <row r="832">
          <cell r="A832">
            <v>313930</v>
          </cell>
          <cell r="B832" t="str">
            <v>MANGA</v>
          </cell>
          <cell r="C832" t="str">
            <v>MG</v>
          </cell>
          <cell r="D832">
            <v>192594</v>
          </cell>
          <cell r="E832">
            <v>1368123</v>
          </cell>
          <cell r="F832"/>
          <cell r="G832"/>
          <cell r="H832"/>
          <cell r="I832"/>
        </row>
        <row r="833">
          <cell r="A833">
            <v>310980</v>
          </cell>
          <cell r="B833" t="str">
            <v>CACHOEIRA DOURADA</v>
          </cell>
          <cell r="C833" t="str">
            <v>MG</v>
          </cell>
          <cell r="D833">
            <v>65880</v>
          </cell>
          <cell r="E833">
            <v>479759</v>
          </cell>
          <cell r="F833"/>
          <cell r="G833"/>
          <cell r="H833"/>
          <cell r="I833"/>
        </row>
        <row r="834">
          <cell r="A834">
            <v>421885</v>
          </cell>
          <cell r="B834" t="str">
            <v>UNIAO DO OESTE</v>
          </cell>
          <cell r="C834" t="str">
            <v>SC</v>
          </cell>
          <cell r="D834">
            <v>4759</v>
          </cell>
          <cell r="E834">
            <v>42337</v>
          </cell>
          <cell r="F834"/>
          <cell r="G834">
            <v>47290</v>
          </cell>
          <cell r="H834"/>
          <cell r="I834"/>
        </row>
        <row r="835">
          <cell r="A835">
            <v>431295</v>
          </cell>
          <cell r="B835" t="str">
            <v>NOVA BOA VISTA</v>
          </cell>
          <cell r="C835" t="str">
            <v>RS</v>
          </cell>
          <cell r="D835">
            <v>29831</v>
          </cell>
          <cell r="E835">
            <v>1139182</v>
          </cell>
          <cell r="F835">
            <v>9819</v>
          </cell>
          <cell r="G835">
            <v>1252104</v>
          </cell>
          <cell r="H835"/>
          <cell r="I835"/>
        </row>
        <row r="836">
          <cell r="A836">
            <v>312060</v>
          </cell>
          <cell r="B836" t="str">
            <v>CRUCILANDIA</v>
          </cell>
          <cell r="C836" t="str">
            <v>MG</v>
          </cell>
          <cell r="D836">
            <v>2726</v>
          </cell>
          <cell r="E836">
            <v>4082470</v>
          </cell>
          <cell r="F836"/>
          <cell r="G836"/>
          <cell r="H836"/>
          <cell r="I836"/>
        </row>
        <row r="837">
          <cell r="A837">
            <v>313220</v>
          </cell>
          <cell r="B837" t="str">
            <v>ITAGUARA</v>
          </cell>
          <cell r="C837" t="str">
            <v>MG</v>
          </cell>
          <cell r="D837">
            <v>205469</v>
          </cell>
          <cell r="E837">
            <v>1839412</v>
          </cell>
          <cell r="F837"/>
          <cell r="G837"/>
          <cell r="H837"/>
          <cell r="I837"/>
        </row>
        <row r="838">
          <cell r="A838">
            <v>421210</v>
          </cell>
          <cell r="B838" t="str">
            <v>PALMITOS</v>
          </cell>
          <cell r="C838" t="str">
            <v>SC</v>
          </cell>
          <cell r="D838">
            <v>130542</v>
          </cell>
          <cell r="E838">
            <v>737948</v>
          </cell>
          <cell r="F838"/>
          <cell r="G838">
            <v>702976</v>
          </cell>
          <cell r="H838"/>
          <cell r="I838"/>
        </row>
        <row r="839">
          <cell r="A839">
            <v>316330</v>
          </cell>
          <cell r="B839" t="str">
            <v>SAO JOSE DO DIVINO</v>
          </cell>
          <cell r="C839" t="str">
            <v>MG</v>
          </cell>
          <cell r="D839">
            <v>11643</v>
          </cell>
          <cell r="E839">
            <v>1274082</v>
          </cell>
          <cell r="F839"/>
          <cell r="G839"/>
          <cell r="H839"/>
          <cell r="I839"/>
        </row>
        <row r="840">
          <cell r="A840">
            <v>311455</v>
          </cell>
          <cell r="B840" t="str">
            <v>CARNEIRINHO</v>
          </cell>
          <cell r="C840" t="str">
            <v>MG</v>
          </cell>
          <cell r="D840">
            <v>136330</v>
          </cell>
          <cell r="E840">
            <v>1149348</v>
          </cell>
          <cell r="F840"/>
          <cell r="G840"/>
          <cell r="H840"/>
          <cell r="I840"/>
        </row>
        <row r="841">
          <cell r="A841">
            <v>312730</v>
          </cell>
          <cell r="B841" t="str">
            <v>GALILEIA</v>
          </cell>
          <cell r="C841" t="str">
            <v>MG</v>
          </cell>
          <cell r="D841">
            <v>72181</v>
          </cell>
          <cell r="E841">
            <v>314180</v>
          </cell>
          <cell r="F841"/>
          <cell r="G841"/>
          <cell r="H841"/>
          <cell r="I841"/>
        </row>
        <row r="842">
          <cell r="A842">
            <v>410830</v>
          </cell>
          <cell r="B842" t="str">
            <v>FOZ DO IGUACU</v>
          </cell>
          <cell r="C842" t="str">
            <v>PR</v>
          </cell>
          <cell r="D842">
            <v>2637749</v>
          </cell>
          <cell r="E842">
            <v>9059946</v>
          </cell>
          <cell r="F842"/>
          <cell r="G842"/>
          <cell r="H842"/>
          <cell r="I842"/>
        </row>
        <row r="843">
          <cell r="A843">
            <v>354840</v>
          </cell>
          <cell r="B843" t="str">
            <v>SANTOPOLIS DO AGUAPEI</v>
          </cell>
          <cell r="C843" t="str">
            <v>SP</v>
          </cell>
          <cell r="D843">
            <v>31979</v>
          </cell>
          <cell r="E843">
            <v>110937</v>
          </cell>
          <cell r="F843"/>
          <cell r="G843">
            <v>148531</v>
          </cell>
          <cell r="H843"/>
          <cell r="I843"/>
        </row>
        <row r="844">
          <cell r="A844">
            <v>317170</v>
          </cell>
          <cell r="B844" t="str">
            <v>VIRGINIA</v>
          </cell>
          <cell r="C844" t="str">
            <v>MG</v>
          </cell>
          <cell r="D844">
            <v>111488</v>
          </cell>
          <cell r="E844">
            <v>699785</v>
          </cell>
          <cell r="F844"/>
          <cell r="G844"/>
          <cell r="H844"/>
          <cell r="I844"/>
        </row>
        <row r="845">
          <cell r="A845">
            <v>312015</v>
          </cell>
          <cell r="B845" t="str">
            <v>CRISOLITA</v>
          </cell>
          <cell r="C845" t="str">
            <v>MG</v>
          </cell>
          <cell r="D845">
            <v>66</v>
          </cell>
          <cell r="E845">
            <v>419451</v>
          </cell>
          <cell r="F845"/>
          <cell r="G845"/>
          <cell r="H845"/>
          <cell r="I845"/>
        </row>
        <row r="846">
          <cell r="A846">
            <v>314630</v>
          </cell>
          <cell r="B846" t="str">
            <v>PADRE PARAISO</v>
          </cell>
          <cell r="C846" t="str">
            <v>MG</v>
          </cell>
          <cell r="D846">
            <v>161553</v>
          </cell>
          <cell r="E846">
            <v>893898</v>
          </cell>
          <cell r="F846"/>
          <cell r="G846"/>
          <cell r="H846"/>
          <cell r="I846"/>
        </row>
        <row r="847">
          <cell r="A847">
            <v>431937</v>
          </cell>
          <cell r="B847" t="str">
            <v>SAO PEDRO DO BUTIA</v>
          </cell>
          <cell r="C847" t="str">
            <v>RS</v>
          </cell>
          <cell r="D847">
            <v>49236</v>
          </cell>
          <cell r="E847">
            <v>315747</v>
          </cell>
          <cell r="F847"/>
          <cell r="G847"/>
          <cell r="H847"/>
          <cell r="I847"/>
        </row>
        <row r="848">
          <cell r="A848">
            <v>313720</v>
          </cell>
          <cell r="B848" t="str">
            <v>LAGOA DA PRATA</v>
          </cell>
          <cell r="C848" t="str">
            <v>MG</v>
          </cell>
          <cell r="D848">
            <v>399756</v>
          </cell>
          <cell r="E848">
            <v>2528060</v>
          </cell>
          <cell r="F848"/>
          <cell r="G848"/>
          <cell r="H848"/>
          <cell r="I848"/>
        </row>
        <row r="849">
          <cell r="A849">
            <v>314780</v>
          </cell>
          <cell r="B849" t="str">
            <v>PASSA-VINTE</v>
          </cell>
          <cell r="C849" t="str">
            <v>MG</v>
          </cell>
          <cell r="D849">
            <v>55876</v>
          </cell>
          <cell r="E849">
            <v>553546</v>
          </cell>
          <cell r="F849"/>
          <cell r="G849"/>
          <cell r="H849"/>
          <cell r="I849"/>
        </row>
        <row r="850">
          <cell r="A850">
            <v>421620</v>
          </cell>
          <cell r="B850" t="str">
            <v>SAO FRANCISCO DO SUL</v>
          </cell>
          <cell r="C850" t="str">
            <v>SC</v>
          </cell>
          <cell r="D850">
            <v>544708</v>
          </cell>
          <cell r="E850">
            <v>2188376</v>
          </cell>
          <cell r="F850">
            <v>508056</v>
          </cell>
          <cell r="G850"/>
          <cell r="H850"/>
          <cell r="I850"/>
        </row>
        <row r="851">
          <cell r="A851">
            <v>431720</v>
          </cell>
          <cell r="B851" t="str">
            <v>SANTA ROSA</v>
          </cell>
          <cell r="C851" t="str">
            <v>RS</v>
          </cell>
          <cell r="D851"/>
          <cell r="E851"/>
          <cell r="F851"/>
          <cell r="G851"/>
          <cell r="H851"/>
          <cell r="I851"/>
        </row>
        <row r="852">
          <cell r="A852">
            <v>311640</v>
          </cell>
          <cell r="B852" t="str">
            <v>CLARAVAL</v>
          </cell>
          <cell r="C852" t="str">
            <v>MG</v>
          </cell>
          <cell r="D852">
            <v>10608</v>
          </cell>
          <cell r="E852">
            <v>10403252</v>
          </cell>
          <cell r="F852"/>
          <cell r="G852"/>
          <cell r="H852"/>
          <cell r="I852"/>
        </row>
        <row r="853">
          <cell r="A853">
            <v>315770</v>
          </cell>
          <cell r="B853" t="str">
            <v>SANTA JULIANA</v>
          </cell>
          <cell r="C853" t="str">
            <v>MG</v>
          </cell>
          <cell r="D853">
            <v>122534</v>
          </cell>
          <cell r="E853">
            <v>1006271</v>
          </cell>
          <cell r="F853"/>
          <cell r="G853"/>
          <cell r="H853"/>
          <cell r="I853"/>
        </row>
        <row r="854">
          <cell r="A854">
            <v>421795</v>
          </cell>
          <cell r="B854" t="str">
            <v>TIGRINHOS</v>
          </cell>
          <cell r="C854" t="str">
            <v>SC</v>
          </cell>
          <cell r="D854">
            <v>57933</v>
          </cell>
          <cell r="E854">
            <v>362795</v>
          </cell>
          <cell r="F854"/>
          <cell r="G854">
            <v>301962</v>
          </cell>
          <cell r="H854"/>
          <cell r="I854"/>
        </row>
        <row r="855">
          <cell r="A855">
            <v>412535</v>
          </cell>
          <cell r="B855" t="str">
            <v>SAO JORGE DO PATROCINIO</v>
          </cell>
          <cell r="C855" t="str">
            <v>PR</v>
          </cell>
          <cell r="D855">
            <v>55548</v>
          </cell>
          <cell r="E855">
            <v>340766</v>
          </cell>
          <cell r="F855"/>
          <cell r="G855"/>
          <cell r="H855"/>
          <cell r="I855"/>
        </row>
        <row r="856">
          <cell r="A856">
            <v>421507</v>
          </cell>
          <cell r="B856" t="str">
            <v>RIQUEZA</v>
          </cell>
          <cell r="C856" t="str">
            <v>SC</v>
          </cell>
          <cell r="D856">
            <v>79488</v>
          </cell>
          <cell r="E856">
            <v>343416</v>
          </cell>
          <cell r="F856"/>
          <cell r="G856">
            <v>366035</v>
          </cell>
          <cell r="H856"/>
          <cell r="I856"/>
        </row>
        <row r="857">
          <cell r="A857">
            <v>314587</v>
          </cell>
          <cell r="B857" t="str">
            <v>ORIZANIA</v>
          </cell>
          <cell r="C857" t="str">
            <v>MG</v>
          </cell>
          <cell r="D857">
            <v>211231</v>
          </cell>
          <cell r="E857">
            <v>989366</v>
          </cell>
          <cell r="F857"/>
          <cell r="G857"/>
          <cell r="H857"/>
          <cell r="I857"/>
        </row>
        <row r="858">
          <cell r="A858">
            <v>310930</v>
          </cell>
          <cell r="B858" t="str">
            <v>BURITIS</v>
          </cell>
          <cell r="C858" t="str">
            <v>MG</v>
          </cell>
          <cell r="D858">
            <v>243468</v>
          </cell>
          <cell r="E858">
            <v>3045919</v>
          </cell>
          <cell r="F858"/>
          <cell r="G858"/>
          <cell r="H858"/>
          <cell r="I858"/>
        </row>
        <row r="859">
          <cell r="A859">
            <v>311090</v>
          </cell>
          <cell r="B859" t="str">
            <v>CAMPANHA</v>
          </cell>
          <cell r="C859" t="str">
            <v>MG</v>
          </cell>
          <cell r="D859">
            <v>39557</v>
          </cell>
          <cell r="E859">
            <v>2179411</v>
          </cell>
          <cell r="F859"/>
          <cell r="G859"/>
          <cell r="H859"/>
          <cell r="I859"/>
        </row>
        <row r="860">
          <cell r="A860">
            <v>354765</v>
          </cell>
          <cell r="B860" t="str">
            <v>SANTA SALETE</v>
          </cell>
          <cell r="C860" t="str">
            <v>SP</v>
          </cell>
          <cell r="D860">
            <v>23577</v>
          </cell>
          <cell r="E860">
            <v>120555</v>
          </cell>
          <cell r="F860"/>
          <cell r="G860">
            <v>108653</v>
          </cell>
          <cell r="H860"/>
          <cell r="I860"/>
        </row>
        <row r="861">
          <cell r="A861">
            <v>353040</v>
          </cell>
          <cell r="B861" t="str">
            <v>MIRASSOLANDIA</v>
          </cell>
          <cell r="C861" t="str">
            <v>SP</v>
          </cell>
          <cell r="D861">
            <v>66413</v>
          </cell>
          <cell r="E861">
            <v>264465</v>
          </cell>
          <cell r="F861"/>
          <cell r="G861">
            <v>267444</v>
          </cell>
          <cell r="H861"/>
          <cell r="I861"/>
        </row>
        <row r="862">
          <cell r="A862">
            <v>432166</v>
          </cell>
          <cell r="B862" t="str">
            <v>TRES CACHOEIRAS</v>
          </cell>
          <cell r="C862" t="str">
            <v>RS</v>
          </cell>
          <cell r="D862">
            <v>105043</v>
          </cell>
          <cell r="E862">
            <v>493747</v>
          </cell>
          <cell r="F862"/>
          <cell r="G862">
            <v>457806</v>
          </cell>
          <cell r="H862"/>
          <cell r="I862"/>
        </row>
        <row r="863">
          <cell r="A863">
            <v>315640</v>
          </cell>
          <cell r="B863" t="str">
            <v>ROMARIA</v>
          </cell>
          <cell r="C863" t="str">
            <v>MG</v>
          </cell>
          <cell r="D863">
            <v>35756</v>
          </cell>
          <cell r="E863">
            <v>241976</v>
          </cell>
          <cell r="F863"/>
          <cell r="G863"/>
          <cell r="H863"/>
          <cell r="I863"/>
        </row>
        <row r="864">
          <cell r="A864">
            <v>310030</v>
          </cell>
          <cell r="B864" t="str">
            <v>ABRE CAMPO</v>
          </cell>
          <cell r="C864" t="str">
            <v>MG</v>
          </cell>
          <cell r="D864">
            <v>93180</v>
          </cell>
          <cell r="E864">
            <v>1487350</v>
          </cell>
          <cell r="F864"/>
          <cell r="G864"/>
          <cell r="H864"/>
          <cell r="I864"/>
        </row>
        <row r="865">
          <cell r="A865">
            <v>317047</v>
          </cell>
          <cell r="B865" t="str">
            <v>URUANA DE MINAS</v>
          </cell>
          <cell r="C865" t="str">
            <v>MG</v>
          </cell>
          <cell r="D865">
            <v>23661</v>
          </cell>
          <cell r="E865">
            <v>997185</v>
          </cell>
          <cell r="F865"/>
          <cell r="G865"/>
          <cell r="H865"/>
          <cell r="I865"/>
        </row>
        <row r="866">
          <cell r="A866">
            <v>316680</v>
          </cell>
          <cell r="B866" t="str">
            <v>SERRA DO SALITRE</v>
          </cell>
          <cell r="C866" t="str">
            <v>MG</v>
          </cell>
          <cell r="D866">
            <v>30285</v>
          </cell>
          <cell r="E866">
            <v>483118</v>
          </cell>
          <cell r="F866"/>
          <cell r="G866"/>
          <cell r="H866"/>
          <cell r="I866"/>
        </row>
        <row r="867">
          <cell r="A867">
            <v>315710</v>
          </cell>
          <cell r="B867" t="str">
            <v>SALTO DA DIVISA</v>
          </cell>
          <cell r="C867" t="str">
            <v>MG</v>
          </cell>
          <cell r="D867">
            <v>106174</v>
          </cell>
          <cell r="E867">
            <v>761344</v>
          </cell>
          <cell r="F867"/>
          <cell r="G867"/>
          <cell r="H867"/>
          <cell r="I867"/>
        </row>
        <row r="868">
          <cell r="A868">
            <v>312510</v>
          </cell>
          <cell r="B868" t="str">
            <v>EXTREMA</v>
          </cell>
          <cell r="C868" t="str">
            <v>MG</v>
          </cell>
          <cell r="D868">
            <v>1860</v>
          </cell>
          <cell r="E868">
            <v>347998</v>
          </cell>
          <cell r="F868"/>
          <cell r="G868"/>
          <cell r="H868"/>
          <cell r="I868"/>
        </row>
        <row r="869">
          <cell r="A869">
            <v>351480</v>
          </cell>
          <cell r="B869" t="str">
            <v>ELDORADO</v>
          </cell>
          <cell r="C869" t="str">
            <v>SP</v>
          </cell>
          <cell r="D869">
            <v>51530</v>
          </cell>
          <cell r="E869">
            <v>811486</v>
          </cell>
          <cell r="F869"/>
          <cell r="G869"/>
          <cell r="H869"/>
          <cell r="I869"/>
        </row>
        <row r="870">
          <cell r="A870">
            <v>313840</v>
          </cell>
          <cell r="B870" t="str">
            <v>LEOPOLDINA</v>
          </cell>
          <cell r="C870" t="str">
            <v>MG</v>
          </cell>
          <cell r="D870">
            <v>279822</v>
          </cell>
          <cell r="E870">
            <v>3428494</v>
          </cell>
          <cell r="F870"/>
          <cell r="G870"/>
          <cell r="H870"/>
          <cell r="I870"/>
        </row>
        <row r="871">
          <cell r="A871">
            <v>315000</v>
          </cell>
          <cell r="B871" t="str">
            <v>PESCADOR</v>
          </cell>
          <cell r="C871" t="str">
            <v>MG</v>
          </cell>
          <cell r="D871">
            <v>82989</v>
          </cell>
          <cell r="E871">
            <v>247813</v>
          </cell>
          <cell r="F871"/>
          <cell r="G871"/>
          <cell r="H871"/>
          <cell r="I871"/>
        </row>
        <row r="872">
          <cell r="A872">
            <v>316960</v>
          </cell>
          <cell r="B872" t="str">
            <v>TUPACIGUARA</v>
          </cell>
          <cell r="C872" t="str">
            <v>MG</v>
          </cell>
          <cell r="D872">
            <v>31049</v>
          </cell>
          <cell r="E872">
            <v>1566241</v>
          </cell>
          <cell r="F872"/>
          <cell r="G872"/>
          <cell r="H872"/>
          <cell r="I872"/>
        </row>
        <row r="873">
          <cell r="A873">
            <v>500660</v>
          </cell>
          <cell r="B873" t="str">
            <v>PONTA PORA</v>
          </cell>
          <cell r="C873" t="str">
            <v>MS</v>
          </cell>
          <cell r="D873">
            <v>786055</v>
          </cell>
          <cell r="E873">
            <v>1194414</v>
          </cell>
          <cell r="F873"/>
          <cell r="G873"/>
          <cell r="H873"/>
          <cell r="I873"/>
        </row>
        <row r="874">
          <cell r="A874">
            <v>312230</v>
          </cell>
          <cell r="B874" t="str">
            <v>DIVINOPOLIS</v>
          </cell>
          <cell r="C874" t="str">
            <v>MG</v>
          </cell>
          <cell r="D874">
            <v>288320</v>
          </cell>
          <cell r="E874">
            <v>18448201</v>
          </cell>
          <cell r="F874"/>
          <cell r="G874"/>
          <cell r="H874"/>
          <cell r="I874"/>
        </row>
        <row r="875">
          <cell r="A875">
            <v>351518</v>
          </cell>
          <cell r="B875" t="str">
            <v>ESPIRITO SANTO DO PINHAL</v>
          </cell>
          <cell r="C875" t="str">
            <v>SP</v>
          </cell>
          <cell r="D875">
            <v>670981</v>
          </cell>
          <cell r="E875">
            <v>2286787</v>
          </cell>
          <cell r="F875"/>
          <cell r="G875">
            <v>2273163</v>
          </cell>
          <cell r="H875"/>
          <cell r="I875"/>
        </row>
        <row r="876">
          <cell r="A876">
            <v>316920</v>
          </cell>
          <cell r="B876" t="str">
            <v>TOMBOS</v>
          </cell>
          <cell r="C876" t="str">
            <v>MG</v>
          </cell>
          <cell r="D876">
            <v>47822</v>
          </cell>
          <cell r="E876">
            <v>239415</v>
          </cell>
          <cell r="F876"/>
          <cell r="G876"/>
          <cell r="H876"/>
          <cell r="I876"/>
        </row>
        <row r="877">
          <cell r="A877">
            <v>311210</v>
          </cell>
          <cell r="B877" t="str">
            <v>CAPARAO</v>
          </cell>
          <cell r="C877" t="str">
            <v>MG</v>
          </cell>
          <cell r="D877">
            <v>65024</v>
          </cell>
          <cell r="E877">
            <v>798710</v>
          </cell>
          <cell r="F877"/>
          <cell r="G877"/>
          <cell r="H877"/>
          <cell r="I877"/>
        </row>
        <row r="878">
          <cell r="A878">
            <v>432180</v>
          </cell>
          <cell r="B878" t="str">
            <v>TRES DE MAIO</v>
          </cell>
          <cell r="C878" t="str">
            <v>RS</v>
          </cell>
          <cell r="D878">
            <v>280022</v>
          </cell>
          <cell r="E878">
            <v>1491223</v>
          </cell>
          <cell r="F878"/>
          <cell r="G878"/>
          <cell r="H878"/>
          <cell r="I878"/>
        </row>
        <row r="879">
          <cell r="A879">
            <v>314850</v>
          </cell>
          <cell r="B879" t="str">
            <v>PAVAO</v>
          </cell>
          <cell r="C879" t="str">
            <v>MG</v>
          </cell>
          <cell r="D879">
            <v>16307</v>
          </cell>
          <cell r="E879">
            <v>1367405</v>
          </cell>
          <cell r="F879"/>
          <cell r="G879"/>
          <cell r="H879"/>
          <cell r="I879"/>
        </row>
        <row r="880">
          <cell r="A880">
            <v>314530</v>
          </cell>
          <cell r="B880" t="str">
            <v>NOVO CRUZEIRO</v>
          </cell>
          <cell r="C880" t="str">
            <v>MG</v>
          </cell>
          <cell r="D880">
            <v>415436</v>
          </cell>
          <cell r="E880">
            <v>2584782</v>
          </cell>
          <cell r="F880"/>
          <cell r="G880"/>
          <cell r="H880"/>
          <cell r="I880"/>
        </row>
        <row r="881">
          <cell r="A881">
            <v>314537</v>
          </cell>
          <cell r="B881" t="str">
            <v>NOVORIZONTE</v>
          </cell>
          <cell r="C881" t="str">
            <v>MG</v>
          </cell>
          <cell r="D881">
            <v>83824</v>
          </cell>
          <cell r="E881">
            <v>618012</v>
          </cell>
          <cell r="F881"/>
          <cell r="G881"/>
          <cell r="H881"/>
          <cell r="I881"/>
        </row>
        <row r="882">
          <cell r="A882">
            <v>313290</v>
          </cell>
          <cell r="B882" t="str">
            <v>ITAMOGI</v>
          </cell>
          <cell r="C882" t="str">
            <v>MG</v>
          </cell>
          <cell r="D882">
            <v>193826</v>
          </cell>
          <cell r="E882">
            <v>1594125</v>
          </cell>
          <cell r="F882"/>
          <cell r="G882"/>
          <cell r="H882"/>
          <cell r="I882"/>
        </row>
        <row r="883">
          <cell r="A883">
            <v>510454</v>
          </cell>
          <cell r="B883" t="str">
            <v>ITANHANGA</v>
          </cell>
          <cell r="C883" t="str">
            <v>MT</v>
          </cell>
          <cell r="D883">
            <v>34642</v>
          </cell>
          <cell r="E883">
            <v>967492</v>
          </cell>
          <cell r="F883"/>
          <cell r="G883"/>
          <cell r="H883"/>
          <cell r="I883"/>
        </row>
        <row r="884">
          <cell r="A884">
            <v>313753</v>
          </cell>
          <cell r="B884" t="str">
            <v>LAGOA GRANDE</v>
          </cell>
          <cell r="C884" t="str">
            <v>MG</v>
          </cell>
          <cell r="D884">
            <v>69706</v>
          </cell>
          <cell r="E884">
            <v>817186</v>
          </cell>
          <cell r="F884"/>
          <cell r="G884"/>
          <cell r="H884"/>
          <cell r="I884"/>
        </row>
        <row r="885">
          <cell r="A885">
            <v>313390</v>
          </cell>
          <cell r="B885" t="str">
            <v>ITAVERAVA</v>
          </cell>
          <cell r="C885" t="str">
            <v>MG</v>
          </cell>
          <cell r="D885">
            <v>107779</v>
          </cell>
          <cell r="E885">
            <v>690414</v>
          </cell>
          <cell r="F885"/>
          <cell r="G885"/>
          <cell r="H885"/>
          <cell r="I885"/>
        </row>
        <row r="886">
          <cell r="A886">
            <v>315070</v>
          </cell>
          <cell r="B886" t="str">
            <v>PIRAJUBA</v>
          </cell>
          <cell r="C886" t="str">
            <v>MG</v>
          </cell>
          <cell r="D886">
            <v>68397</v>
          </cell>
          <cell r="E886">
            <v>433792</v>
          </cell>
          <cell r="F886"/>
          <cell r="G886"/>
          <cell r="H886"/>
          <cell r="I886"/>
        </row>
        <row r="887">
          <cell r="A887">
            <v>315440</v>
          </cell>
          <cell r="B887" t="str">
            <v>RESSAQUINHA</v>
          </cell>
          <cell r="C887" t="str">
            <v>MG</v>
          </cell>
          <cell r="D887">
            <v>187098</v>
          </cell>
          <cell r="E887">
            <v>1691993</v>
          </cell>
          <cell r="F887"/>
          <cell r="G887"/>
          <cell r="H887"/>
          <cell r="I887"/>
        </row>
        <row r="888">
          <cell r="A888">
            <v>312530</v>
          </cell>
          <cell r="B888" t="str">
            <v>FARIA LEMOS</v>
          </cell>
          <cell r="C888" t="str">
            <v>MG</v>
          </cell>
          <cell r="D888">
            <v>42998</v>
          </cell>
          <cell r="E888">
            <v>229842</v>
          </cell>
          <cell r="F888"/>
          <cell r="G888"/>
          <cell r="H888"/>
          <cell r="I888"/>
        </row>
        <row r="889">
          <cell r="A889">
            <v>314180</v>
          </cell>
          <cell r="B889" t="str">
            <v>MINAS NOVAS</v>
          </cell>
          <cell r="C889" t="str">
            <v>MG</v>
          </cell>
          <cell r="D889">
            <v>295376</v>
          </cell>
          <cell r="E889">
            <v>1871313</v>
          </cell>
          <cell r="F889"/>
          <cell r="G889"/>
          <cell r="H889"/>
          <cell r="I889"/>
        </row>
        <row r="890">
          <cell r="A890">
            <v>351300</v>
          </cell>
          <cell r="B890" t="str">
            <v>COTIA</v>
          </cell>
          <cell r="C890" t="str">
            <v>SP</v>
          </cell>
          <cell r="D890"/>
          <cell r="E890"/>
          <cell r="F890"/>
          <cell r="G890"/>
          <cell r="H890"/>
          <cell r="I890"/>
        </row>
        <row r="891">
          <cell r="A891">
            <v>420820</v>
          </cell>
          <cell r="B891" t="str">
            <v>ITAJAI</v>
          </cell>
          <cell r="C891" t="str">
            <v>SC</v>
          </cell>
          <cell r="D891"/>
          <cell r="E891">
            <v>20301795</v>
          </cell>
          <cell r="F891"/>
          <cell r="G891"/>
          <cell r="H891"/>
          <cell r="I891"/>
        </row>
        <row r="892">
          <cell r="A892">
            <v>315030</v>
          </cell>
          <cell r="B892" t="str">
            <v>PIEDADE DO RIO GRANDE</v>
          </cell>
          <cell r="C892" t="str">
            <v>MG</v>
          </cell>
          <cell r="D892">
            <v>24428</v>
          </cell>
          <cell r="E892">
            <v>2239088</v>
          </cell>
          <cell r="F892"/>
          <cell r="G892"/>
          <cell r="H892"/>
          <cell r="I892"/>
        </row>
        <row r="893">
          <cell r="A893">
            <v>520330</v>
          </cell>
          <cell r="B893" t="str">
            <v>BELA VISTA DE GOIAS</v>
          </cell>
          <cell r="C893" t="str">
            <v>GO</v>
          </cell>
          <cell r="D893">
            <v>23398</v>
          </cell>
          <cell r="E893">
            <v>1463780</v>
          </cell>
          <cell r="F893"/>
          <cell r="G893"/>
          <cell r="H893"/>
          <cell r="I893"/>
        </row>
        <row r="894">
          <cell r="A894">
            <v>312690</v>
          </cell>
          <cell r="B894" t="str">
            <v>FREI INOCENCIO</v>
          </cell>
          <cell r="C894" t="str">
            <v>MG</v>
          </cell>
          <cell r="D894">
            <v>122836</v>
          </cell>
          <cell r="E894">
            <v>672245</v>
          </cell>
          <cell r="F894"/>
          <cell r="G894"/>
          <cell r="H894"/>
          <cell r="I894"/>
        </row>
        <row r="895">
          <cell r="A895">
            <v>314220</v>
          </cell>
          <cell r="B895" t="str">
            <v>MIRAI</v>
          </cell>
          <cell r="C895" t="str">
            <v>MG</v>
          </cell>
          <cell r="D895">
            <v>129575</v>
          </cell>
          <cell r="E895">
            <v>1149503</v>
          </cell>
          <cell r="F895"/>
          <cell r="G895"/>
          <cell r="H895"/>
          <cell r="I895"/>
        </row>
        <row r="896">
          <cell r="A896">
            <v>316556</v>
          </cell>
          <cell r="B896" t="str">
            <v>SEM-PEIXE</v>
          </cell>
          <cell r="C896" t="str">
            <v>MG</v>
          </cell>
          <cell r="D896">
            <v>111397</v>
          </cell>
          <cell r="E896">
            <v>1229059</v>
          </cell>
          <cell r="F896"/>
          <cell r="G896"/>
          <cell r="H896"/>
          <cell r="I896"/>
        </row>
        <row r="897">
          <cell r="A897">
            <v>314090</v>
          </cell>
          <cell r="B897" t="str">
            <v>MATIPO</v>
          </cell>
          <cell r="C897" t="str">
            <v>MG</v>
          </cell>
          <cell r="D897">
            <v>57772</v>
          </cell>
          <cell r="E897">
            <v>3159253</v>
          </cell>
          <cell r="F897"/>
          <cell r="G897"/>
          <cell r="H897"/>
          <cell r="I897"/>
        </row>
        <row r="898">
          <cell r="A898">
            <v>315645</v>
          </cell>
          <cell r="B898" t="str">
            <v>ROSARIO DA LIMEIRA</v>
          </cell>
          <cell r="C898" t="str">
            <v>MG</v>
          </cell>
          <cell r="D898">
            <v>87862</v>
          </cell>
          <cell r="E898">
            <v>1050481</v>
          </cell>
          <cell r="F898"/>
          <cell r="G898"/>
          <cell r="H898"/>
          <cell r="I898"/>
        </row>
        <row r="899">
          <cell r="A899">
            <v>430632</v>
          </cell>
          <cell r="B899" t="str">
            <v>DERRUBADAS</v>
          </cell>
          <cell r="C899" t="str">
            <v>RS</v>
          </cell>
          <cell r="D899">
            <v>62876</v>
          </cell>
          <cell r="E899">
            <v>612003</v>
          </cell>
          <cell r="F899"/>
          <cell r="G899"/>
          <cell r="H899"/>
          <cell r="I899"/>
        </row>
        <row r="900">
          <cell r="A900">
            <v>310490</v>
          </cell>
          <cell r="B900" t="str">
            <v>BAEPENDI</v>
          </cell>
          <cell r="C900" t="str">
            <v>MG</v>
          </cell>
          <cell r="D900">
            <v>2769</v>
          </cell>
          <cell r="E900">
            <v>2964158</v>
          </cell>
          <cell r="F900"/>
          <cell r="G900"/>
          <cell r="H900"/>
          <cell r="I900"/>
        </row>
        <row r="901">
          <cell r="A901">
            <v>312110</v>
          </cell>
          <cell r="B901" t="str">
            <v>DELFIM MOREIRA</v>
          </cell>
          <cell r="C901" t="str">
            <v>MG</v>
          </cell>
          <cell r="D901">
            <v>94105</v>
          </cell>
          <cell r="E901">
            <v>820111</v>
          </cell>
          <cell r="F901"/>
          <cell r="G901"/>
          <cell r="H901"/>
          <cell r="I901"/>
        </row>
        <row r="902">
          <cell r="A902">
            <v>431940</v>
          </cell>
          <cell r="B902" t="str">
            <v>SAO PEDRO DO SUL</v>
          </cell>
          <cell r="C902" t="str">
            <v>RS</v>
          </cell>
          <cell r="D902">
            <v>178235</v>
          </cell>
          <cell r="E902">
            <v>826260</v>
          </cell>
          <cell r="F902"/>
          <cell r="G902"/>
          <cell r="H902"/>
          <cell r="I902"/>
        </row>
        <row r="903">
          <cell r="A903">
            <v>311160</v>
          </cell>
          <cell r="B903" t="str">
            <v>CAMPOS GERAIS</v>
          </cell>
          <cell r="C903" t="str">
            <v>MG</v>
          </cell>
          <cell r="D903">
            <v>22543</v>
          </cell>
          <cell r="E903">
            <v>2826965</v>
          </cell>
          <cell r="F903"/>
          <cell r="G903"/>
          <cell r="H903"/>
          <cell r="I903"/>
        </row>
        <row r="904">
          <cell r="A904">
            <v>352070</v>
          </cell>
          <cell r="B904" t="str">
            <v>INDIAPORA</v>
          </cell>
          <cell r="C904" t="str">
            <v>SP</v>
          </cell>
          <cell r="D904">
            <v>43328</v>
          </cell>
          <cell r="E904"/>
          <cell r="F904"/>
          <cell r="G904"/>
          <cell r="H904"/>
          <cell r="I904"/>
        </row>
        <row r="905">
          <cell r="A905">
            <v>310200</v>
          </cell>
          <cell r="B905" t="str">
            <v>ALTEROSA</v>
          </cell>
          <cell r="C905" t="str">
            <v>MG</v>
          </cell>
          <cell r="D905">
            <v>71908</v>
          </cell>
          <cell r="E905">
            <v>958699</v>
          </cell>
          <cell r="F905"/>
          <cell r="G905"/>
          <cell r="H905"/>
          <cell r="I905"/>
        </row>
        <row r="906">
          <cell r="A906">
            <v>313590</v>
          </cell>
          <cell r="B906" t="str">
            <v>JESUANIA</v>
          </cell>
          <cell r="C906" t="str">
            <v>MG</v>
          </cell>
          <cell r="D906">
            <v>15463</v>
          </cell>
          <cell r="E906">
            <v>643716</v>
          </cell>
          <cell r="F906"/>
          <cell r="G906"/>
          <cell r="H906"/>
          <cell r="I906"/>
        </row>
        <row r="907">
          <cell r="A907">
            <v>314330</v>
          </cell>
          <cell r="B907" t="str">
            <v>MONTES CLAROS</v>
          </cell>
          <cell r="C907" t="str">
            <v>MG</v>
          </cell>
          <cell r="D907">
            <v>56722</v>
          </cell>
          <cell r="E907">
            <v>568777731</v>
          </cell>
          <cell r="F907"/>
          <cell r="G907"/>
          <cell r="H907"/>
          <cell r="I907"/>
        </row>
        <row r="908">
          <cell r="A908">
            <v>520340</v>
          </cell>
          <cell r="B908" t="str">
            <v>BOM JARDIM DE GOIAS</v>
          </cell>
          <cell r="C908" t="str">
            <v>GO</v>
          </cell>
          <cell r="D908"/>
          <cell r="E908">
            <v>87882</v>
          </cell>
          <cell r="F908"/>
          <cell r="G908"/>
          <cell r="H908"/>
          <cell r="I908"/>
        </row>
        <row r="909">
          <cell r="A909">
            <v>421170</v>
          </cell>
          <cell r="B909" t="str">
            <v>ORLEANS</v>
          </cell>
          <cell r="C909" t="str">
            <v>SC</v>
          </cell>
          <cell r="D909"/>
          <cell r="E909"/>
          <cell r="F909"/>
          <cell r="G909"/>
          <cell r="H909"/>
          <cell r="I909"/>
        </row>
        <row r="910">
          <cell r="A910">
            <v>261110</v>
          </cell>
          <cell r="B910" t="str">
            <v>PETROLINA</v>
          </cell>
          <cell r="C910" t="str">
            <v>PE</v>
          </cell>
          <cell r="D910"/>
          <cell r="E910"/>
          <cell r="F910"/>
          <cell r="G910"/>
          <cell r="H910"/>
          <cell r="I910"/>
        </row>
        <row r="911">
          <cell r="A911">
            <v>420870</v>
          </cell>
          <cell r="B911" t="str">
            <v>JACINTO MACHADO</v>
          </cell>
          <cell r="C911" t="str">
            <v>SC</v>
          </cell>
          <cell r="D911">
            <v>241520</v>
          </cell>
          <cell r="E911">
            <v>978783</v>
          </cell>
          <cell r="F911"/>
          <cell r="G911"/>
          <cell r="H911"/>
          <cell r="I911"/>
        </row>
        <row r="912">
          <cell r="A912">
            <v>432132</v>
          </cell>
          <cell r="B912" t="str">
            <v>TAQUARUCU DO SUL</v>
          </cell>
          <cell r="C912" t="str">
            <v>RS</v>
          </cell>
          <cell r="D912">
            <v>65447</v>
          </cell>
          <cell r="E912">
            <v>304915</v>
          </cell>
          <cell r="F912"/>
          <cell r="G912">
            <v>337931</v>
          </cell>
          <cell r="H912"/>
          <cell r="I912"/>
        </row>
        <row r="913">
          <cell r="A913">
            <v>313000</v>
          </cell>
          <cell r="B913" t="str">
            <v>IBITURUNA</v>
          </cell>
          <cell r="C913" t="str">
            <v>MG</v>
          </cell>
          <cell r="D913">
            <v>37048</v>
          </cell>
          <cell r="E913">
            <v>154642</v>
          </cell>
          <cell r="F913"/>
          <cell r="G913"/>
          <cell r="H913"/>
          <cell r="I913"/>
        </row>
        <row r="914">
          <cell r="A914">
            <v>420215</v>
          </cell>
          <cell r="B914" t="str">
            <v>BELMONTE</v>
          </cell>
          <cell r="C914" t="str">
            <v>SC</v>
          </cell>
          <cell r="D914">
            <v>50181</v>
          </cell>
          <cell r="E914">
            <v>238442</v>
          </cell>
          <cell r="F914"/>
          <cell r="G914">
            <v>220103</v>
          </cell>
          <cell r="H914"/>
          <cell r="I914"/>
        </row>
        <row r="915">
          <cell r="A915">
            <v>317120</v>
          </cell>
          <cell r="B915" t="str">
            <v>VESPASIANO</v>
          </cell>
          <cell r="C915" t="str">
            <v>MG</v>
          </cell>
          <cell r="D915">
            <v>1385</v>
          </cell>
          <cell r="E915">
            <v>117201581</v>
          </cell>
          <cell r="F915"/>
          <cell r="G915"/>
          <cell r="H915"/>
          <cell r="I915"/>
        </row>
        <row r="916">
          <cell r="A916">
            <v>310290</v>
          </cell>
          <cell r="B916" t="str">
            <v>ANTONIO CARLOS</v>
          </cell>
          <cell r="C916" t="str">
            <v>MG</v>
          </cell>
          <cell r="D916">
            <v>85062</v>
          </cell>
          <cell r="E916">
            <v>638326</v>
          </cell>
          <cell r="F916"/>
          <cell r="G916"/>
          <cell r="H916"/>
          <cell r="I916"/>
        </row>
        <row r="917">
          <cell r="A917">
            <v>312550</v>
          </cell>
          <cell r="B917" t="str">
            <v>SAO GONCALO DO RIO PRETO</v>
          </cell>
          <cell r="C917" t="str">
            <v>MG</v>
          </cell>
          <cell r="D917">
            <v>112760</v>
          </cell>
          <cell r="E917">
            <v>1856335</v>
          </cell>
          <cell r="F917"/>
          <cell r="G917"/>
          <cell r="H917"/>
          <cell r="I917"/>
        </row>
        <row r="918">
          <cell r="A918">
            <v>312130</v>
          </cell>
          <cell r="B918" t="str">
            <v>DESCOBERTO</v>
          </cell>
          <cell r="C918" t="str">
            <v>MG</v>
          </cell>
          <cell r="D918">
            <v>57312</v>
          </cell>
          <cell r="E918">
            <v>1727645</v>
          </cell>
          <cell r="F918"/>
          <cell r="G918"/>
          <cell r="H918"/>
          <cell r="I918"/>
        </row>
        <row r="919">
          <cell r="A919">
            <v>420490</v>
          </cell>
          <cell r="B919" t="str">
            <v>DESCANSO</v>
          </cell>
          <cell r="C919" t="str">
            <v>SC</v>
          </cell>
          <cell r="D919">
            <v>357394</v>
          </cell>
          <cell r="E919">
            <v>1515048</v>
          </cell>
          <cell r="F919"/>
          <cell r="G919">
            <v>1538243</v>
          </cell>
          <cell r="H919"/>
          <cell r="I919"/>
        </row>
        <row r="920">
          <cell r="A920">
            <v>420110</v>
          </cell>
          <cell r="B920" t="str">
            <v>ANITAPOLIS</v>
          </cell>
          <cell r="C920" t="str">
            <v>SC</v>
          </cell>
          <cell r="D920">
            <v>98903</v>
          </cell>
          <cell r="E920">
            <v>349026</v>
          </cell>
          <cell r="F920"/>
          <cell r="G920">
            <v>396683</v>
          </cell>
          <cell r="H920"/>
          <cell r="I920"/>
        </row>
        <row r="921">
          <cell r="A921">
            <v>353200</v>
          </cell>
          <cell r="B921" t="str">
            <v>MORUNGABA</v>
          </cell>
          <cell r="C921" t="str">
            <v>SP</v>
          </cell>
          <cell r="D921">
            <v>85240</v>
          </cell>
          <cell r="E921">
            <v>229053</v>
          </cell>
          <cell r="F921"/>
          <cell r="G921"/>
          <cell r="H921"/>
          <cell r="I921"/>
        </row>
        <row r="922">
          <cell r="A922">
            <v>315217</v>
          </cell>
          <cell r="B922" t="str">
            <v>PONTO DOS VOLANTES</v>
          </cell>
          <cell r="C922" t="str">
            <v>MG</v>
          </cell>
          <cell r="D922">
            <v>64721</v>
          </cell>
          <cell r="E922">
            <v>2684024</v>
          </cell>
          <cell r="F922"/>
          <cell r="G922"/>
          <cell r="H922"/>
          <cell r="I922"/>
        </row>
        <row r="923">
          <cell r="A923">
            <v>315737</v>
          </cell>
          <cell r="B923" t="str">
            <v>SANTA CRUZ DE SALINAS</v>
          </cell>
          <cell r="C923" t="str">
            <v>MG</v>
          </cell>
          <cell r="D923">
            <v>67347</v>
          </cell>
          <cell r="E923">
            <v>913071</v>
          </cell>
          <cell r="F923"/>
          <cell r="G923"/>
          <cell r="H923"/>
          <cell r="I923"/>
        </row>
        <row r="924">
          <cell r="A924">
            <v>351512</v>
          </cell>
          <cell r="B924" t="str">
            <v>EMILIANOPOLIS</v>
          </cell>
          <cell r="C924" t="str">
            <v>SP</v>
          </cell>
          <cell r="D924">
            <v>51316</v>
          </cell>
          <cell r="E924">
            <v>206640</v>
          </cell>
          <cell r="F924"/>
          <cell r="G924"/>
          <cell r="H924"/>
          <cell r="I924"/>
        </row>
        <row r="925">
          <cell r="A925">
            <v>311320</v>
          </cell>
          <cell r="B925" t="str">
            <v>CARANDAI</v>
          </cell>
          <cell r="C925" t="str">
            <v>MG</v>
          </cell>
          <cell r="D925">
            <v>357241</v>
          </cell>
          <cell r="E925">
            <v>1327165</v>
          </cell>
          <cell r="F925"/>
          <cell r="G925"/>
          <cell r="H925"/>
          <cell r="I925"/>
        </row>
        <row r="926">
          <cell r="A926">
            <v>311800</v>
          </cell>
          <cell r="B926" t="str">
            <v>CONGONHAS</v>
          </cell>
          <cell r="C926" t="str">
            <v>MG</v>
          </cell>
          <cell r="D926">
            <v>8486</v>
          </cell>
          <cell r="E926">
            <v>633492</v>
          </cell>
          <cell r="F926"/>
          <cell r="G926"/>
          <cell r="H926"/>
          <cell r="I926"/>
        </row>
        <row r="927">
          <cell r="A927">
            <v>420917</v>
          </cell>
          <cell r="B927" t="str">
            <v>JUPIA</v>
          </cell>
          <cell r="C927" t="str">
            <v>SC</v>
          </cell>
          <cell r="D927">
            <v>39678</v>
          </cell>
          <cell r="E927">
            <v>162503</v>
          </cell>
          <cell r="F927"/>
          <cell r="G927"/>
          <cell r="H927"/>
          <cell r="I927"/>
        </row>
        <row r="928">
          <cell r="A928">
            <v>313770</v>
          </cell>
          <cell r="B928" t="str">
            <v>LAJINHA</v>
          </cell>
          <cell r="C928" t="str">
            <v>MG</v>
          </cell>
          <cell r="D928">
            <v>132843</v>
          </cell>
          <cell r="E928">
            <v>2294182</v>
          </cell>
          <cell r="F928"/>
          <cell r="G928"/>
          <cell r="H928"/>
          <cell r="I928"/>
        </row>
        <row r="929">
          <cell r="A929">
            <v>310440</v>
          </cell>
          <cell r="B929" t="str">
            <v>ARGIRITA</v>
          </cell>
          <cell r="C929" t="str">
            <v>MG</v>
          </cell>
          <cell r="D929">
            <v>36447</v>
          </cell>
          <cell r="E929">
            <v>223259</v>
          </cell>
          <cell r="F929"/>
          <cell r="G929"/>
          <cell r="H929"/>
          <cell r="I929"/>
        </row>
        <row r="930">
          <cell r="A930">
            <v>355650</v>
          </cell>
          <cell r="B930" t="str">
            <v>VARZEA PAULISTA</v>
          </cell>
          <cell r="C930" t="str">
            <v>SP</v>
          </cell>
          <cell r="D930">
            <v>7291944</v>
          </cell>
          <cell r="E930">
            <v>13165035</v>
          </cell>
          <cell r="F930"/>
          <cell r="G930"/>
          <cell r="H930"/>
          <cell r="I930"/>
        </row>
        <row r="931">
          <cell r="A931">
            <v>411060</v>
          </cell>
          <cell r="B931" t="str">
            <v>IPORA</v>
          </cell>
          <cell r="C931" t="str">
            <v>PR</v>
          </cell>
          <cell r="D931">
            <v>135142</v>
          </cell>
          <cell r="E931">
            <v>589118</v>
          </cell>
          <cell r="F931"/>
          <cell r="G931">
            <v>456796</v>
          </cell>
          <cell r="H931"/>
          <cell r="I931"/>
        </row>
        <row r="932">
          <cell r="A932">
            <v>316230</v>
          </cell>
          <cell r="B932" t="str">
            <v>SAO JOAO DA MATA</v>
          </cell>
          <cell r="C932" t="str">
            <v>MG</v>
          </cell>
          <cell r="D932">
            <v>45994</v>
          </cell>
          <cell r="E932">
            <v>1145134</v>
          </cell>
          <cell r="F932"/>
          <cell r="G932"/>
          <cell r="H932"/>
          <cell r="I932"/>
        </row>
        <row r="933">
          <cell r="A933">
            <v>420980</v>
          </cell>
          <cell r="B933" t="str">
            <v>LEOBERTO LEAL</v>
          </cell>
          <cell r="C933" t="str">
            <v>SC</v>
          </cell>
          <cell r="D933">
            <v>48216</v>
          </cell>
          <cell r="E933">
            <v>257365</v>
          </cell>
          <cell r="F933"/>
          <cell r="G933">
            <v>308297</v>
          </cell>
          <cell r="H933"/>
          <cell r="I933"/>
        </row>
        <row r="934">
          <cell r="A934">
            <v>316660</v>
          </cell>
          <cell r="B934" t="str">
            <v>SERRA DA SAUDADE</v>
          </cell>
          <cell r="C934" t="str">
            <v>MG</v>
          </cell>
          <cell r="D934"/>
          <cell r="E934">
            <v>325114</v>
          </cell>
          <cell r="F934"/>
          <cell r="G934"/>
          <cell r="H934"/>
          <cell r="I934"/>
        </row>
        <row r="935">
          <cell r="A935">
            <v>314730</v>
          </cell>
          <cell r="B935" t="str">
            <v>PARAISOPOLIS</v>
          </cell>
          <cell r="C935" t="str">
            <v>MG</v>
          </cell>
          <cell r="D935">
            <v>242462</v>
          </cell>
          <cell r="E935">
            <v>1077465</v>
          </cell>
          <cell r="F935"/>
          <cell r="G935"/>
          <cell r="H935"/>
          <cell r="I935"/>
        </row>
        <row r="936">
          <cell r="A936">
            <v>350550</v>
          </cell>
          <cell r="B936" t="str">
            <v>BARRETOS</v>
          </cell>
          <cell r="C936" t="str">
            <v>SP</v>
          </cell>
          <cell r="D936">
            <v>1313191</v>
          </cell>
          <cell r="E936">
            <v>5250536</v>
          </cell>
          <cell r="F936"/>
          <cell r="G936">
            <v>4506630</v>
          </cell>
          <cell r="H936"/>
          <cell r="I936"/>
        </row>
        <row r="937">
          <cell r="A937">
            <v>315830</v>
          </cell>
          <cell r="B937" t="str">
            <v>SANTANA DA VARGEM</v>
          </cell>
          <cell r="C937" t="str">
            <v>MG</v>
          </cell>
          <cell r="D937"/>
          <cell r="E937">
            <v>1274</v>
          </cell>
          <cell r="F937"/>
          <cell r="G937"/>
          <cell r="H937"/>
          <cell r="I937"/>
        </row>
        <row r="938">
          <cell r="A938">
            <v>311690</v>
          </cell>
          <cell r="B938" t="str">
            <v>COMENDADOR GOMES</v>
          </cell>
          <cell r="C938" t="str">
            <v>MG</v>
          </cell>
          <cell r="D938">
            <v>48898</v>
          </cell>
          <cell r="E938">
            <v>696098</v>
          </cell>
          <cell r="F938"/>
          <cell r="G938"/>
          <cell r="H938"/>
          <cell r="I938"/>
        </row>
        <row r="939">
          <cell r="A939">
            <v>312930</v>
          </cell>
          <cell r="B939" t="str">
            <v>IAPU</v>
          </cell>
          <cell r="C939" t="str">
            <v>MG</v>
          </cell>
          <cell r="D939">
            <v>38406</v>
          </cell>
          <cell r="E939">
            <v>740246</v>
          </cell>
          <cell r="F939"/>
          <cell r="G939"/>
          <cell r="H939"/>
          <cell r="I939"/>
        </row>
        <row r="940">
          <cell r="A940">
            <v>310090</v>
          </cell>
          <cell r="B940" t="str">
            <v>AGUAS FORMOSAS</v>
          </cell>
          <cell r="C940" t="str">
            <v>MG</v>
          </cell>
          <cell r="D940">
            <v>103322</v>
          </cell>
          <cell r="E940">
            <v>1561934</v>
          </cell>
          <cell r="F940"/>
          <cell r="G940"/>
          <cell r="H940"/>
          <cell r="I940"/>
        </row>
        <row r="941">
          <cell r="A941">
            <v>412040</v>
          </cell>
          <cell r="B941" t="str">
            <v>PRESIDENTE CASTELO BRANCO</v>
          </cell>
          <cell r="C941" t="str">
            <v>PR</v>
          </cell>
          <cell r="D941">
            <v>129970</v>
          </cell>
          <cell r="E941">
            <v>630069</v>
          </cell>
          <cell r="F941"/>
          <cell r="G941"/>
          <cell r="H941"/>
          <cell r="I941"/>
        </row>
        <row r="942">
          <cell r="A942">
            <v>355380</v>
          </cell>
          <cell r="B942" t="str">
            <v>TAQUARITUBA</v>
          </cell>
          <cell r="C942" t="str">
            <v>SP</v>
          </cell>
          <cell r="D942">
            <v>268875</v>
          </cell>
          <cell r="E942">
            <v>976052</v>
          </cell>
          <cell r="F942"/>
          <cell r="G942">
            <v>957135</v>
          </cell>
          <cell r="H942"/>
          <cell r="I942"/>
        </row>
        <row r="943">
          <cell r="A943">
            <v>430470</v>
          </cell>
          <cell r="B943" t="str">
            <v>CARAZINHO</v>
          </cell>
          <cell r="C943" t="str">
            <v>RS</v>
          </cell>
          <cell r="D943">
            <v>779676</v>
          </cell>
          <cell r="E943">
            <v>2501226</v>
          </cell>
          <cell r="F943"/>
          <cell r="G943"/>
          <cell r="H943"/>
          <cell r="I943"/>
        </row>
        <row r="944">
          <cell r="A944">
            <v>351610</v>
          </cell>
          <cell r="B944" t="str">
            <v>FLORINIA</v>
          </cell>
          <cell r="C944" t="str">
            <v>SP</v>
          </cell>
          <cell r="D944"/>
          <cell r="E944"/>
          <cell r="F944"/>
          <cell r="G944"/>
          <cell r="H944"/>
          <cell r="I944"/>
        </row>
        <row r="945">
          <cell r="A945">
            <v>410785</v>
          </cell>
          <cell r="B945" t="str">
            <v>FLOR DA SERRA DO SUL</v>
          </cell>
          <cell r="C945" t="str">
            <v>PR</v>
          </cell>
          <cell r="D945">
            <v>114281</v>
          </cell>
          <cell r="E945">
            <v>417062</v>
          </cell>
          <cell r="F945"/>
          <cell r="G945">
            <v>650725</v>
          </cell>
          <cell r="H945"/>
          <cell r="I945"/>
        </row>
        <row r="946">
          <cell r="A946">
            <v>410960</v>
          </cell>
          <cell r="B946" t="str">
            <v>GUARATUBA</v>
          </cell>
          <cell r="C946" t="str">
            <v>PR</v>
          </cell>
          <cell r="D946"/>
          <cell r="E946"/>
          <cell r="F946"/>
          <cell r="G946"/>
          <cell r="H946"/>
          <cell r="I946"/>
        </row>
        <row r="947">
          <cell r="A947">
            <v>313862</v>
          </cell>
          <cell r="B947" t="str">
            <v>LIMEIRA DO OESTE</v>
          </cell>
          <cell r="C947" t="str">
            <v>MG</v>
          </cell>
          <cell r="D947">
            <v>117987</v>
          </cell>
          <cell r="E947">
            <v>695431</v>
          </cell>
          <cell r="F947"/>
          <cell r="G947"/>
          <cell r="H947"/>
          <cell r="I947"/>
        </row>
        <row r="948">
          <cell r="A948">
            <v>311560</v>
          </cell>
          <cell r="B948" t="str">
            <v>CEDRO DO ABAETE</v>
          </cell>
          <cell r="C948" t="str">
            <v>MG</v>
          </cell>
          <cell r="D948">
            <v>62902</v>
          </cell>
          <cell r="E948">
            <v>419683</v>
          </cell>
          <cell r="F948"/>
          <cell r="G948"/>
          <cell r="H948"/>
          <cell r="I948"/>
        </row>
        <row r="949">
          <cell r="A949">
            <v>316045</v>
          </cell>
          <cell r="B949" t="str">
            <v>SANTO ANTONIO DO RETIRO</v>
          </cell>
          <cell r="C949" t="str">
            <v>MG</v>
          </cell>
          <cell r="D949">
            <v>2094</v>
          </cell>
          <cell r="E949">
            <v>469184</v>
          </cell>
          <cell r="F949"/>
          <cell r="G949"/>
          <cell r="H949"/>
          <cell r="I949"/>
        </row>
        <row r="950">
          <cell r="A950">
            <v>317052</v>
          </cell>
          <cell r="B950" t="str">
            <v>URUCUIA</v>
          </cell>
          <cell r="C950" t="str">
            <v>MG</v>
          </cell>
          <cell r="D950">
            <v>112953</v>
          </cell>
          <cell r="E950">
            <v>820539</v>
          </cell>
          <cell r="F950"/>
          <cell r="G950"/>
          <cell r="H950"/>
          <cell r="I950"/>
        </row>
        <row r="951">
          <cell r="A951">
            <v>310925</v>
          </cell>
          <cell r="B951" t="str">
            <v>BUGRE</v>
          </cell>
          <cell r="C951" t="str">
            <v>MG</v>
          </cell>
          <cell r="D951">
            <v>15724</v>
          </cell>
          <cell r="E951">
            <v>1867273</v>
          </cell>
          <cell r="F951"/>
          <cell r="G951"/>
          <cell r="H951"/>
          <cell r="I951"/>
        </row>
        <row r="952">
          <cell r="A952">
            <v>310940</v>
          </cell>
          <cell r="B952" t="str">
            <v>BURITIZEIRO</v>
          </cell>
          <cell r="C952" t="str">
            <v>MG</v>
          </cell>
          <cell r="D952">
            <v>173017</v>
          </cell>
          <cell r="E952">
            <v>1678522</v>
          </cell>
          <cell r="F952"/>
          <cell r="G952"/>
          <cell r="H952"/>
          <cell r="I952"/>
        </row>
        <row r="953">
          <cell r="A953">
            <v>351565</v>
          </cell>
          <cell r="B953" t="str">
            <v>FERNAO</v>
          </cell>
          <cell r="C953" t="str">
            <v>SP</v>
          </cell>
          <cell r="D953">
            <v>23211</v>
          </cell>
          <cell r="E953">
            <v>78204</v>
          </cell>
          <cell r="F953"/>
          <cell r="G953"/>
          <cell r="H953"/>
          <cell r="I953"/>
        </row>
        <row r="954">
          <cell r="A954">
            <v>430410</v>
          </cell>
          <cell r="B954" t="str">
            <v>CAMPOS BORGES</v>
          </cell>
          <cell r="C954" t="str">
            <v>RS</v>
          </cell>
          <cell r="D954">
            <v>128565</v>
          </cell>
          <cell r="E954">
            <v>382077</v>
          </cell>
          <cell r="F954">
            <v>1</v>
          </cell>
          <cell r="G954"/>
          <cell r="H954"/>
          <cell r="I954"/>
        </row>
        <row r="955">
          <cell r="A955">
            <v>312820</v>
          </cell>
          <cell r="B955" t="str">
            <v>GUARACIABA</v>
          </cell>
          <cell r="C955" t="str">
            <v>MG</v>
          </cell>
          <cell r="D955">
            <v>167696</v>
          </cell>
          <cell r="E955">
            <v>858128</v>
          </cell>
          <cell r="F955"/>
          <cell r="G955"/>
          <cell r="H955"/>
          <cell r="I955"/>
        </row>
        <row r="956">
          <cell r="A956">
            <v>431230</v>
          </cell>
          <cell r="B956" t="str">
            <v>MIRAGUAI</v>
          </cell>
          <cell r="C956" t="str">
            <v>RS</v>
          </cell>
          <cell r="D956">
            <v>110561</v>
          </cell>
          <cell r="E956">
            <v>498925</v>
          </cell>
          <cell r="F956"/>
          <cell r="G956"/>
          <cell r="H956"/>
          <cell r="I956"/>
        </row>
        <row r="957">
          <cell r="A957">
            <v>521460</v>
          </cell>
          <cell r="B957" t="str">
            <v>NIQUELANDIA</v>
          </cell>
          <cell r="C957" t="str">
            <v>GO</v>
          </cell>
          <cell r="D957">
            <v>87082</v>
          </cell>
          <cell r="E957">
            <v>181335</v>
          </cell>
          <cell r="F957"/>
          <cell r="G957"/>
          <cell r="H957"/>
          <cell r="I957"/>
        </row>
        <row r="958">
          <cell r="A958">
            <v>315765</v>
          </cell>
          <cell r="B958" t="str">
            <v>SANTA HELENA DE MINAS</v>
          </cell>
          <cell r="C958" t="str">
            <v>MG</v>
          </cell>
          <cell r="D958">
            <v>47021</v>
          </cell>
          <cell r="E958">
            <v>278412</v>
          </cell>
          <cell r="F958"/>
          <cell r="G958"/>
          <cell r="H958"/>
          <cell r="I958"/>
        </row>
        <row r="959">
          <cell r="A959">
            <v>510268</v>
          </cell>
          <cell r="B959" t="str">
            <v>CAMPOS DE JULIO</v>
          </cell>
          <cell r="C959" t="str">
            <v>MT</v>
          </cell>
          <cell r="D959"/>
          <cell r="E959"/>
          <cell r="F959"/>
          <cell r="G959"/>
          <cell r="H959"/>
          <cell r="I959"/>
        </row>
        <row r="960">
          <cell r="A960">
            <v>314535</v>
          </cell>
          <cell r="B960" t="str">
            <v>NOVO ORIENTE DE MINAS</v>
          </cell>
          <cell r="C960" t="str">
            <v>MG</v>
          </cell>
          <cell r="D960">
            <v>131672</v>
          </cell>
          <cell r="E960">
            <v>1177476</v>
          </cell>
          <cell r="F960"/>
          <cell r="G960"/>
          <cell r="H960"/>
          <cell r="I960"/>
        </row>
        <row r="961">
          <cell r="A961">
            <v>110140</v>
          </cell>
          <cell r="B961" t="str">
            <v>MONTE NEGRO</v>
          </cell>
          <cell r="C961" t="str">
            <v>RO</v>
          </cell>
          <cell r="D961"/>
          <cell r="E961">
            <v>74715</v>
          </cell>
          <cell r="F961"/>
          <cell r="G961"/>
          <cell r="H961"/>
          <cell r="I961"/>
        </row>
        <row r="962">
          <cell r="A962">
            <v>312030</v>
          </cell>
          <cell r="B962" t="str">
            <v>CRISTALIA</v>
          </cell>
          <cell r="C962" t="str">
            <v>MG</v>
          </cell>
          <cell r="D962">
            <v>67974</v>
          </cell>
          <cell r="E962">
            <v>718402</v>
          </cell>
          <cell r="F962"/>
          <cell r="G962"/>
          <cell r="H962"/>
          <cell r="I962"/>
        </row>
        <row r="963">
          <cell r="A963">
            <v>313660</v>
          </cell>
          <cell r="B963" t="str">
            <v>NOVA UNIAO</v>
          </cell>
          <cell r="C963" t="str">
            <v>MG</v>
          </cell>
          <cell r="D963">
            <v>63597</v>
          </cell>
          <cell r="E963">
            <v>302990</v>
          </cell>
          <cell r="F963"/>
          <cell r="G963"/>
          <cell r="H963"/>
          <cell r="I963"/>
        </row>
        <row r="964">
          <cell r="A964">
            <v>315260</v>
          </cell>
          <cell r="B964" t="str">
            <v>POUSO ALTO</v>
          </cell>
          <cell r="C964" t="str">
            <v>MG</v>
          </cell>
          <cell r="D964">
            <v>22900</v>
          </cell>
          <cell r="E964">
            <v>2499850</v>
          </cell>
          <cell r="F964"/>
          <cell r="G964"/>
          <cell r="H964"/>
          <cell r="I964"/>
        </row>
        <row r="965">
          <cell r="A965">
            <v>520590</v>
          </cell>
          <cell r="B965" t="str">
            <v>CORUMBAIBA</v>
          </cell>
          <cell r="C965" t="str">
            <v>GO</v>
          </cell>
          <cell r="D965">
            <v>3807</v>
          </cell>
          <cell r="E965">
            <v>79363</v>
          </cell>
          <cell r="F965"/>
          <cell r="G965"/>
          <cell r="H965"/>
          <cell r="I965"/>
        </row>
        <row r="966">
          <cell r="A966">
            <v>316120</v>
          </cell>
          <cell r="B966" t="str">
            <v>SAO FRANCISCO DE PAULA</v>
          </cell>
          <cell r="C966" t="str">
            <v>MG</v>
          </cell>
          <cell r="D966"/>
          <cell r="E966">
            <v>20</v>
          </cell>
          <cell r="F966"/>
          <cell r="G966"/>
          <cell r="H966"/>
          <cell r="I966"/>
        </row>
        <row r="967">
          <cell r="A967">
            <v>421227</v>
          </cell>
          <cell r="B967" t="str">
            <v>PASSOS MAIA</v>
          </cell>
          <cell r="C967" t="str">
            <v>SC</v>
          </cell>
          <cell r="D967">
            <v>109250</v>
          </cell>
          <cell r="E967">
            <v>375985</v>
          </cell>
          <cell r="F967"/>
          <cell r="G967"/>
          <cell r="H967"/>
          <cell r="I967"/>
        </row>
        <row r="968">
          <cell r="A968">
            <v>314540</v>
          </cell>
          <cell r="B968" t="str">
            <v>OLARIA</v>
          </cell>
          <cell r="C968" t="str">
            <v>MG</v>
          </cell>
          <cell r="D968">
            <v>94372</v>
          </cell>
          <cell r="E968">
            <v>577467</v>
          </cell>
          <cell r="F968"/>
          <cell r="G968"/>
          <cell r="H968"/>
          <cell r="I968"/>
        </row>
        <row r="969">
          <cell r="A969">
            <v>313260</v>
          </cell>
          <cell r="B969" t="str">
            <v>ITAMARATI DE MINAS</v>
          </cell>
          <cell r="C969" t="str">
            <v>MG</v>
          </cell>
          <cell r="D969">
            <v>52446</v>
          </cell>
          <cell r="E969">
            <v>216413</v>
          </cell>
          <cell r="F969"/>
          <cell r="G969"/>
          <cell r="H969"/>
          <cell r="I969"/>
        </row>
        <row r="970">
          <cell r="A970">
            <v>421640</v>
          </cell>
          <cell r="B970" t="str">
            <v>SAO JOAO DO SUL</v>
          </cell>
          <cell r="C970" t="str">
            <v>SC</v>
          </cell>
          <cell r="D970"/>
          <cell r="E970"/>
          <cell r="F970"/>
          <cell r="G970"/>
          <cell r="H970"/>
          <cell r="I970"/>
        </row>
        <row r="971">
          <cell r="A971">
            <v>310660</v>
          </cell>
          <cell r="B971" t="str">
            <v>BERTOPOLIS</v>
          </cell>
          <cell r="C971" t="str">
            <v>MG</v>
          </cell>
          <cell r="D971">
            <v>85096</v>
          </cell>
          <cell r="E971">
            <v>594040</v>
          </cell>
          <cell r="F971"/>
          <cell r="G971"/>
          <cell r="H971"/>
          <cell r="I971"/>
        </row>
        <row r="972">
          <cell r="A972">
            <v>317200</v>
          </cell>
          <cell r="B972" t="str">
            <v>VISCONDE DO RIO BRANCO</v>
          </cell>
          <cell r="C972" t="str">
            <v>MG</v>
          </cell>
          <cell r="D972">
            <v>8388</v>
          </cell>
          <cell r="E972">
            <v>24449733</v>
          </cell>
          <cell r="F972"/>
          <cell r="G972"/>
          <cell r="H972"/>
          <cell r="I972"/>
        </row>
        <row r="973">
          <cell r="A973">
            <v>316190</v>
          </cell>
          <cell r="B973" t="str">
            <v>SAO GONCALO DO RIO ABAIXO</v>
          </cell>
          <cell r="C973" t="str">
            <v>MG</v>
          </cell>
          <cell r="D973">
            <v>413563</v>
          </cell>
          <cell r="E973">
            <v>853314</v>
          </cell>
          <cell r="F973"/>
          <cell r="G973"/>
          <cell r="H973"/>
          <cell r="I973"/>
        </row>
        <row r="974">
          <cell r="A974">
            <v>311230</v>
          </cell>
          <cell r="B974" t="str">
            <v>CAPELINHA</v>
          </cell>
          <cell r="C974" t="str">
            <v>MG</v>
          </cell>
          <cell r="D974">
            <v>282806</v>
          </cell>
          <cell r="E974">
            <v>1291997</v>
          </cell>
          <cell r="F974"/>
          <cell r="G974"/>
          <cell r="H974"/>
          <cell r="I974"/>
        </row>
        <row r="975">
          <cell r="A975">
            <v>315350</v>
          </cell>
          <cell r="B975" t="str">
            <v>ALTO JEQUITIBA</v>
          </cell>
          <cell r="C975" t="str">
            <v>MG</v>
          </cell>
          <cell r="D975">
            <v>92071</v>
          </cell>
          <cell r="E975">
            <v>505008</v>
          </cell>
          <cell r="F975"/>
          <cell r="G975"/>
          <cell r="H975"/>
          <cell r="I975"/>
        </row>
        <row r="976">
          <cell r="A976">
            <v>317043</v>
          </cell>
          <cell r="B976" t="str">
            <v>UNIAO DE MINAS</v>
          </cell>
          <cell r="C976" t="str">
            <v>MG</v>
          </cell>
          <cell r="D976">
            <v>33302</v>
          </cell>
          <cell r="E976">
            <v>563538</v>
          </cell>
          <cell r="F976"/>
          <cell r="G976"/>
          <cell r="H976"/>
          <cell r="I976"/>
        </row>
        <row r="977">
          <cell r="A977">
            <v>313190</v>
          </cell>
          <cell r="B977" t="str">
            <v>ITABIRITO</v>
          </cell>
          <cell r="C977" t="str">
            <v>MG</v>
          </cell>
          <cell r="D977">
            <v>1374</v>
          </cell>
          <cell r="E977">
            <v>12851610</v>
          </cell>
          <cell r="F977"/>
          <cell r="G977"/>
          <cell r="H977"/>
          <cell r="I977"/>
        </row>
        <row r="978">
          <cell r="A978">
            <v>316840</v>
          </cell>
          <cell r="B978" t="str">
            <v>TARUMIRIM</v>
          </cell>
          <cell r="C978" t="str">
            <v>MG</v>
          </cell>
          <cell r="D978">
            <v>147604</v>
          </cell>
          <cell r="E978">
            <v>1064200</v>
          </cell>
          <cell r="F978"/>
          <cell r="G978"/>
          <cell r="H978"/>
          <cell r="I978"/>
        </row>
        <row r="979">
          <cell r="A979">
            <v>311200</v>
          </cell>
          <cell r="B979" t="str">
            <v>CANDEIAS</v>
          </cell>
          <cell r="C979" t="str">
            <v>MG</v>
          </cell>
          <cell r="D979">
            <v>142090</v>
          </cell>
          <cell r="E979">
            <v>684590</v>
          </cell>
          <cell r="F979"/>
          <cell r="G979"/>
          <cell r="H979"/>
          <cell r="I979"/>
        </row>
        <row r="980">
          <cell r="A980">
            <v>315670</v>
          </cell>
          <cell r="B980" t="str">
            <v>SABARA</v>
          </cell>
          <cell r="C980" t="str">
            <v>MG</v>
          </cell>
          <cell r="D980">
            <v>1485</v>
          </cell>
          <cell r="E980">
            <v>80175165</v>
          </cell>
          <cell r="F980"/>
          <cell r="G980"/>
          <cell r="H980"/>
          <cell r="I980"/>
        </row>
        <row r="981">
          <cell r="A981">
            <v>313320</v>
          </cell>
          <cell r="B981" t="str">
            <v>ITANHOMI</v>
          </cell>
          <cell r="C981" t="str">
            <v>MG</v>
          </cell>
          <cell r="D981">
            <v>120755</v>
          </cell>
          <cell r="E981">
            <v>1218916</v>
          </cell>
          <cell r="F981"/>
          <cell r="G981"/>
          <cell r="H981"/>
          <cell r="I981"/>
        </row>
        <row r="982">
          <cell r="A982">
            <v>310730</v>
          </cell>
          <cell r="B982" t="str">
            <v>BOCAIUVA</v>
          </cell>
          <cell r="C982" t="str">
            <v>MG</v>
          </cell>
          <cell r="D982">
            <v>137098</v>
          </cell>
          <cell r="E982">
            <v>25140875</v>
          </cell>
          <cell r="F982"/>
          <cell r="G982"/>
          <cell r="H982"/>
          <cell r="I982"/>
        </row>
        <row r="983">
          <cell r="A983">
            <v>500310</v>
          </cell>
          <cell r="B983" t="str">
            <v>CORGUINHO</v>
          </cell>
          <cell r="C983" t="str">
            <v>MS</v>
          </cell>
          <cell r="D983">
            <v>92349</v>
          </cell>
          <cell r="E983">
            <v>360543</v>
          </cell>
          <cell r="F983"/>
          <cell r="G983"/>
          <cell r="H983"/>
          <cell r="I983"/>
        </row>
        <row r="984">
          <cell r="A984">
            <v>315510</v>
          </cell>
          <cell r="B984" t="str">
            <v>RIO DO PRADO</v>
          </cell>
          <cell r="C984" t="str">
            <v>MG</v>
          </cell>
          <cell r="D984">
            <v>15299</v>
          </cell>
          <cell r="E984">
            <v>1438597</v>
          </cell>
          <cell r="F984"/>
          <cell r="G984"/>
          <cell r="H984"/>
          <cell r="I984"/>
        </row>
        <row r="985">
          <cell r="A985">
            <v>313650</v>
          </cell>
          <cell r="B985" t="str">
            <v>JORDANIA</v>
          </cell>
          <cell r="C985" t="str">
            <v>MG</v>
          </cell>
          <cell r="D985">
            <v>884</v>
          </cell>
          <cell r="E985">
            <v>221502</v>
          </cell>
          <cell r="F985"/>
          <cell r="G985"/>
          <cell r="H985"/>
          <cell r="I985"/>
        </row>
        <row r="986">
          <cell r="A986">
            <v>420120</v>
          </cell>
          <cell r="B986" t="str">
            <v>ANTONIO CARLOS</v>
          </cell>
          <cell r="C986" t="str">
            <v>SC</v>
          </cell>
          <cell r="D986">
            <v>261009</v>
          </cell>
          <cell r="E986">
            <v>995009</v>
          </cell>
          <cell r="F986"/>
          <cell r="G986">
            <v>864237</v>
          </cell>
          <cell r="H986"/>
          <cell r="I986"/>
        </row>
        <row r="987">
          <cell r="A987">
            <v>312360</v>
          </cell>
          <cell r="B987" t="str">
            <v>ELOI MENDES</v>
          </cell>
          <cell r="C987" t="str">
            <v>MG</v>
          </cell>
          <cell r="D987">
            <v>824</v>
          </cell>
          <cell r="E987">
            <v>7037907</v>
          </cell>
          <cell r="F987"/>
          <cell r="G987"/>
          <cell r="H987"/>
          <cell r="I987"/>
        </row>
        <row r="988">
          <cell r="A988">
            <v>313630</v>
          </cell>
          <cell r="B988" t="str">
            <v>JOAO PINHEIRO</v>
          </cell>
          <cell r="C988" t="str">
            <v>MG</v>
          </cell>
          <cell r="D988">
            <v>277724</v>
          </cell>
          <cell r="E988">
            <v>2253671</v>
          </cell>
          <cell r="F988"/>
          <cell r="G988"/>
          <cell r="H988"/>
          <cell r="I988"/>
        </row>
        <row r="989">
          <cell r="A989">
            <v>320334</v>
          </cell>
          <cell r="B989" t="str">
            <v>MARECHAL FLORIANO</v>
          </cell>
          <cell r="C989" t="str">
            <v>ES</v>
          </cell>
          <cell r="D989">
            <v>108448</v>
          </cell>
          <cell r="E989">
            <v>676825</v>
          </cell>
          <cell r="F989">
            <v>3</v>
          </cell>
          <cell r="G989"/>
          <cell r="H989"/>
          <cell r="I989"/>
        </row>
        <row r="990">
          <cell r="A990">
            <v>430515</v>
          </cell>
          <cell r="B990" t="str">
            <v>CERRO GRANDE</v>
          </cell>
          <cell r="C990" t="str">
            <v>RS</v>
          </cell>
          <cell r="D990">
            <v>9520</v>
          </cell>
          <cell r="E990">
            <v>40872</v>
          </cell>
          <cell r="F990"/>
          <cell r="G990"/>
          <cell r="H990"/>
          <cell r="I990"/>
        </row>
        <row r="991">
          <cell r="A991">
            <v>351870</v>
          </cell>
          <cell r="B991" t="str">
            <v>GUARUJA</v>
          </cell>
          <cell r="C991" t="str">
            <v>SP</v>
          </cell>
          <cell r="D991">
            <v>1027829</v>
          </cell>
          <cell r="E991">
            <v>5808663</v>
          </cell>
          <cell r="F991">
            <v>828207</v>
          </cell>
          <cell r="G991">
            <v>5728790</v>
          </cell>
          <cell r="H991"/>
          <cell r="I991"/>
        </row>
        <row r="992">
          <cell r="A992">
            <v>352830</v>
          </cell>
          <cell r="B992" t="str">
            <v>MAGDA</v>
          </cell>
          <cell r="C992" t="str">
            <v>SP</v>
          </cell>
          <cell r="D992">
            <v>77342</v>
          </cell>
          <cell r="E992">
            <v>164785</v>
          </cell>
          <cell r="F992"/>
          <cell r="G992"/>
          <cell r="H992"/>
          <cell r="I992"/>
        </row>
        <row r="993">
          <cell r="A993">
            <v>315530</v>
          </cell>
          <cell r="B993" t="str">
            <v>RIO MANSO</v>
          </cell>
          <cell r="C993" t="str">
            <v>MG</v>
          </cell>
          <cell r="D993">
            <v>22</v>
          </cell>
          <cell r="E993">
            <v>983496</v>
          </cell>
          <cell r="F993"/>
          <cell r="G993"/>
          <cell r="H993"/>
          <cell r="I993"/>
        </row>
        <row r="994">
          <cell r="A994">
            <v>410975</v>
          </cell>
          <cell r="B994" t="str">
            <v>IBEMA</v>
          </cell>
          <cell r="C994" t="str">
            <v>PR</v>
          </cell>
          <cell r="D994"/>
          <cell r="E994"/>
          <cell r="F994"/>
          <cell r="G994"/>
          <cell r="H994"/>
          <cell r="I994"/>
        </row>
        <row r="995">
          <cell r="A995">
            <v>312970</v>
          </cell>
          <cell r="B995" t="str">
            <v>IBIRACI</v>
          </cell>
          <cell r="C995" t="str">
            <v>MG</v>
          </cell>
          <cell r="D995">
            <v>131225</v>
          </cell>
          <cell r="E995">
            <v>1231574</v>
          </cell>
          <cell r="F995"/>
          <cell r="G995"/>
          <cell r="H995"/>
          <cell r="I995"/>
        </row>
        <row r="996">
          <cell r="A996">
            <v>313890</v>
          </cell>
          <cell r="B996" t="str">
            <v>MACHACALIS</v>
          </cell>
          <cell r="C996" t="str">
            <v>MG</v>
          </cell>
          <cell r="D996">
            <v>135337</v>
          </cell>
          <cell r="E996">
            <v>807418</v>
          </cell>
          <cell r="F996"/>
          <cell r="G996"/>
          <cell r="H996"/>
          <cell r="I996"/>
        </row>
        <row r="997">
          <cell r="A997">
            <v>353284</v>
          </cell>
          <cell r="B997" t="str">
            <v>NOVA CANAA PAULISTA</v>
          </cell>
          <cell r="C997" t="str">
            <v>SP</v>
          </cell>
          <cell r="D997">
            <v>13743</v>
          </cell>
          <cell r="E997">
            <v>109000</v>
          </cell>
          <cell r="F997"/>
          <cell r="G997"/>
          <cell r="H997"/>
          <cell r="I997"/>
        </row>
        <row r="998">
          <cell r="A998">
            <v>521483</v>
          </cell>
          <cell r="B998" t="str">
            <v>NOVA CRIXAS</v>
          </cell>
          <cell r="C998" t="str">
            <v>GO</v>
          </cell>
          <cell r="D998">
            <v>24126</v>
          </cell>
          <cell r="E998">
            <v>278942</v>
          </cell>
          <cell r="F998"/>
          <cell r="G998"/>
          <cell r="H998"/>
          <cell r="I998"/>
        </row>
        <row r="999">
          <cell r="A999">
            <v>315580</v>
          </cell>
          <cell r="B999" t="str">
            <v>RIO POMBA</v>
          </cell>
          <cell r="C999" t="str">
            <v>MG</v>
          </cell>
          <cell r="D999">
            <v>247243</v>
          </cell>
          <cell r="E999">
            <v>1720289</v>
          </cell>
          <cell r="F999"/>
          <cell r="G999"/>
          <cell r="H999"/>
          <cell r="I999"/>
        </row>
        <row r="1000">
          <cell r="A1000">
            <v>313550</v>
          </cell>
          <cell r="B1000" t="str">
            <v>JEQUERI</v>
          </cell>
          <cell r="C1000" t="str">
            <v>MG</v>
          </cell>
          <cell r="D1000">
            <v>151210</v>
          </cell>
          <cell r="E1000">
            <v>729303</v>
          </cell>
          <cell r="F1000"/>
          <cell r="G1000"/>
          <cell r="H1000"/>
          <cell r="I1000"/>
        </row>
        <row r="1001">
          <cell r="A1001">
            <v>311130</v>
          </cell>
          <cell r="B1001" t="str">
            <v>CAMPO DO MEIO</v>
          </cell>
          <cell r="C1001" t="str">
            <v>MG</v>
          </cell>
          <cell r="D1001">
            <v>18762</v>
          </cell>
          <cell r="E1001">
            <v>659982</v>
          </cell>
          <cell r="F1001"/>
          <cell r="G1001"/>
          <cell r="H1001"/>
          <cell r="I1001"/>
        </row>
        <row r="1002">
          <cell r="A1002">
            <v>316310</v>
          </cell>
          <cell r="B1002" t="str">
            <v>SAO JOSE DA VARGINHA</v>
          </cell>
          <cell r="C1002" t="str">
            <v>MG</v>
          </cell>
          <cell r="D1002"/>
          <cell r="E1002">
            <v>1708</v>
          </cell>
          <cell r="F1002"/>
          <cell r="G1002"/>
          <cell r="H1002"/>
          <cell r="I1002"/>
        </row>
        <row r="1003">
          <cell r="A1003">
            <v>313030</v>
          </cell>
          <cell r="B1003" t="str">
            <v>IGUATAMA</v>
          </cell>
          <cell r="C1003" t="str">
            <v>MG</v>
          </cell>
          <cell r="D1003">
            <v>50501</v>
          </cell>
          <cell r="E1003">
            <v>719227</v>
          </cell>
          <cell r="F1003"/>
          <cell r="G1003"/>
          <cell r="H1003"/>
          <cell r="I1003"/>
        </row>
        <row r="1004">
          <cell r="A1004">
            <v>410990</v>
          </cell>
          <cell r="B1004" t="str">
            <v>ICARAIMA</v>
          </cell>
          <cell r="C1004" t="str">
            <v>PR</v>
          </cell>
          <cell r="D1004">
            <v>118613</v>
          </cell>
          <cell r="E1004">
            <v>260219</v>
          </cell>
          <cell r="F1004"/>
          <cell r="G1004"/>
          <cell r="H1004"/>
          <cell r="I1004"/>
        </row>
        <row r="1005">
          <cell r="A1005">
            <v>431370</v>
          </cell>
          <cell r="B1005" t="str">
            <v>PALMEIRA DAS MISSOES</v>
          </cell>
          <cell r="C1005" t="str">
            <v>RS</v>
          </cell>
          <cell r="D1005">
            <v>289291</v>
          </cell>
          <cell r="E1005">
            <v>639038</v>
          </cell>
          <cell r="F1005"/>
          <cell r="G1005"/>
          <cell r="H1005"/>
          <cell r="I1005"/>
        </row>
        <row r="1006">
          <cell r="A1006">
            <v>421535</v>
          </cell>
          <cell r="B1006" t="str">
            <v>SALTINHO</v>
          </cell>
          <cell r="C1006" t="str">
            <v>SC</v>
          </cell>
          <cell r="D1006">
            <v>109319</v>
          </cell>
          <cell r="E1006">
            <v>601505</v>
          </cell>
          <cell r="F1006">
            <v>39041</v>
          </cell>
          <cell r="G1006">
            <v>603945</v>
          </cell>
          <cell r="H1006"/>
          <cell r="I1006"/>
        </row>
        <row r="1007">
          <cell r="A1007">
            <v>317103</v>
          </cell>
          <cell r="B1007" t="str">
            <v>VERDELANDIA</v>
          </cell>
          <cell r="C1007" t="str">
            <v>MG</v>
          </cell>
          <cell r="D1007">
            <v>58963</v>
          </cell>
          <cell r="E1007">
            <v>509071</v>
          </cell>
          <cell r="F1007"/>
          <cell r="G1007"/>
          <cell r="H1007"/>
          <cell r="I1007"/>
        </row>
        <row r="1008">
          <cell r="A1008">
            <v>500580</v>
          </cell>
          <cell r="B1008" t="str">
            <v>NIOAQUE</v>
          </cell>
          <cell r="C1008" t="str">
            <v>MS</v>
          </cell>
          <cell r="D1008">
            <v>82194</v>
          </cell>
          <cell r="E1008">
            <v>718155</v>
          </cell>
          <cell r="F1008"/>
          <cell r="G1008"/>
          <cell r="H1008"/>
          <cell r="I1008"/>
        </row>
        <row r="1009">
          <cell r="A1009">
            <v>315800</v>
          </cell>
          <cell r="B1009" t="str">
            <v>SANTA MARIA DE ITABIRA</v>
          </cell>
          <cell r="C1009" t="str">
            <v>MG</v>
          </cell>
          <cell r="D1009">
            <v>132729</v>
          </cell>
          <cell r="E1009">
            <v>982105</v>
          </cell>
          <cell r="F1009"/>
          <cell r="G1009"/>
          <cell r="H1009"/>
          <cell r="I1009"/>
        </row>
        <row r="1010">
          <cell r="A1010">
            <v>311783</v>
          </cell>
          <cell r="B1010" t="str">
            <v>CONEGO MARINHO</v>
          </cell>
          <cell r="C1010" t="str">
            <v>MG</v>
          </cell>
          <cell r="D1010">
            <v>65873</v>
          </cell>
          <cell r="E1010">
            <v>335839</v>
          </cell>
          <cell r="F1010"/>
          <cell r="G1010"/>
          <cell r="H1010"/>
          <cell r="I1010"/>
        </row>
        <row r="1011">
          <cell r="A1011">
            <v>314880</v>
          </cell>
          <cell r="B1011" t="str">
            <v>PEDRA DO ANTA</v>
          </cell>
          <cell r="C1011" t="str">
            <v>MG</v>
          </cell>
          <cell r="D1011">
            <v>44895</v>
          </cell>
          <cell r="E1011">
            <v>445351</v>
          </cell>
          <cell r="F1011"/>
          <cell r="G1011"/>
          <cell r="H1011"/>
          <cell r="I1011"/>
        </row>
        <row r="1012">
          <cell r="A1012">
            <v>315500</v>
          </cell>
          <cell r="B1012" t="str">
            <v>RIO DOCE</v>
          </cell>
          <cell r="C1012" t="str">
            <v>MG</v>
          </cell>
          <cell r="D1012">
            <v>81285</v>
          </cell>
          <cell r="E1012">
            <v>508659</v>
          </cell>
          <cell r="F1012"/>
          <cell r="G1012"/>
          <cell r="H1012"/>
          <cell r="I1012"/>
        </row>
        <row r="1013">
          <cell r="A1013">
            <v>430080</v>
          </cell>
          <cell r="B1013" t="str">
            <v>ANTONIO PRADO</v>
          </cell>
          <cell r="C1013" t="str">
            <v>RS</v>
          </cell>
          <cell r="D1013">
            <v>319616</v>
          </cell>
          <cell r="E1013">
            <v>1303691</v>
          </cell>
          <cell r="F1013"/>
          <cell r="G1013">
            <v>1798580</v>
          </cell>
          <cell r="H1013"/>
          <cell r="I1013"/>
        </row>
        <row r="1014">
          <cell r="A1014">
            <v>312610</v>
          </cell>
          <cell r="B1014" t="str">
            <v>FORMIGA</v>
          </cell>
          <cell r="C1014" t="str">
            <v>MG</v>
          </cell>
          <cell r="D1014">
            <v>402531</v>
          </cell>
          <cell r="E1014">
            <v>612837</v>
          </cell>
          <cell r="F1014"/>
          <cell r="G1014"/>
          <cell r="H1014"/>
          <cell r="I1014"/>
        </row>
        <row r="1015">
          <cell r="A1015">
            <v>431610</v>
          </cell>
          <cell r="B1015" t="str">
            <v>RONDA ALTA</v>
          </cell>
          <cell r="C1015" t="str">
            <v>RS</v>
          </cell>
          <cell r="D1015">
            <v>116470</v>
          </cell>
          <cell r="E1015">
            <v>6837920</v>
          </cell>
          <cell r="F1015">
            <v>45521</v>
          </cell>
          <cell r="G1015">
            <v>3203421</v>
          </cell>
          <cell r="H1015"/>
          <cell r="I1015"/>
        </row>
        <row r="1016">
          <cell r="A1016">
            <v>421415</v>
          </cell>
          <cell r="B1016" t="str">
            <v>PRINCESA</v>
          </cell>
          <cell r="C1016" t="str">
            <v>SC</v>
          </cell>
          <cell r="D1016">
            <v>74302</v>
          </cell>
          <cell r="E1016">
            <v>316422</v>
          </cell>
          <cell r="F1016">
            <v>62823</v>
          </cell>
          <cell r="G1016">
            <v>402082</v>
          </cell>
          <cell r="H1016"/>
          <cell r="I1016"/>
        </row>
        <row r="1017">
          <cell r="A1017">
            <v>421140</v>
          </cell>
          <cell r="B1017" t="str">
            <v>NOVA ERECHIM</v>
          </cell>
          <cell r="C1017" t="str">
            <v>SC</v>
          </cell>
          <cell r="D1017">
            <v>66957</v>
          </cell>
          <cell r="E1017">
            <v>225037</v>
          </cell>
          <cell r="F1017"/>
          <cell r="G1017">
            <v>281557</v>
          </cell>
          <cell r="H1017"/>
          <cell r="I1017"/>
        </row>
        <row r="1018">
          <cell r="A1018">
            <v>313665</v>
          </cell>
          <cell r="B1018" t="str">
            <v>JUATUBA</v>
          </cell>
          <cell r="C1018" t="str">
            <v>MG</v>
          </cell>
          <cell r="D1018">
            <v>93930</v>
          </cell>
          <cell r="E1018">
            <v>5307104</v>
          </cell>
          <cell r="F1018"/>
          <cell r="G1018"/>
          <cell r="H1018"/>
          <cell r="I1018"/>
        </row>
        <row r="1019">
          <cell r="A1019">
            <v>412750</v>
          </cell>
          <cell r="B1019" t="str">
            <v>TIBAGI</v>
          </cell>
          <cell r="C1019" t="str">
            <v>PR</v>
          </cell>
          <cell r="D1019"/>
          <cell r="E1019"/>
          <cell r="F1019"/>
          <cell r="G1019"/>
          <cell r="H1019"/>
          <cell r="I1019"/>
        </row>
        <row r="1020">
          <cell r="A1020">
            <v>432130</v>
          </cell>
          <cell r="B1020" t="str">
            <v>TAQUARI</v>
          </cell>
          <cell r="C1020" t="str">
            <v>RS</v>
          </cell>
          <cell r="D1020">
            <v>204367</v>
          </cell>
          <cell r="E1020">
            <v>263988</v>
          </cell>
          <cell r="F1020"/>
          <cell r="G1020"/>
          <cell r="H1020"/>
          <cell r="I1020"/>
        </row>
        <row r="1021">
          <cell r="A1021">
            <v>316443</v>
          </cell>
          <cell r="B1021" t="str">
            <v>SAO SEBASTIAO DA VARGEM ALEGRE</v>
          </cell>
          <cell r="C1021" t="str">
            <v>MG</v>
          </cell>
          <cell r="D1021">
            <v>46168</v>
          </cell>
          <cell r="E1021">
            <v>389480</v>
          </cell>
          <cell r="F1021"/>
          <cell r="G1021"/>
          <cell r="H1021"/>
          <cell r="I1021"/>
        </row>
        <row r="1022">
          <cell r="A1022">
            <v>316720</v>
          </cell>
          <cell r="B1022" t="str">
            <v>SETE LAGOAS</v>
          </cell>
          <cell r="C1022" t="str">
            <v>MG</v>
          </cell>
          <cell r="D1022">
            <v>1297657</v>
          </cell>
          <cell r="E1022">
            <v>12076902</v>
          </cell>
          <cell r="F1022"/>
          <cell r="G1022"/>
          <cell r="H1022"/>
          <cell r="I1022"/>
        </row>
        <row r="1023">
          <cell r="A1023">
            <v>310710</v>
          </cell>
          <cell r="B1023" t="str">
            <v>BOA ESPERANCA</v>
          </cell>
          <cell r="C1023" t="str">
            <v>MG</v>
          </cell>
          <cell r="D1023">
            <v>176376</v>
          </cell>
          <cell r="E1023">
            <v>871485</v>
          </cell>
          <cell r="F1023"/>
          <cell r="G1023"/>
          <cell r="H1023"/>
          <cell r="I1023"/>
        </row>
        <row r="1024">
          <cell r="A1024">
            <v>521180</v>
          </cell>
          <cell r="B1024" t="str">
            <v>JARAGUA</v>
          </cell>
          <cell r="C1024" t="str">
            <v>GO</v>
          </cell>
          <cell r="D1024">
            <v>71195</v>
          </cell>
          <cell r="E1024">
            <v>1466823</v>
          </cell>
          <cell r="F1024"/>
          <cell r="G1024"/>
          <cell r="H1024"/>
          <cell r="I1024"/>
        </row>
        <row r="1025">
          <cell r="A1025">
            <v>311400</v>
          </cell>
          <cell r="B1025" t="str">
            <v>CARMO DA MATA</v>
          </cell>
          <cell r="C1025" t="str">
            <v>MG</v>
          </cell>
          <cell r="D1025">
            <v>31660</v>
          </cell>
          <cell r="E1025">
            <v>464333</v>
          </cell>
          <cell r="F1025"/>
          <cell r="G1025"/>
          <cell r="H1025"/>
          <cell r="I1025"/>
        </row>
        <row r="1026">
          <cell r="A1026">
            <v>316500</v>
          </cell>
          <cell r="B1026" t="str">
            <v>SAO TIAGO</v>
          </cell>
          <cell r="C1026" t="str">
            <v>MG</v>
          </cell>
          <cell r="D1026">
            <v>239875</v>
          </cell>
          <cell r="E1026">
            <v>1091016</v>
          </cell>
          <cell r="F1026"/>
          <cell r="G1026"/>
          <cell r="H1026"/>
          <cell r="I1026"/>
        </row>
        <row r="1027">
          <cell r="A1027">
            <v>314870</v>
          </cell>
          <cell r="B1027" t="str">
            <v>PEDRA AZUL</v>
          </cell>
          <cell r="C1027" t="str">
            <v>MG</v>
          </cell>
          <cell r="D1027">
            <v>187002</v>
          </cell>
          <cell r="E1027">
            <v>1894464</v>
          </cell>
          <cell r="F1027"/>
          <cell r="G1027"/>
          <cell r="H1027"/>
          <cell r="I1027"/>
        </row>
        <row r="1028">
          <cell r="A1028">
            <v>420370</v>
          </cell>
          <cell r="B1028" t="str">
            <v>CANELINHA</v>
          </cell>
          <cell r="C1028" t="str">
            <v>SC</v>
          </cell>
          <cell r="D1028">
            <v>127172</v>
          </cell>
          <cell r="E1028">
            <v>484105</v>
          </cell>
          <cell r="F1028"/>
          <cell r="G1028">
            <v>507713</v>
          </cell>
          <cell r="H1028"/>
          <cell r="I1028"/>
        </row>
        <row r="1029">
          <cell r="A1029">
            <v>316640</v>
          </cell>
          <cell r="B1029" t="str">
            <v>SERITINGA</v>
          </cell>
          <cell r="C1029" t="str">
            <v>MG</v>
          </cell>
          <cell r="D1029">
            <v>15414</v>
          </cell>
          <cell r="E1029">
            <v>544542</v>
          </cell>
          <cell r="F1029"/>
          <cell r="G1029"/>
          <cell r="H1029"/>
          <cell r="I1029"/>
        </row>
        <row r="1030">
          <cell r="A1030">
            <v>430390</v>
          </cell>
          <cell r="B1030" t="str">
            <v>CAMPO BOM</v>
          </cell>
          <cell r="C1030" t="str">
            <v>RS</v>
          </cell>
          <cell r="D1030">
            <v>658800</v>
          </cell>
          <cell r="E1030">
            <v>2378681</v>
          </cell>
          <cell r="F1030">
            <v>442795</v>
          </cell>
          <cell r="G1030"/>
          <cell r="H1030"/>
          <cell r="I1030"/>
        </row>
        <row r="1031">
          <cell r="A1031">
            <v>431470</v>
          </cell>
          <cell r="B1031" t="str">
            <v>PLANALTO</v>
          </cell>
          <cell r="C1031" t="str">
            <v>RS</v>
          </cell>
          <cell r="D1031">
            <v>168696</v>
          </cell>
          <cell r="E1031">
            <v>557569</v>
          </cell>
          <cell r="F1031"/>
          <cell r="G1031"/>
          <cell r="H1031"/>
          <cell r="I1031"/>
        </row>
        <row r="1032">
          <cell r="A1032">
            <v>421340</v>
          </cell>
          <cell r="B1032" t="str">
            <v>PONTE SERRADA</v>
          </cell>
          <cell r="C1032" t="str">
            <v>SC</v>
          </cell>
          <cell r="D1032">
            <v>235045</v>
          </cell>
          <cell r="E1032">
            <v>1006763</v>
          </cell>
          <cell r="F1032"/>
          <cell r="G1032"/>
          <cell r="H1032"/>
          <cell r="I1032"/>
        </row>
        <row r="1033">
          <cell r="A1033">
            <v>352042</v>
          </cell>
          <cell r="B1033" t="str">
            <v>ILHA COMPRIDA</v>
          </cell>
          <cell r="C1033" t="str">
            <v>SP</v>
          </cell>
          <cell r="D1033">
            <v>417688</v>
          </cell>
          <cell r="E1033">
            <v>1951901</v>
          </cell>
          <cell r="F1033">
            <v>289210</v>
          </cell>
          <cell r="G1033">
            <v>2131000</v>
          </cell>
          <cell r="H1033"/>
          <cell r="I1033"/>
        </row>
        <row r="1034">
          <cell r="A1034">
            <v>310860</v>
          </cell>
          <cell r="B1034" t="str">
            <v>BRASILIA DE MINAS</v>
          </cell>
          <cell r="C1034" t="str">
            <v>MG</v>
          </cell>
          <cell r="D1034">
            <v>233290</v>
          </cell>
          <cell r="E1034">
            <v>1278631</v>
          </cell>
          <cell r="F1034"/>
          <cell r="G1034"/>
          <cell r="H1034"/>
          <cell r="I1034"/>
        </row>
        <row r="1035">
          <cell r="A1035">
            <v>313250</v>
          </cell>
          <cell r="B1035" t="str">
            <v>ITAMARANDIBA</v>
          </cell>
          <cell r="C1035" t="str">
            <v>MG</v>
          </cell>
          <cell r="D1035">
            <v>248087</v>
          </cell>
          <cell r="E1035">
            <v>2684863</v>
          </cell>
          <cell r="F1035"/>
          <cell r="G1035"/>
          <cell r="H1035"/>
          <cell r="I1035"/>
        </row>
        <row r="1036">
          <cell r="A1036">
            <v>310180</v>
          </cell>
          <cell r="B1036" t="str">
            <v>ALPERCATA</v>
          </cell>
          <cell r="C1036" t="str">
            <v>MG</v>
          </cell>
          <cell r="D1036">
            <v>89698</v>
          </cell>
          <cell r="E1036">
            <v>712125</v>
          </cell>
          <cell r="F1036"/>
          <cell r="G1036"/>
          <cell r="H1036"/>
          <cell r="I1036"/>
        </row>
        <row r="1037">
          <cell r="A1037">
            <v>313460</v>
          </cell>
          <cell r="B1037" t="str">
            <v>JABOTICATUBAS</v>
          </cell>
          <cell r="C1037" t="str">
            <v>MG</v>
          </cell>
          <cell r="D1037">
            <v>157813</v>
          </cell>
          <cell r="E1037">
            <v>4790272</v>
          </cell>
          <cell r="F1037"/>
          <cell r="G1037"/>
          <cell r="H1037"/>
          <cell r="I1037"/>
        </row>
        <row r="1038">
          <cell r="A1038">
            <v>316520</v>
          </cell>
          <cell r="B1038" t="str">
            <v>SAO THOME DAS LETRAS</v>
          </cell>
          <cell r="C1038" t="str">
            <v>MG</v>
          </cell>
          <cell r="D1038">
            <v>12369</v>
          </cell>
          <cell r="E1038">
            <v>390630</v>
          </cell>
          <cell r="F1038"/>
          <cell r="G1038"/>
          <cell r="H1038"/>
          <cell r="I1038"/>
        </row>
        <row r="1039">
          <cell r="A1039">
            <v>310340</v>
          </cell>
          <cell r="B1039" t="str">
            <v>ARACUAI</v>
          </cell>
          <cell r="C1039" t="str">
            <v>MG</v>
          </cell>
          <cell r="D1039">
            <v>266804</v>
          </cell>
          <cell r="E1039">
            <v>3221960</v>
          </cell>
          <cell r="F1039"/>
          <cell r="G1039"/>
          <cell r="H1039"/>
          <cell r="I1039"/>
        </row>
        <row r="1040">
          <cell r="A1040">
            <v>510792</v>
          </cell>
          <cell r="B1040" t="str">
            <v>SORRISO</v>
          </cell>
          <cell r="C1040" t="str">
            <v>MT</v>
          </cell>
          <cell r="D1040">
            <v>1039035</v>
          </cell>
          <cell r="E1040">
            <v>1996273</v>
          </cell>
          <cell r="F1040">
            <v>28467</v>
          </cell>
          <cell r="G1040">
            <v>97991</v>
          </cell>
          <cell r="H1040"/>
          <cell r="I1040"/>
        </row>
        <row r="1041">
          <cell r="A1041">
            <v>431455</v>
          </cell>
          <cell r="B1041" t="str">
            <v>PIRAPO</v>
          </cell>
          <cell r="C1041" t="str">
            <v>RS</v>
          </cell>
          <cell r="D1041">
            <v>56238</v>
          </cell>
          <cell r="E1041">
            <v>312507</v>
          </cell>
          <cell r="F1041"/>
          <cell r="G1041"/>
          <cell r="H1041"/>
          <cell r="I1041"/>
        </row>
        <row r="1042">
          <cell r="A1042">
            <v>316880</v>
          </cell>
          <cell r="B1042" t="str">
            <v>TIRADENTES</v>
          </cell>
          <cell r="C1042" t="str">
            <v>MG</v>
          </cell>
          <cell r="D1042">
            <v>74007</v>
          </cell>
          <cell r="E1042">
            <v>433882</v>
          </cell>
          <cell r="F1042"/>
          <cell r="G1042"/>
          <cell r="H1042"/>
          <cell r="I1042"/>
        </row>
        <row r="1043">
          <cell r="A1043">
            <v>317057</v>
          </cell>
          <cell r="B1043" t="str">
            <v>VARGEM ALEGRE</v>
          </cell>
          <cell r="C1043" t="str">
            <v>MG</v>
          </cell>
          <cell r="D1043">
            <v>8825</v>
          </cell>
          <cell r="E1043">
            <v>1180202</v>
          </cell>
          <cell r="F1043"/>
          <cell r="G1043"/>
          <cell r="H1043"/>
          <cell r="I1043"/>
        </row>
        <row r="1044">
          <cell r="A1044">
            <v>310240</v>
          </cell>
          <cell r="B1044" t="str">
            <v>ALVORADA DE MINAS</v>
          </cell>
          <cell r="C1044" t="str">
            <v>MG</v>
          </cell>
          <cell r="D1044">
            <v>86785</v>
          </cell>
          <cell r="E1044">
            <v>418578</v>
          </cell>
          <cell r="F1044"/>
          <cell r="G1044"/>
          <cell r="H1044"/>
          <cell r="I1044"/>
        </row>
        <row r="1045">
          <cell r="A1045">
            <v>316440</v>
          </cell>
          <cell r="B1045" t="str">
            <v>SAO SEBASTIAO DA BELA VISTA</v>
          </cell>
          <cell r="C1045" t="str">
            <v>MG</v>
          </cell>
          <cell r="D1045">
            <v>77522</v>
          </cell>
          <cell r="E1045">
            <v>856188</v>
          </cell>
          <cell r="F1045"/>
          <cell r="G1045"/>
          <cell r="H1045"/>
          <cell r="I1045"/>
        </row>
        <row r="1046">
          <cell r="A1046">
            <v>311340</v>
          </cell>
          <cell r="B1046" t="str">
            <v>CARATINGA</v>
          </cell>
          <cell r="C1046" t="str">
            <v>MG</v>
          </cell>
          <cell r="D1046">
            <v>37487</v>
          </cell>
          <cell r="E1046">
            <v>28109906</v>
          </cell>
          <cell r="F1046"/>
          <cell r="G1046"/>
          <cell r="H1046"/>
          <cell r="I1046"/>
        </row>
        <row r="1047">
          <cell r="A1047">
            <v>310640</v>
          </cell>
          <cell r="B1047" t="str">
            <v>BELO VALE</v>
          </cell>
          <cell r="C1047" t="str">
            <v>MG</v>
          </cell>
          <cell r="D1047">
            <v>225747</v>
          </cell>
          <cell r="E1047">
            <v>1922570</v>
          </cell>
          <cell r="F1047"/>
          <cell r="G1047"/>
          <cell r="H1047"/>
          <cell r="I1047"/>
        </row>
        <row r="1048">
          <cell r="A1048">
            <v>315940</v>
          </cell>
          <cell r="B1048" t="str">
            <v>SANTA RITA DE IBITIPOCA</v>
          </cell>
          <cell r="C1048" t="str">
            <v>MG</v>
          </cell>
          <cell r="D1048">
            <v>42581</v>
          </cell>
          <cell r="E1048">
            <v>281456</v>
          </cell>
          <cell r="F1048"/>
          <cell r="G1048"/>
          <cell r="H1048"/>
          <cell r="I1048"/>
        </row>
        <row r="1049">
          <cell r="A1049">
            <v>354580</v>
          </cell>
          <cell r="B1049" t="str">
            <v>SANTA BARBARA D'OESTE</v>
          </cell>
          <cell r="C1049" t="str">
            <v>SP</v>
          </cell>
          <cell r="D1049">
            <v>687822</v>
          </cell>
          <cell r="E1049">
            <v>5461427</v>
          </cell>
          <cell r="F1049">
            <v>678822</v>
          </cell>
          <cell r="G1049"/>
          <cell r="H1049"/>
          <cell r="I1049"/>
        </row>
        <row r="1050">
          <cell r="A1050">
            <v>421950</v>
          </cell>
          <cell r="B1050" t="str">
            <v>XANXERE</v>
          </cell>
          <cell r="C1050" t="str">
            <v>SC</v>
          </cell>
          <cell r="D1050">
            <v>884887</v>
          </cell>
          <cell r="E1050">
            <v>5737781</v>
          </cell>
          <cell r="F1050"/>
          <cell r="G1050">
            <v>6278168</v>
          </cell>
          <cell r="H1050"/>
          <cell r="I1050"/>
        </row>
        <row r="1051">
          <cell r="A1051">
            <v>314470</v>
          </cell>
          <cell r="B1051" t="str">
            <v>NOVA ERA</v>
          </cell>
          <cell r="C1051" t="str">
            <v>MG</v>
          </cell>
          <cell r="D1051">
            <v>73718</v>
          </cell>
          <cell r="E1051">
            <v>1243183</v>
          </cell>
          <cell r="F1051"/>
          <cell r="G1051"/>
          <cell r="H1051"/>
          <cell r="I1051"/>
        </row>
        <row r="1052">
          <cell r="A1052">
            <v>431346</v>
          </cell>
          <cell r="B1052" t="str">
            <v>NOVO XINGU</v>
          </cell>
          <cell r="C1052" t="str">
            <v>RS</v>
          </cell>
          <cell r="D1052">
            <v>26189</v>
          </cell>
          <cell r="E1052">
            <v>2371809</v>
          </cell>
          <cell r="F1052">
            <v>24010</v>
          </cell>
          <cell r="G1052">
            <v>2415932</v>
          </cell>
          <cell r="H1052"/>
          <cell r="I1052"/>
        </row>
        <row r="1053">
          <cell r="A1053">
            <v>354450</v>
          </cell>
          <cell r="B1053" t="str">
            <v>RUBINEIA</v>
          </cell>
          <cell r="C1053" t="str">
            <v>SP</v>
          </cell>
          <cell r="D1053">
            <v>24263</v>
          </cell>
          <cell r="E1053">
            <v>228341</v>
          </cell>
          <cell r="F1053"/>
          <cell r="G1053"/>
          <cell r="H1053"/>
          <cell r="I1053"/>
        </row>
        <row r="1054">
          <cell r="A1054">
            <v>314437</v>
          </cell>
          <cell r="B1054" t="str">
            <v>NATALANDIA</v>
          </cell>
          <cell r="C1054" t="str">
            <v>MG</v>
          </cell>
          <cell r="D1054">
            <v>90795</v>
          </cell>
          <cell r="E1054">
            <v>764843</v>
          </cell>
          <cell r="F1054"/>
          <cell r="G1054"/>
          <cell r="H1054"/>
          <cell r="I1054"/>
        </row>
        <row r="1055">
          <cell r="A1055">
            <v>314300</v>
          </cell>
          <cell r="B1055" t="str">
            <v>MONTE BELO</v>
          </cell>
          <cell r="C1055" t="str">
            <v>MG</v>
          </cell>
          <cell r="D1055">
            <v>58325</v>
          </cell>
          <cell r="E1055">
            <v>205267</v>
          </cell>
          <cell r="F1055"/>
          <cell r="G1055"/>
          <cell r="H1055"/>
          <cell r="I1055"/>
        </row>
        <row r="1056">
          <cell r="A1056">
            <v>316460</v>
          </cell>
          <cell r="B1056" t="str">
            <v>SAO SEBASTIAO DO OESTE</v>
          </cell>
          <cell r="C1056" t="str">
            <v>MG</v>
          </cell>
          <cell r="D1056">
            <v>79132</v>
          </cell>
          <cell r="E1056">
            <v>538130</v>
          </cell>
          <cell r="F1056"/>
          <cell r="G1056"/>
          <cell r="H1056"/>
          <cell r="I1056"/>
        </row>
        <row r="1057">
          <cell r="A1057">
            <v>314345</v>
          </cell>
          <cell r="B1057" t="str">
            <v>MONTEZUMA</v>
          </cell>
          <cell r="C1057" t="str">
            <v>MG</v>
          </cell>
          <cell r="D1057">
            <v>8947</v>
          </cell>
          <cell r="E1057">
            <v>7966374</v>
          </cell>
          <cell r="F1057"/>
          <cell r="G1057"/>
          <cell r="H1057"/>
          <cell r="I1057"/>
        </row>
        <row r="1058">
          <cell r="A1058">
            <v>315720</v>
          </cell>
          <cell r="B1058" t="str">
            <v>SANTA BARBARA</v>
          </cell>
          <cell r="C1058" t="str">
            <v>MG</v>
          </cell>
          <cell r="D1058">
            <v>449</v>
          </cell>
          <cell r="E1058">
            <v>53476078</v>
          </cell>
          <cell r="F1058"/>
          <cell r="G1058"/>
          <cell r="H1058"/>
          <cell r="I1058"/>
        </row>
        <row r="1059">
          <cell r="A1059">
            <v>430170</v>
          </cell>
          <cell r="B1059" t="str">
            <v>BARAO DE COTEGIPE</v>
          </cell>
          <cell r="C1059" t="str">
            <v>RS</v>
          </cell>
          <cell r="D1059">
            <v>138809</v>
          </cell>
          <cell r="E1059">
            <v>456062</v>
          </cell>
          <cell r="F1059"/>
          <cell r="G1059"/>
          <cell r="H1059"/>
          <cell r="I1059"/>
        </row>
        <row r="1060">
          <cell r="A1060">
            <v>316470</v>
          </cell>
          <cell r="B1060" t="str">
            <v>SAO SEBASTIAO DO PARAISO</v>
          </cell>
          <cell r="C1060" t="str">
            <v>MG</v>
          </cell>
          <cell r="D1060">
            <v>37045</v>
          </cell>
          <cell r="E1060">
            <v>27783401</v>
          </cell>
          <cell r="F1060"/>
          <cell r="G1060"/>
          <cell r="H1060"/>
          <cell r="I1060"/>
        </row>
        <row r="1061">
          <cell r="A1061">
            <v>314840</v>
          </cell>
          <cell r="B1061" t="str">
            <v>PAULISTAS</v>
          </cell>
          <cell r="C1061" t="str">
            <v>MG</v>
          </cell>
          <cell r="D1061">
            <v>41970</v>
          </cell>
          <cell r="E1061">
            <v>448257</v>
          </cell>
          <cell r="F1061"/>
          <cell r="G1061"/>
          <cell r="H1061"/>
          <cell r="I1061"/>
        </row>
        <row r="1062">
          <cell r="A1062">
            <v>510794</v>
          </cell>
          <cell r="B1062" t="str">
            <v>TABAPORA</v>
          </cell>
          <cell r="C1062" t="str">
            <v>MT</v>
          </cell>
          <cell r="D1062"/>
          <cell r="E1062"/>
          <cell r="F1062"/>
          <cell r="G1062"/>
          <cell r="H1062"/>
          <cell r="I1062"/>
        </row>
        <row r="1063">
          <cell r="A1063">
            <v>421880</v>
          </cell>
          <cell r="B1063" t="str">
            <v>TURVO</v>
          </cell>
          <cell r="C1063" t="str">
            <v>SC</v>
          </cell>
          <cell r="D1063">
            <v>338124</v>
          </cell>
          <cell r="E1063">
            <v>1346188</v>
          </cell>
          <cell r="F1063"/>
          <cell r="G1063"/>
          <cell r="H1063"/>
          <cell r="I1063"/>
        </row>
        <row r="1064">
          <cell r="A1064">
            <v>410865</v>
          </cell>
          <cell r="B1064" t="str">
            <v>GOIOXIM</v>
          </cell>
          <cell r="C1064" t="str">
            <v>PR</v>
          </cell>
          <cell r="D1064">
            <v>155420</v>
          </cell>
          <cell r="E1064">
            <v>1040599</v>
          </cell>
          <cell r="F1064">
            <v>56470</v>
          </cell>
          <cell r="G1064">
            <v>432734</v>
          </cell>
          <cell r="H1064"/>
          <cell r="I1064"/>
        </row>
        <row r="1065">
          <cell r="A1065">
            <v>430210</v>
          </cell>
          <cell r="B1065" t="str">
            <v>BENTO GONCALVES</v>
          </cell>
          <cell r="C1065" t="str">
            <v>RS</v>
          </cell>
          <cell r="D1065">
            <v>1743263</v>
          </cell>
          <cell r="E1065">
            <v>11877822</v>
          </cell>
          <cell r="F1065">
            <v>960882</v>
          </cell>
          <cell r="G1065">
            <v>14080026</v>
          </cell>
          <cell r="H1065"/>
          <cell r="I1065"/>
        </row>
        <row r="1066">
          <cell r="A1066">
            <v>312100</v>
          </cell>
          <cell r="B1066" t="str">
            <v>DATAS</v>
          </cell>
          <cell r="C1066" t="str">
            <v>MG</v>
          </cell>
          <cell r="D1066">
            <v>134758</v>
          </cell>
          <cell r="E1066">
            <v>606609</v>
          </cell>
          <cell r="F1066"/>
          <cell r="G1066"/>
          <cell r="H1066"/>
          <cell r="I1066"/>
        </row>
        <row r="1067">
          <cell r="A1067">
            <v>312320</v>
          </cell>
          <cell r="B1067" t="str">
            <v>DORES DO INDAIA</v>
          </cell>
          <cell r="C1067" t="str">
            <v>MG</v>
          </cell>
          <cell r="D1067">
            <v>131784</v>
          </cell>
          <cell r="E1067">
            <v>1033384</v>
          </cell>
          <cell r="F1067"/>
          <cell r="G1067"/>
          <cell r="H1067"/>
          <cell r="I1067"/>
        </row>
        <row r="1068">
          <cell r="A1068">
            <v>316620</v>
          </cell>
          <cell r="B1068" t="str">
            <v>SENHORA DOS REMEDIOS</v>
          </cell>
          <cell r="C1068" t="str">
            <v>MG</v>
          </cell>
          <cell r="D1068">
            <v>213673</v>
          </cell>
          <cell r="E1068">
            <v>1042754</v>
          </cell>
          <cell r="F1068"/>
          <cell r="G1068"/>
          <cell r="H1068"/>
          <cell r="I1068"/>
        </row>
        <row r="1069">
          <cell r="A1069">
            <v>311190</v>
          </cell>
          <cell r="B1069" t="str">
            <v>CANA VERDE</v>
          </cell>
          <cell r="C1069" t="str">
            <v>MG</v>
          </cell>
          <cell r="D1069">
            <v>77506</v>
          </cell>
          <cell r="E1069">
            <v>1079228</v>
          </cell>
          <cell r="F1069"/>
          <cell r="G1069"/>
          <cell r="H1069"/>
          <cell r="I1069"/>
        </row>
        <row r="1070">
          <cell r="A1070">
            <v>314940</v>
          </cell>
          <cell r="B1070" t="str">
            <v>PEDRO TEIXEIRA</v>
          </cell>
          <cell r="C1070" t="str">
            <v>MG</v>
          </cell>
          <cell r="D1070">
            <v>1679</v>
          </cell>
          <cell r="E1070">
            <v>541095</v>
          </cell>
          <cell r="F1070"/>
          <cell r="G1070"/>
          <cell r="H1070"/>
          <cell r="I1070"/>
        </row>
        <row r="1071">
          <cell r="A1071">
            <v>420520</v>
          </cell>
          <cell r="B1071" t="str">
            <v>ERVAL VELHO</v>
          </cell>
          <cell r="C1071" t="str">
            <v>SC</v>
          </cell>
          <cell r="D1071"/>
          <cell r="E1071"/>
          <cell r="F1071"/>
          <cell r="G1071"/>
          <cell r="H1071"/>
          <cell r="I1071"/>
        </row>
        <row r="1072">
          <cell r="A1072">
            <v>310130</v>
          </cell>
          <cell r="B1072" t="str">
            <v>ALAGOA</v>
          </cell>
          <cell r="C1072" t="str">
            <v>MG</v>
          </cell>
          <cell r="D1072"/>
          <cell r="E1072"/>
          <cell r="F1072"/>
          <cell r="G1072"/>
          <cell r="H1072"/>
          <cell r="I1072"/>
        </row>
        <row r="1073">
          <cell r="A1073">
            <v>352280</v>
          </cell>
          <cell r="B1073" t="str">
            <v>ITAPORANGA</v>
          </cell>
          <cell r="C1073" t="str">
            <v>SP</v>
          </cell>
          <cell r="D1073">
            <v>86745</v>
          </cell>
          <cell r="E1073">
            <v>502816</v>
          </cell>
          <cell r="F1073"/>
          <cell r="G1073">
            <v>486399</v>
          </cell>
          <cell r="H1073"/>
          <cell r="I1073"/>
        </row>
        <row r="1074">
          <cell r="A1074">
            <v>421900</v>
          </cell>
          <cell r="B1074" t="str">
            <v>URUSSANGA</v>
          </cell>
          <cell r="C1074" t="str">
            <v>SC</v>
          </cell>
          <cell r="D1074">
            <v>275570</v>
          </cell>
          <cell r="E1074">
            <v>903085</v>
          </cell>
          <cell r="F1074"/>
          <cell r="G1074"/>
          <cell r="H1074"/>
          <cell r="I1074"/>
        </row>
        <row r="1075">
          <cell r="A1075">
            <v>316350</v>
          </cell>
          <cell r="B1075" t="str">
            <v>SAO JOSE DO JACURI</v>
          </cell>
          <cell r="C1075" t="str">
            <v>MG</v>
          </cell>
          <cell r="D1075">
            <v>119456</v>
          </cell>
          <cell r="E1075">
            <v>958496</v>
          </cell>
          <cell r="F1075"/>
          <cell r="G1075"/>
          <cell r="H1075"/>
          <cell r="I1075"/>
        </row>
        <row r="1076">
          <cell r="A1076">
            <v>316010</v>
          </cell>
          <cell r="B1076" t="str">
            <v>SANTO ANTONIO DO GRAMA</v>
          </cell>
          <cell r="C1076" t="str">
            <v>MG</v>
          </cell>
          <cell r="D1076">
            <v>78061</v>
          </cell>
          <cell r="E1076">
            <v>548680</v>
          </cell>
          <cell r="F1076"/>
          <cell r="G1076"/>
          <cell r="H1076"/>
          <cell r="I1076"/>
        </row>
        <row r="1077">
          <cell r="A1077">
            <v>316980</v>
          </cell>
          <cell r="B1077" t="str">
            <v>TURVOLANDIA</v>
          </cell>
          <cell r="C1077" t="str">
            <v>MG</v>
          </cell>
          <cell r="D1077">
            <v>137944</v>
          </cell>
          <cell r="E1077">
            <v>1063046</v>
          </cell>
          <cell r="F1077"/>
          <cell r="G1077"/>
          <cell r="H1077"/>
          <cell r="I1077"/>
        </row>
        <row r="1078">
          <cell r="A1078">
            <v>314655</v>
          </cell>
          <cell r="B1078" t="str">
            <v>PAI PEDRO</v>
          </cell>
          <cell r="C1078" t="str">
            <v>MG</v>
          </cell>
          <cell r="D1078">
            <v>85364</v>
          </cell>
          <cell r="E1078">
            <v>557480</v>
          </cell>
          <cell r="F1078"/>
          <cell r="G1078"/>
          <cell r="H1078"/>
          <cell r="I1078"/>
        </row>
        <row r="1079">
          <cell r="A1079">
            <v>315415</v>
          </cell>
          <cell r="B1079" t="str">
            <v>REDUTO</v>
          </cell>
          <cell r="C1079" t="str">
            <v>MG</v>
          </cell>
          <cell r="D1079">
            <v>56560</v>
          </cell>
          <cell r="E1079">
            <v>694820</v>
          </cell>
          <cell r="F1079"/>
          <cell r="G1079"/>
          <cell r="H1079"/>
          <cell r="I1079"/>
        </row>
        <row r="1080">
          <cell r="A1080">
            <v>311010</v>
          </cell>
          <cell r="B1080" t="str">
            <v>CAIANA</v>
          </cell>
          <cell r="C1080" t="str">
            <v>MG</v>
          </cell>
          <cell r="D1080">
            <v>1057</v>
          </cell>
          <cell r="E1080">
            <v>2674482</v>
          </cell>
          <cell r="F1080"/>
          <cell r="G1080"/>
          <cell r="H1080"/>
          <cell r="I1080"/>
        </row>
        <row r="1081">
          <cell r="A1081">
            <v>315620</v>
          </cell>
          <cell r="B1081" t="str">
            <v>ROCHEDO DE MINAS</v>
          </cell>
          <cell r="C1081" t="str">
            <v>MG</v>
          </cell>
          <cell r="D1081">
            <v>52112</v>
          </cell>
          <cell r="E1081">
            <v>762445</v>
          </cell>
          <cell r="F1081"/>
          <cell r="G1081"/>
          <cell r="H1081"/>
          <cell r="I1081"/>
        </row>
        <row r="1082">
          <cell r="A1082">
            <v>350510</v>
          </cell>
          <cell r="B1082" t="str">
            <v>BARBOSA</v>
          </cell>
          <cell r="C1082" t="str">
            <v>SP</v>
          </cell>
          <cell r="D1082">
            <v>39671</v>
          </cell>
          <cell r="E1082">
            <v>274874</v>
          </cell>
          <cell r="F1082"/>
          <cell r="G1082">
            <v>245197</v>
          </cell>
          <cell r="H1082"/>
          <cell r="I1082"/>
        </row>
        <row r="1083">
          <cell r="A1083">
            <v>351100</v>
          </cell>
          <cell r="B1083" t="str">
            <v>CASTILHO</v>
          </cell>
          <cell r="C1083" t="str">
            <v>SP</v>
          </cell>
          <cell r="D1083"/>
          <cell r="E1083">
            <v>481045</v>
          </cell>
          <cell r="F1083"/>
          <cell r="G1083">
            <v>557319</v>
          </cell>
          <cell r="H1083"/>
          <cell r="I1083"/>
        </row>
        <row r="1084">
          <cell r="A1084">
            <v>431337</v>
          </cell>
          <cell r="B1084" t="str">
            <v>NOVA SANTA RITA</v>
          </cell>
          <cell r="C1084" t="str">
            <v>RS</v>
          </cell>
          <cell r="D1084">
            <v>321041</v>
          </cell>
          <cell r="E1084">
            <v>1684281</v>
          </cell>
          <cell r="F1084"/>
          <cell r="G1084"/>
          <cell r="H1084"/>
          <cell r="I1084"/>
        </row>
        <row r="1085">
          <cell r="A1085">
            <v>313340</v>
          </cell>
          <cell r="B1085" t="str">
            <v>ITAPAGIPE</v>
          </cell>
          <cell r="C1085" t="str">
            <v>MG</v>
          </cell>
          <cell r="D1085">
            <v>203721</v>
          </cell>
          <cell r="E1085">
            <v>1539908</v>
          </cell>
          <cell r="F1085"/>
          <cell r="G1085"/>
          <cell r="H1085"/>
          <cell r="I1085"/>
        </row>
        <row r="1086">
          <cell r="A1086">
            <v>431697</v>
          </cell>
          <cell r="B1086" t="str">
            <v>SANTA MARGARIDA DO SUL</v>
          </cell>
          <cell r="C1086" t="str">
            <v>RS</v>
          </cell>
          <cell r="D1086">
            <v>2449</v>
          </cell>
          <cell r="E1086">
            <v>4189</v>
          </cell>
          <cell r="F1086"/>
          <cell r="G1086"/>
          <cell r="H1086"/>
          <cell r="I1086"/>
        </row>
        <row r="1087">
          <cell r="A1087">
            <v>315340</v>
          </cell>
          <cell r="B1087" t="str">
            <v>PRESIDENTE OLEGARIO</v>
          </cell>
          <cell r="C1087" t="str">
            <v>MG</v>
          </cell>
          <cell r="D1087">
            <v>21096</v>
          </cell>
          <cell r="E1087">
            <v>79586</v>
          </cell>
          <cell r="F1087"/>
          <cell r="G1087"/>
          <cell r="H1087"/>
          <cell r="I1087"/>
        </row>
        <row r="1088">
          <cell r="A1088">
            <v>410220</v>
          </cell>
          <cell r="B1088" t="str">
            <v>ATALAIA</v>
          </cell>
          <cell r="C1088" t="str">
            <v>PR</v>
          </cell>
          <cell r="D1088">
            <v>115316</v>
          </cell>
          <cell r="E1088">
            <v>594208</v>
          </cell>
          <cell r="F1088"/>
          <cell r="G1088"/>
          <cell r="H1088"/>
          <cell r="I1088"/>
        </row>
        <row r="1089">
          <cell r="A1089">
            <v>314700</v>
          </cell>
          <cell r="B1089" t="str">
            <v>PARACATU</v>
          </cell>
          <cell r="C1089" t="str">
            <v>MG</v>
          </cell>
          <cell r="D1089">
            <v>768884</v>
          </cell>
          <cell r="E1089">
            <v>39024072</v>
          </cell>
          <cell r="F1089"/>
          <cell r="G1089"/>
          <cell r="H1089"/>
          <cell r="I1089"/>
        </row>
        <row r="1090">
          <cell r="A1090">
            <v>312960</v>
          </cell>
          <cell r="B1090" t="str">
            <v>IBIAI</v>
          </cell>
          <cell r="C1090" t="str">
            <v>MG</v>
          </cell>
          <cell r="D1090">
            <v>100938</v>
          </cell>
          <cell r="E1090">
            <v>481823</v>
          </cell>
          <cell r="F1090"/>
          <cell r="G1090"/>
          <cell r="H1090"/>
          <cell r="I1090"/>
        </row>
        <row r="1091">
          <cell r="A1091">
            <v>420209</v>
          </cell>
          <cell r="B1091" t="str">
            <v>BARRA BONITA</v>
          </cell>
          <cell r="C1091" t="str">
            <v>SC</v>
          </cell>
          <cell r="D1091">
            <v>29207</v>
          </cell>
          <cell r="E1091">
            <v>211280</v>
          </cell>
          <cell r="F1091"/>
          <cell r="G1091">
            <v>224037</v>
          </cell>
          <cell r="H1091"/>
          <cell r="I1091"/>
        </row>
        <row r="1092">
          <cell r="A1092">
            <v>316095</v>
          </cell>
          <cell r="B1092" t="str">
            <v>SAO DOMINGOS DAS DORES</v>
          </cell>
          <cell r="C1092" t="str">
            <v>MG</v>
          </cell>
          <cell r="D1092">
            <v>7183</v>
          </cell>
          <cell r="E1092">
            <v>2007700</v>
          </cell>
          <cell r="F1092"/>
          <cell r="G1092"/>
          <cell r="H1092"/>
          <cell r="I1092"/>
        </row>
        <row r="1093">
          <cell r="A1093">
            <v>421200</v>
          </cell>
          <cell r="B1093" t="str">
            <v>PALMA SOLA</v>
          </cell>
          <cell r="C1093" t="str">
            <v>SC</v>
          </cell>
          <cell r="D1093">
            <v>106153</v>
          </cell>
          <cell r="E1093">
            <v>791275</v>
          </cell>
          <cell r="F1093"/>
          <cell r="G1093">
            <v>856534</v>
          </cell>
          <cell r="H1093"/>
          <cell r="I1093"/>
        </row>
        <row r="1094">
          <cell r="A1094">
            <v>314467</v>
          </cell>
          <cell r="B1094" t="str">
            <v>NOVA BELEM</v>
          </cell>
          <cell r="C1094" t="str">
            <v>MG</v>
          </cell>
          <cell r="D1094">
            <v>36228</v>
          </cell>
          <cell r="E1094">
            <v>494042</v>
          </cell>
          <cell r="F1094"/>
          <cell r="G1094"/>
          <cell r="H1094"/>
          <cell r="I1094"/>
        </row>
        <row r="1095">
          <cell r="A1095">
            <v>312150</v>
          </cell>
          <cell r="B1095" t="str">
            <v>DESTERRO DO MELO</v>
          </cell>
          <cell r="C1095" t="str">
            <v>MG</v>
          </cell>
          <cell r="D1095">
            <v>128241</v>
          </cell>
          <cell r="E1095">
            <v>2142810</v>
          </cell>
          <cell r="F1095"/>
          <cell r="G1095"/>
          <cell r="H1095"/>
          <cell r="I1095"/>
        </row>
        <row r="1096">
          <cell r="A1096">
            <v>311580</v>
          </cell>
          <cell r="B1096" t="str">
            <v>CENTRALINA</v>
          </cell>
          <cell r="C1096" t="str">
            <v>MG</v>
          </cell>
          <cell r="D1096">
            <v>14070</v>
          </cell>
          <cell r="E1096">
            <v>881762</v>
          </cell>
          <cell r="F1096"/>
          <cell r="G1096"/>
          <cell r="H1096"/>
          <cell r="I1096"/>
        </row>
        <row r="1097">
          <cell r="A1097">
            <v>500470</v>
          </cell>
          <cell r="B1097" t="str">
            <v>IVINHEMA</v>
          </cell>
          <cell r="C1097" t="str">
            <v>MS</v>
          </cell>
          <cell r="D1097">
            <v>279021</v>
          </cell>
          <cell r="E1097">
            <v>436843</v>
          </cell>
          <cell r="F1097"/>
          <cell r="G1097"/>
          <cell r="H1097"/>
          <cell r="I1097"/>
        </row>
        <row r="1098">
          <cell r="A1098">
            <v>313120</v>
          </cell>
          <cell r="B1098" t="str">
            <v>IPANEMA</v>
          </cell>
          <cell r="C1098" t="str">
            <v>MG</v>
          </cell>
          <cell r="D1098">
            <v>147904</v>
          </cell>
          <cell r="E1098">
            <v>1115666</v>
          </cell>
          <cell r="F1098"/>
          <cell r="G1098"/>
          <cell r="H1098"/>
          <cell r="I1098"/>
        </row>
        <row r="1099">
          <cell r="A1099">
            <v>312440</v>
          </cell>
          <cell r="B1099" t="str">
            <v>ESPIRITO SANTO DO DOURADO</v>
          </cell>
          <cell r="C1099" t="str">
            <v>MG</v>
          </cell>
          <cell r="D1099">
            <v>5763</v>
          </cell>
          <cell r="E1099">
            <v>592060</v>
          </cell>
          <cell r="F1099"/>
          <cell r="G1099"/>
          <cell r="H1099"/>
          <cell r="I1099"/>
        </row>
        <row r="1100">
          <cell r="A1100">
            <v>314370</v>
          </cell>
          <cell r="B1100" t="str">
            <v>MORRO DO PILAR</v>
          </cell>
          <cell r="C1100" t="str">
            <v>MG</v>
          </cell>
          <cell r="D1100">
            <v>24508</v>
          </cell>
          <cell r="E1100">
            <v>588874</v>
          </cell>
          <cell r="F1100"/>
          <cell r="G1100"/>
          <cell r="H1100"/>
          <cell r="I1100"/>
        </row>
        <row r="1101">
          <cell r="A1101">
            <v>315550</v>
          </cell>
          <cell r="B1101" t="str">
            <v>RIO PARANAIBA</v>
          </cell>
          <cell r="C1101" t="str">
            <v>MG</v>
          </cell>
          <cell r="D1101">
            <v>96463</v>
          </cell>
          <cell r="E1101">
            <v>433879</v>
          </cell>
          <cell r="F1101"/>
          <cell r="G1101"/>
          <cell r="H1101"/>
          <cell r="I1101"/>
        </row>
        <row r="1102">
          <cell r="A1102">
            <v>430720</v>
          </cell>
          <cell r="B1102" t="str">
            <v>ERVAL GRANDE</v>
          </cell>
          <cell r="C1102" t="str">
            <v>RS</v>
          </cell>
          <cell r="D1102"/>
          <cell r="E1102"/>
          <cell r="F1102"/>
          <cell r="G1102"/>
          <cell r="H1102"/>
          <cell r="I1102"/>
        </row>
        <row r="1103">
          <cell r="A1103">
            <v>353770</v>
          </cell>
          <cell r="B1103" t="str">
            <v>PIACATU</v>
          </cell>
          <cell r="C1103" t="str">
            <v>SP</v>
          </cell>
          <cell r="D1103">
            <v>64686</v>
          </cell>
          <cell r="E1103">
            <v>235346</v>
          </cell>
          <cell r="F1103"/>
          <cell r="G1103"/>
          <cell r="H1103"/>
          <cell r="I1103"/>
        </row>
        <row r="1104">
          <cell r="A1104">
            <v>420560</v>
          </cell>
          <cell r="B1104" t="str">
            <v>GALVAO</v>
          </cell>
          <cell r="C1104" t="str">
            <v>SC</v>
          </cell>
          <cell r="D1104">
            <v>77913</v>
          </cell>
          <cell r="E1104">
            <v>277231</v>
          </cell>
          <cell r="F1104"/>
          <cell r="G1104">
            <v>249884</v>
          </cell>
          <cell r="H1104"/>
          <cell r="I1104"/>
        </row>
        <row r="1105">
          <cell r="A1105">
            <v>311760</v>
          </cell>
          <cell r="B1105" t="str">
            <v>CONCEICAO DO PARA</v>
          </cell>
          <cell r="C1105" t="str">
            <v>MG</v>
          </cell>
          <cell r="D1105">
            <v>31548</v>
          </cell>
          <cell r="E1105">
            <v>230122</v>
          </cell>
          <cell r="F1105"/>
          <cell r="G1105"/>
          <cell r="H1105"/>
          <cell r="I1105"/>
        </row>
        <row r="1106">
          <cell r="A1106">
            <v>353300</v>
          </cell>
          <cell r="B1106" t="str">
            <v>NOVA GRANADA</v>
          </cell>
          <cell r="C1106" t="str">
            <v>SP</v>
          </cell>
          <cell r="D1106"/>
          <cell r="E1106"/>
          <cell r="F1106"/>
          <cell r="G1106">
            <v>374246</v>
          </cell>
          <cell r="H1106"/>
          <cell r="I1106"/>
        </row>
        <row r="1107">
          <cell r="A1107">
            <v>314545</v>
          </cell>
          <cell r="B1107" t="str">
            <v>OLHOS-D'AGUA</v>
          </cell>
          <cell r="C1107" t="str">
            <v>MG</v>
          </cell>
          <cell r="D1107">
            <v>49551</v>
          </cell>
          <cell r="E1107">
            <v>231719</v>
          </cell>
          <cell r="F1107"/>
          <cell r="G1107"/>
          <cell r="H1107"/>
          <cell r="I1107"/>
        </row>
        <row r="1108">
          <cell r="A1108">
            <v>354260</v>
          </cell>
          <cell r="B1108" t="str">
            <v>REGISTRO</v>
          </cell>
          <cell r="C1108" t="str">
            <v>SP</v>
          </cell>
          <cell r="D1108">
            <v>1144548</v>
          </cell>
          <cell r="E1108">
            <v>7951660</v>
          </cell>
          <cell r="F1108">
            <v>785350</v>
          </cell>
          <cell r="G1108"/>
          <cell r="H1108"/>
          <cell r="I1108"/>
        </row>
        <row r="1109">
          <cell r="A1109">
            <v>420680</v>
          </cell>
          <cell r="B1109" t="str">
            <v>IBICARE</v>
          </cell>
          <cell r="C1109" t="str">
            <v>SC</v>
          </cell>
          <cell r="D1109">
            <v>94950</v>
          </cell>
          <cell r="E1109">
            <v>221787</v>
          </cell>
          <cell r="F1109">
            <v>12873</v>
          </cell>
          <cell r="G1109">
            <v>180202</v>
          </cell>
          <cell r="H1109"/>
          <cell r="I1109"/>
        </row>
        <row r="1110">
          <cell r="A1110">
            <v>311545</v>
          </cell>
          <cell r="B1110" t="str">
            <v>CATUJI</v>
          </cell>
          <cell r="C1110" t="str">
            <v>MG</v>
          </cell>
          <cell r="D1110">
            <v>31927</v>
          </cell>
          <cell r="E1110">
            <v>891291</v>
          </cell>
          <cell r="F1110"/>
          <cell r="G1110"/>
          <cell r="H1110"/>
          <cell r="I1110"/>
        </row>
        <row r="1111">
          <cell r="A1111">
            <v>353350</v>
          </cell>
          <cell r="B1111" t="str">
            <v>NOVO HORIZONTE</v>
          </cell>
          <cell r="C1111" t="str">
            <v>SP</v>
          </cell>
          <cell r="D1111">
            <v>60805</v>
          </cell>
          <cell r="E1111">
            <v>129092</v>
          </cell>
          <cell r="F1111"/>
          <cell r="G1111"/>
          <cell r="H1111"/>
          <cell r="I1111"/>
        </row>
        <row r="1112">
          <cell r="A1112">
            <v>311830</v>
          </cell>
          <cell r="B1112" t="str">
            <v>CONSELHEIRO LAFAIETE</v>
          </cell>
          <cell r="C1112" t="str">
            <v>MG</v>
          </cell>
          <cell r="D1112">
            <v>414211</v>
          </cell>
          <cell r="E1112">
            <v>26343184</v>
          </cell>
          <cell r="F1112"/>
          <cell r="G1112"/>
          <cell r="H1112"/>
          <cell r="I1112"/>
        </row>
        <row r="1113">
          <cell r="A1113">
            <v>310375</v>
          </cell>
          <cell r="B1113" t="str">
            <v>ARAPORA</v>
          </cell>
          <cell r="C1113" t="str">
            <v>MG</v>
          </cell>
          <cell r="D1113">
            <v>26826</v>
          </cell>
          <cell r="E1113">
            <v>224721</v>
          </cell>
          <cell r="F1113"/>
          <cell r="G1113"/>
          <cell r="H1113"/>
          <cell r="I1113"/>
        </row>
        <row r="1114">
          <cell r="A1114">
            <v>314350</v>
          </cell>
          <cell r="B1114" t="str">
            <v>MORADA NOVA DE MINAS</v>
          </cell>
          <cell r="C1114" t="str">
            <v>MG</v>
          </cell>
          <cell r="D1114">
            <v>58594</v>
          </cell>
          <cell r="E1114">
            <v>395418</v>
          </cell>
          <cell r="F1114"/>
          <cell r="G1114"/>
          <cell r="H1114"/>
          <cell r="I1114"/>
        </row>
        <row r="1115">
          <cell r="A1115">
            <v>312120</v>
          </cell>
          <cell r="B1115" t="str">
            <v>DELFINOPOLIS</v>
          </cell>
          <cell r="C1115" t="str">
            <v>MG</v>
          </cell>
          <cell r="D1115">
            <v>19779</v>
          </cell>
          <cell r="E1115">
            <v>10767123</v>
          </cell>
          <cell r="F1115"/>
          <cell r="G1115"/>
          <cell r="H1115"/>
          <cell r="I1115"/>
        </row>
        <row r="1116">
          <cell r="A1116">
            <v>430810</v>
          </cell>
          <cell r="B1116" t="str">
            <v>FELIZ</v>
          </cell>
          <cell r="C1116" t="str">
            <v>RS</v>
          </cell>
          <cell r="D1116">
            <v>126632</v>
          </cell>
          <cell r="E1116">
            <v>1020983</v>
          </cell>
          <cell r="F1116">
            <v>106689</v>
          </cell>
          <cell r="G1116">
            <v>1343761</v>
          </cell>
          <cell r="H1116"/>
          <cell r="I1116"/>
        </row>
        <row r="1117">
          <cell r="A1117">
            <v>312880</v>
          </cell>
          <cell r="B1117" t="str">
            <v>GUIDOVAL</v>
          </cell>
          <cell r="C1117" t="str">
            <v>MG</v>
          </cell>
          <cell r="D1117">
            <v>63580</v>
          </cell>
          <cell r="E1117">
            <v>696286</v>
          </cell>
          <cell r="F1117"/>
          <cell r="G1117"/>
          <cell r="H1117"/>
          <cell r="I1117"/>
        </row>
        <row r="1118">
          <cell r="A1118">
            <v>316245</v>
          </cell>
          <cell r="B1118" t="str">
            <v>SAO JOAO DAS MISSOES</v>
          </cell>
          <cell r="C1118" t="str">
            <v>MG</v>
          </cell>
          <cell r="D1118">
            <v>65482</v>
          </cell>
          <cell r="E1118">
            <v>8701802</v>
          </cell>
          <cell r="F1118"/>
          <cell r="G1118"/>
          <cell r="H1118"/>
          <cell r="I1118"/>
        </row>
        <row r="1119">
          <cell r="A1119">
            <v>314980</v>
          </cell>
          <cell r="B1119" t="str">
            <v>PERDIZES</v>
          </cell>
          <cell r="C1119" t="str">
            <v>MG</v>
          </cell>
          <cell r="D1119">
            <v>36021</v>
          </cell>
          <cell r="E1119">
            <v>1313336</v>
          </cell>
          <cell r="F1119"/>
          <cell r="G1119"/>
          <cell r="H1119"/>
          <cell r="I1119"/>
        </row>
        <row r="1120">
          <cell r="A1120">
            <v>420890</v>
          </cell>
          <cell r="B1120" t="str">
            <v>JARAGUA DO SUL</v>
          </cell>
          <cell r="C1120" t="str">
            <v>SC</v>
          </cell>
          <cell r="D1120">
            <v>2189013</v>
          </cell>
          <cell r="E1120">
            <v>5887410</v>
          </cell>
          <cell r="F1120">
            <v>1872472</v>
          </cell>
          <cell r="G1120"/>
          <cell r="H1120"/>
          <cell r="I1120"/>
        </row>
        <row r="1121">
          <cell r="A1121">
            <v>311310</v>
          </cell>
          <cell r="B1121" t="str">
            <v>CARANAIBA</v>
          </cell>
          <cell r="C1121" t="str">
            <v>MG</v>
          </cell>
          <cell r="D1121">
            <v>102562</v>
          </cell>
          <cell r="E1121">
            <v>454239</v>
          </cell>
          <cell r="F1121"/>
          <cell r="G1121"/>
          <cell r="H1121"/>
          <cell r="I1121"/>
        </row>
        <row r="1122">
          <cell r="A1122">
            <v>421725</v>
          </cell>
          <cell r="B1122" t="str">
            <v>SAO PEDRO DE ALCANTARA</v>
          </cell>
          <cell r="C1122" t="str">
            <v>SC</v>
          </cell>
          <cell r="D1122">
            <v>161955</v>
          </cell>
          <cell r="E1122">
            <v>614590</v>
          </cell>
          <cell r="F1122"/>
          <cell r="G1122">
            <v>754911</v>
          </cell>
          <cell r="H1122"/>
          <cell r="I1122"/>
        </row>
        <row r="1123">
          <cell r="A1123">
            <v>350400</v>
          </cell>
          <cell r="B1123" t="str">
            <v>ASSIS</v>
          </cell>
          <cell r="C1123" t="str">
            <v>SP</v>
          </cell>
          <cell r="D1123">
            <v>987778</v>
          </cell>
          <cell r="E1123">
            <v>3421043</v>
          </cell>
          <cell r="F1123"/>
          <cell r="G1123">
            <v>4803987</v>
          </cell>
          <cell r="H1123"/>
          <cell r="I1123"/>
        </row>
        <row r="1124">
          <cell r="A1124">
            <v>311710</v>
          </cell>
          <cell r="B1124" t="str">
            <v>CONCEICAO DA APARECIDA</v>
          </cell>
          <cell r="C1124" t="str">
            <v>MG</v>
          </cell>
          <cell r="D1124">
            <v>27300</v>
          </cell>
          <cell r="E1124">
            <v>352660</v>
          </cell>
          <cell r="F1124"/>
          <cell r="G1124"/>
          <cell r="H1124"/>
          <cell r="I1124"/>
        </row>
        <row r="1125">
          <cell r="A1125">
            <v>351492</v>
          </cell>
          <cell r="B1125" t="str">
            <v>ELISIARIO</v>
          </cell>
          <cell r="C1125" t="str">
            <v>SP</v>
          </cell>
          <cell r="D1125">
            <v>41232</v>
          </cell>
          <cell r="E1125">
            <v>96120</v>
          </cell>
          <cell r="F1125"/>
          <cell r="G1125"/>
          <cell r="H1125"/>
          <cell r="I1125"/>
        </row>
        <row r="1126">
          <cell r="A1126">
            <v>421550</v>
          </cell>
          <cell r="B1126" t="str">
            <v>SANTA CECILIA</v>
          </cell>
          <cell r="C1126" t="str">
            <v>SC</v>
          </cell>
          <cell r="D1126">
            <v>109426</v>
          </cell>
          <cell r="E1126">
            <v>347840</v>
          </cell>
          <cell r="F1126"/>
          <cell r="G1126">
            <v>321874</v>
          </cell>
          <cell r="H1126"/>
          <cell r="I1126"/>
        </row>
        <row r="1127">
          <cell r="A1127">
            <v>313150</v>
          </cell>
          <cell r="B1127" t="str">
            <v>IPUIUNA</v>
          </cell>
          <cell r="C1127" t="str">
            <v>MG</v>
          </cell>
          <cell r="D1127">
            <v>33454</v>
          </cell>
          <cell r="E1127">
            <v>347034</v>
          </cell>
          <cell r="F1127"/>
          <cell r="G1127"/>
          <cell r="H1127"/>
          <cell r="I1127"/>
        </row>
        <row r="1128">
          <cell r="A1128">
            <v>420250</v>
          </cell>
          <cell r="B1128" t="str">
            <v>BOM JARDIM DA SERRA</v>
          </cell>
          <cell r="C1128" t="str">
            <v>SC</v>
          </cell>
          <cell r="D1128">
            <v>123542</v>
          </cell>
          <cell r="E1128">
            <v>693499</v>
          </cell>
          <cell r="F1128"/>
          <cell r="G1128">
            <v>430598</v>
          </cell>
          <cell r="H1128"/>
          <cell r="I1128"/>
        </row>
        <row r="1129">
          <cell r="A1129">
            <v>313970</v>
          </cell>
          <cell r="B1129" t="str">
            <v>MARAVILHAS</v>
          </cell>
          <cell r="C1129" t="str">
            <v>MG</v>
          </cell>
          <cell r="D1129">
            <v>79912</v>
          </cell>
          <cell r="E1129">
            <v>580610</v>
          </cell>
          <cell r="F1129"/>
          <cell r="G1129"/>
          <cell r="H1129"/>
          <cell r="I1129"/>
        </row>
        <row r="1130">
          <cell r="A1130">
            <v>310220</v>
          </cell>
          <cell r="B1130" t="str">
            <v>ALVARENGA</v>
          </cell>
          <cell r="C1130" t="str">
            <v>MG</v>
          </cell>
          <cell r="D1130">
            <v>37048</v>
          </cell>
          <cell r="E1130">
            <v>571720</v>
          </cell>
          <cell r="F1130"/>
          <cell r="G1130"/>
          <cell r="H1130"/>
          <cell r="I1130"/>
        </row>
        <row r="1131">
          <cell r="A1131">
            <v>350480</v>
          </cell>
          <cell r="B1131" t="str">
            <v>BALSAMO</v>
          </cell>
          <cell r="C1131" t="str">
            <v>SP</v>
          </cell>
          <cell r="D1131">
            <v>96622</v>
          </cell>
          <cell r="E1131">
            <v>375036</v>
          </cell>
          <cell r="F1131"/>
          <cell r="G1131"/>
          <cell r="H1131"/>
          <cell r="I1131"/>
        </row>
        <row r="1132">
          <cell r="A1132">
            <v>312040</v>
          </cell>
          <cell r="B1132" t="str">
            <v>CRISTIANO OTONI</v>
          </cell>
          <cell r="C1132" t="str">
            <v>MG</v>
          </cell>
          <cell r="D1132">
            <v>46119</v>
          </cell>
          <cell r="E1132">
            <v>421083</v>
          </cell>
          <cell r="F1132"/>
          <cell r="G1132"/>
          <cell r="H1132"/>
          <cell r="I1132"/>
        </row>
        <row r="1133">
          <cell r="A1133">
            <v>315015</v>
          </cell>
          <cell r="B1133" t="str">
            <v>PIEDADE DE CARATINGA</v>
          </cell>
          <cell r="C1133" t="str">
            <v>MG</v>
          </cell>
          <cell r="D1133">
            <v>72653</v>
          </cell>
          <cell r="E1133">
            <v>579519</v>
          </cell>
          <cell r="F1133"/>
          <cell r="G1133"/>
          <cell r="H1133"/>
          <cell r="I1133"/>
        </row>
        <row r="1134">
          <cell r="A1134">
            <v>312770</v>
          </cell>
          <cell r="B1134" t="str">
            <v>GOVERNADOR VALADARES</v>
          </cell>
          <cell r="C1134" t="str">
            <v>MG</v>
          </cell>
          <cell r="D1134">
            <v>552664</v>
          </cell>
          <cell r="E1134">
            <v>4404931</v>
          </cell>
          <cell r="F1134"/>
          <cell r="G1134"/>
          <cell r="H1134"/>
          <cell r="I1134"/>
        </row>
        <row r="1135">
          <cell r="A1135">
            <v>510895</v>
          </cell>
          <cell r="B1135" t="str">
            <v>NOVA MONTE VERDE</v>
          </cell>
          <cell r="C1135" t="str">
            <v>MT</v>
          </cell>
          <cell r="D1135"/>
          <cell r="E1135"/>
          <cell r="F1135"/>
          <cell r="G1135"/>
          <cell r="H1135"/>
          <cell r="I1135"/>
        </row>
        <row r="1136">
          <cell r="A1136">
            <v>316850</v>
          </cell>
          <cell r="B1136" t="str">
            <v>TEIXEIRAS</v>
          </cell>
          <cell r="C1136" t="str">
            <v>MG</v>
          </cell>
          <cell r="D1136">
            <v>143211</v>
          </cell>
          <cell r="E1136">
            <v>434415</v>
          </cell>
          <cell r="F1136"/>
          <cell r="G1136"/>
          <cell r="H1136"/>
          <cell r="I1136"/>
        </row>
        <row r="1137">
          <cell r="A1137">
            <v>500720</v>
          </cell>
          <cell r="B1137" t="str">
            <v>RIO BRILHANTE</v>
          </cell>
          <cell r="C1137" t="str">
            <v>MS</v>
          </cell>
          <cell r="D1137">
            <v>472201</v>
          </cell>
          <cell r="E1137">
            <v>3188259</v>
          </cell>
          <cell r="F1137"/>
          <cell r="G1137"/>
          <cell r="H1137"/>
          <cell r="I1137"/>
        </row>
        <row r="1138">
          <cell r="A1138">
            <v>316160</v>
          </cell>
          <cell r="B1138" t="str">
            <v>SAO GERALDO DA PIEDADE</v>
          </cell>
          <cell r="C1138" t="str">
            <v>MG</v>
          </cell>
          <cell r="D1138">
            <v>65579</v>
          </cell>
          <cell r="E1138">
            <v>380511</v>
          </cell>
          <cell r="F1138"/>
          <cell r="G1138"/>
          <cell r="H1138"/>
          <cell r="I1138"/>
        </row>
        <row r="1139">
          <cell r="A1139">
            <v>421910</v>
          </cell>
          <cell r="B1139" t="str">
            <v>VARGEAO</v>
          </cell>
          <cell r="C1139" t="str">
            <v>SC</v>
          </cell>
          <cell r="D1139">
            <v>46813</v>
          </cell>
          <cell r="E1139">
            <v>255827</v>
          </cell>
          <cell r="F1139"/>
          <cell r="G1139">
            <v>331265</v>
          </cell>
          <cell r="H1139"/>
          <cell r="I1139"/>
        </row>
        <row r="1140">
          <cell r="A1140">
            <v>312247</v>
          </cell>
          <cell r="B1140" t="str">
            <v>DOM BOSCO</v>
          </cell>
          <cell r="C1140" t="str">
            <v>MG</v>
          </cell>
          <cell r="D1140">
            <v>60923</v>
          </cell>
          <cell r="E1140">
            <v>725074</v>
          </cell>
          <cell r="F1140"/>
          <cell r="G1140"/>
          <cell r="H1140"/>
          <cell r="I1140"/>
        </row>
        <row r="1141">
          <cell r="A1141">
            <v>432060</v>
          </cell>
          <cell r="B1141" t="str">
            <v>SEVERIANO DE ALMEIDA</v>
          </cell>
          <cell r="C1141" t="str">
            <v>RS</v>
          </cell>
          <cell r="D1141">
            <v>41669</v>
          </cell>
          <cell r="E1141">
            <v>198227</v>
          </cell>
          <cell r="F1141">
            <v>18976</v>
          </cell>
          <cell r="G1141">
            <v>143323</v>
          </cell>
          <cell r="H1141"/>
          <cell r="I1141"/>
        </row>
        <row r="1142">
          <cell r="A1142">
            <v>430750</v>
          </cell>
          <cell r="B1142" t="str">
            <v>ESPUMOSO</v>
          </cell>
          <cell r="C1142" t="str">
            <v>RS</v>
          </cell>
          <cell r="D1142">
            <v>256285</v>
          </cell>
          <cell r="E1142">
            <v>809244</v>
          </cell>
          <cell r="F1142"/>
          <cell r="G1142"/>
          <cell r="H1142"/>
          <cell r="I1142"/>
        </row>
        <row r="1143">
          <cell r="A1143">
            <v>315630</v>
          </cell>
          <cell r="B1143" t="str">
            <v>RODEIRO</v>
          </cell>
          <cell r="C1143" t="str">
            <v>MG</v>
          </cell>
          <cell r="D1143">
            <v>76722</v>
          </cell>
          <cell r="E1143">
            <v>1103586</v>
          </cell>
          <cell r="F1143"/>
          <cell r="G1143"/>
          <cell r="H1143"/>
          <cell r="I1143"/>
        </row>
        <row r="1144">
          <cell r="A1144">
            <v>315860</v>
          </cell>
          <cell r="B1144" t="str">
            <v>SANTANA DO DESERTO</v>
          </cell>
          <cell r="C1144" t="str">
            <v>MG</v>
          </cell>
          <cell r="D1144">
            <v>36722</v>
          </cell>
          <cell r="E1144">
            <v>233968</v>
          </cell>
          <cell r="F1144"/>
          <cell r="G1144"/>
          <cell r="H1144"/>
          <cell r="I1144"/>
        </row>
        <row r="1145">
          <cell r="A1145">
            <v>317065</v>
          </cell>
          <cell r="B1145" t="str">
            <v>VARGEM GRANDE DO RIO PARDO</v>
          </cell>
          <cell r="C1145" t="str">
            <v>MG</v>
          </cell>
          <cell r="D1145">
            <v>35708</v>
          </cell>
          <cell r="E1145">
            <v>335582</v>
          </cell>
          <cell r="F1145"/>
          <cell r="G1145"/>
          <cell r="H1145"/>
          <cell r="I1145"/>
        </row>
        <row r="1146">
          <cell r="A1146">
            <v>411470</v>
          </cell>
          <cell r="B1146" t="str">
            <v>MARIA HELENA</v>
          </cell>
          <cell r="C1146" t="str">
            <v>PR</v>
          </cell>
          <cell r="D1146">
            <v>66908</v>
          </cell>
          <cell r="E1146">
            <v>207095</v>
          </cell>
          <cell r="F1146"/>
          <cell r="G1146"/>
          <cell r="H1146"/>
          <cell r="I1146"/>
        </row>
        <row r="1147">
          <cell r="A1147">
            <v>354630</v>
          </cell>
          <cell r="B1147" t="str">
            <v>SANTA CRUZ DAS PALMEIRAS</v>
          </cell>
          <cell r="C1147" t="str">
            <v>SP</v>
          </cell>
          <cell r="D1147">
            <v>209528</v>
          </cell>
          <cell r="E1147">
            <v>602027</v>
          </cell>
          <cell r="F1147"/>
          <cell r="G1147">
            <v>528523</v>
          </cell>
          <cell r="H1147"/>
          <cell r="I1147"/>
        </row>
        <row r="1148">
          <cell r="A1148">
            <v>352170</v>
          </cell>
          <cell r="B1148" t="str">
            <v>ITABERA</v>
          </cell>
          <cell r="C1148" t="str">
            <v>SP</v>
          </cell>
          <cell r="D1148">
            <v>230275</v>
          </cell>
          <cell r="E1148">
            <v>789886</v>
          </cell>
          <cell r="F1148"/>
          <cell r="G1148"/>
          <cell r="H1148"/>
          <cell r="I1148"/>
        </row>
        <row r="1149">
          <cell r="A1149">
            <v>431041</v>
          </cell>
          <cell r="B1149" t="str">
            <v>INHACORA</v>
          </cell>
          <cell r="C1149" t="str">
            <v>RS</v>
          </cell>
          <cell r="D1149">
            <v>64834</v>
          </cell>
          <cell r="E1149">
            <v>506636</v>
          </cell>
          <cell r="F1149"/>
          <cell r="G1149"/>
          <cell r="H1149"/>
          <cell r="I1149"/>
        </row>
        <row r="1150">
          <cell r="A1150">
            <v>310190</v>
          </cell>
          <cell r="B1150" t="str">
            <v>ALPINOPOLIS</v>
          </cell>
          <cell r="C1150" t="str">
            <v>MG</v>
          </cell>
          <cell r="D1150">
            <v>159187</v>
          </cell>
          <cell r="E1150">
            <v>1623372</v>
          </cell>
          <cell r="F1150"/>
          <cell r="G1150"/>
          <cell r="H1150"/>
          <cell r="I1150"/>
        </row>
        <row r="1151">
          <cell r="A1151">
            <v>420055</v>
          </cell>
          <cell r="B1151" t="str">
            <v>AGUAS FRIAS</v>
          </cell>
          <cell r="C1151" t="str">
            <v>SC</v>
          </cell>
          <cell r="D1151">
            <v>42802</v>
          </cell>
          <cell r="E1151">
            <v>199241</v>
          </cell>
          <cell r="F1151"/>
          <cell r="G1151">
            <v>241841</v>
          </cell>
          <cell r="H1151"/>
          <cell r="I1151"/>
        </row>
        <row r="1152">
          <cell r="A1152">
            <v>310390</v>
          </cell>
          <cell r="B1152" t="str">
            <v>ARAUJOS</v>
          </cell>
          <cell r="C1152" t="str">
            <v>MG</v>
          </cell>
          <cell r="D1152">
            <v>150012</v>
          </cell>
          <cell r="E1152">
            <v>696135</v>
          </cell>
          <cell r="F1152"/>
          <cell r="G1152"/>
          <cell r="H1152"/>
          <cell r="I1152"/>
        </row>
        <row r="1153">
          <cell r="A1153">
            <v>316400</v>
          </cell>
          <cell r="B1153" t="str">
            <v>SAO PEDRO DOS FERROS</v>
          </cell>
          <cell r="C1153" t="str">
            <v>MG</v>
          </cell>
          <cell r="D1153">
            <v>122260</v>
          </cell>
          <cell r="E1153">
            <v>1022096</v>
          </cell>
          <cell r="F1153"/>
          <cell r="G1153"/>
          <cell r="H1153"/>
          <cell r="I1153"/>
        </row>
        <row r="1154">
          <cell r="A1154">
            <v>311570</v>
          </cell>
          <cell r="B1154" t="str">
            <v>CENTRAL DE MINAS</v>
          </cell>
          <cell r="C1154" t="str">
            <v>MG</v>
          </cell>
          <cell r="D1154">
            <v>0</v>
          </cell>
          <cell r="E1154">
            <v>56104</v>
          </cell>
          <cell r="F1154"/>
          <cell r="G1154"/>
          <cell r="H1154"/>
          <cell r="I1154"/>
        </row>
        <row r="1155">
          <cell r="A1155">
            <v>312410</v>
          </cell>
          <cell r="B1155" t="str">
            <v>ESMERALDAS</v>
          </cell>
          <cell r="C1155" t="str">
            <v>MG</v>
          </cell>
          <cell r="D1155">
            <v>478850</v>
          </cell>
          <cell r="E1155">
            <v>13994148</v>
          </cell>
          <cell r="F1155"/>
          <cell r="G1155"/>
          <cell r="H1155"/>
          <cell r="I1155"/>
        </row>
        <row r="1156">
          <cell r="A1156">
            <v>355350</v>
          </cell>
          <cell r="B1156" t="str">
            <v>TAPIRAI</v>
          </cell>
          <cell r="C1156" t="str">
            <v>SP</v>
          </cell>
          <cell r="D1156">
            <v>71527</v>
          </cell>
          <cell r="E1156">
            <v>401972</v>
          </cell>
          <cell r="F1156"/>
          <cell r="G1156"/>
          <cell r="H1156"/>
          <cell r="I1156"/>
        </row>
        <row r="1157">
          <cell r="A1157">
            <v>350540</v>
          </cell>
          <cell r="B1157" t="str">
            <v>BARRA DO TURVO</v>
          </cell>
          <cell r="C1157" t="str">
            <v>SP</v>
          </cell>
          <cell r="D1157">
            <v>65265</v>
          </cell>
          <cell r="E1157">
            <v>658240</v>
          </cell>
          <cell r="F1157"/>
          <cell r="G1157"/>
          <cell r="H1157"/>
          <cell r="I1157"/>
        </row>
        <row r="1158">
          <cell r="A1158">
            <v>420543</v>
          </cell>
          <cell r="B1158" t="str">
            <v>FORMOSA DO SUL</v>
          </cell>
          <cell r="C1158" t="str">
            <v>SC</v>
          </cell>
          <cell r="D1158">
            <v>111963</v>
          </cell>
          <cell r="E1158">
            <v>370029</v>
          </cell>
          <cell r="F1158"/>
          <cell r="G1158"/>
          <cell r="H1158"/>
          <cell r="I1158"/>
        </row>
        <row r="1159">
          <cell r="A1159">
            <v>352160</v>
          </cell>
          <cell r="B1159" t="str">
            <v>IRAPURU</v>
          </cell>
          <cell r="C1159" t="str">
            <v>SP</v>
          </cell>
          <cell r="D1159">
            <v>81311</v>
          </cell>
          <cell r="E1159">
            <v>265114</v>
          </cell>
          <cell r="F1159"/>
          <cell r="G1159">
            <v>208107</v>
          </cell>
          <cell r="H1159"/>
          <cell r="I1159"/>
        </row>
        <row r="1160">
          <cell r="A1160">
            <v>420360</v>
          </cell>
          <cell r="B1160" t="str">
            <v>CAMPOS NOVOS</v>
          </cell>
          <cell r="C1160" t="str">
            <v>SC</v>
          </cell>
          <cell r="D1160">
            <v>508026</v>
          </cell>
          <cell r="E1160">
            <v>4275467</v>
          </cell>
          <cell r="F1160"/>
          <cell r="G1160">
            <v>4289566</v>
          </cell>
          <cell r="H1160"/>
          <cell r="I1160"/>
        </row>
        <row r="1161">
          <cell r="A1161">
            <v>431340</v>
          </cell>
          <cell r="B1161" t="str">
            <v>NOVO HAMBURGO</v>
          </cell>
          <cell r="C1161" t="str">
            <v>RS</v>
          </cell>
          <cell r="D1161">
            <v>2856783</v>
          </cell>
          <cell r="E1161">
            <v>3982885</v>
          </cell>
          <cell r="F1161"/>
          <cell r="G1161"/>
          <cell r="H1161"/>
          <cell r="I1161"/>
        </row>
        <row r="1162">
          <cell r="A1162">
            <v>313360</v>
          </cell>
          <cell r="B1162" t="str">
            <v>ITAPEVA</v>
          </cell>
          <cell r="C1162" t="str">
            <v>MG</v>
          </cell>
          <cell r="D1162">
            <v>265007</v>
          </cell>
          <cell r="E1162">
            <v>3816581</v>
          </cell>
          <cell r="F1162"/>
          <cell r="G1162"/>
          <cell r="H1162"/>
          <cell r="I1162"/>
        </row>
        <row r="1163">
          <cell r="A1163">
            <v>311410</v>
          </cell>
          <cell r="B1163" t="str">
            <v>CARMO DE MINAS</v>
          </cell>
          <cell r="C1163" t="str">
            <v>MG</v>
          </cell>
          <cell r="D1163">
            <v>171837</v>
          </cell>
          <cell r="E1163">
            <v>683126</v>
          </cell>
          <cell r="F1163"/>
          <cell r="G1163"/>
          <cell r="H1163"/>
          <cell r="I1163"/>
        </row>
        <row r="1164">
          <cell r="A1164">
            <v>311280</v>
          </cell>
          <cell r="B1164" t="str">
            <v>CAPITOLIO</v>
          </cell>
          <cell r="C1164" t="str">
            <v>MG</v>
          </cell>
          <cell r="D1164">
            <v>74059</v>
          </cell>
          <cell r="E1164">
            <v>359173</v>
          </cell>
          <cell r="F1164"/>
          <cell r="G1164"/>
          <cell r="H1164"/>
          <cell r="I1164"/>
        </row>
        <row r="1165">
          <cell r="A1165">
            <v>313050</v>
          </cell>
          <cell r="B1165" t="str">
            <v>ILICINEA</v>
          </cell>
          <cell r="C1165" t="str">
            <v>MG</v>
          </cell>
          <cell r="D1165">
            <v>90104</v>
          </cell>
          <cell r="E1165">
            <v>538016</v>
          </cell>
          <cell r="F1165"/>
          <cell r="G1165"/>
          <cell r="H1165"/>
          <cell r="I1165"/>
        </row>
        <row r="1166">
          <cell r="A1166">
            <v>311630</v>
          </cell>
          <cell r="B1166" t="str">
            <v>CIPOTANEA</v>
          </cell>
          <cell r="C1166" t="str">
            <v>MG</v>
          </cell>
          <cell r="D1166">
            <v>140903</v>
          </cell>
          <cell r="E1166">
            <v>928254</v>
          </cell>
          <cell r="F1166"/>
          <cell r="G1166"/>
          <cell r="H1166"/>
          <cell r="I1166"/>
        </row>
        <row r="1167">
          <cell r="A1167">
            <v>354610</v>
          </cell>
          <cell r="B1167" t="str">
            <v>SANTA CLARA D'OESTE</v>
          </cell>
          <cell r="C1167" t="str">
            <v>SP</v>
          </cell>
          <cell r="D1167"/>
          <cell r="E1167">
            <v>726970</v>
          </cell>
          <cell r="F1167"/>
          <cell r="G1167"/>
          <cell r="H1167"/>
          <cell r="I1167"/>
        </row>
        <row r="1168">
          <cell r="A1168">
            <v>420210</v>
          </cell>
          <cell r="B1168" t="str">
            <v>BARRA VELHA</v>
          </cell>
          <cell r="C1168" t="str">
            <v>SC</v>
          </cell>
          <cell r="D1168">
            <v>549467</v>
          </cell>
          <cell r="E1168">
            <v>5100052</v>
          </cell>
          <cell r="F1168">
            <v>498330</v>
          </cell>
          <cell r="G1168"/>
          <cell r="H1168"/>
          <cell r="I1168"/>
        </row>
        <row r="1169">
          <cell r="A1169">
            <v>421125</v>
          </cell>
          <cell r="B1169" t="str">
            <v>MORRO GRANDE</v>
          </cell>
          <cell r="C1169" t="str">
            <v>SC</v>
          </cell>
          <cell r="D1169">
            <v>74178</v>
          </cell>
          <cell r="E1169">
            <v>311853</v>
          </cell>
          <cell r="F1169"/>
          <cell r="G1169"/>
          <cell r="H1169"/>
          <cell r="I1169"/>
        </row>
        <row r="1170">
          <cell r="A1170">
            <v>352650</v>
          </cell>
          <cell r="B1170" t="str">
            <v>LAVINIA</v>
          </cell>
          <cell r="C1170" t="str">
            <v>SP</v>
          </cell>
          <cell r="D1170">
            <v>94859</v>
          </cell>
          <cell r="E1170">
            <v>277852</v>
          </cell>
          <cell r="F1170"/>
          <cell r="G1170">
            <v>371738</v>
          </cell>
          <cell r="H1170"/>
          <cell r="I1170"/>
        </row>
        <row r="1171">
          <cell r="A1171">
            <v>314240</v>
          </cell>
          <cell r="B1171" t="str">
            <v>MOEMA</v>
          </cell>
          <cell r="C1171" t="str">
            <v>MG</v>
          </cell>
          <cell r="D1171">
            <v>27349</v>
          </cell>
          <cell r="E1171">
            <v>204210</v>
          </cell>
          <cell r="F1171"/>
          <cell r="G1171"/>
          <cell r="H1171"/>
          <cell r="I1171"/>
        </row>
        <row r="1172">
          <cell r="A1172">
            <v>315250</v>
          </cell>
          <cell r="B1172" t="str">
            <v>POUSO ALEGRE</v>
          </cell>
          <cell r="C1172" t="str">
            <v>MG</v>
          </cell>
          <cell r="D1172">
            <v>152873</v>
          </cell>
          <cell r="E1172">
            <v>18098428</v>
          </cell>
          <cell r="F1172"/>
          <cell r="G1172"/>
          <cell r="H1172"/>
          <cell r="I1172"/>
        </row>
        <row r="1173">
          <cell r="A1173">
            <v>310080</v>
          </cell>
          <cell r="B1173" t="str">
            <v>AGUANIL</v>
          </cell>
          <cell r="C1173" t="str">
            <v>MG</v>
          </cell>
          <cell r="D1173">
            <v>124176</v>
          </cell>
          <cell r="E1173">
            <v>543658</v>
          </cell>
          <cell r="F1173"/>
          <cell r="G1173"/>
          <cell r="H1173"/>
          <cell r="I1173"/>
        </row>
        <row r="1174">
          <cell r="A1174">
            <v>510558</v>
          </cell>
          <cell r="B1174" t="str">
            <v>MARCELANDIA</v>
          </cell>
          <cell r="C1174" t="str">
            <v>MT</v>
          </cell>
          <cell r="D1174">
            <v>83400</v>
          </cell>
          <cell r="E1174">
            <v>1571495</v>
          </cell>
          <cell r="F1174"/>
          <cell r="G1174"/>
          <cell r="H1174"/>
          <cell r="I1174"/>
        </row>
        <row r="1175">
          <cell r="A1175">
            <v>314015</v>
          </cell>
          <cell r="B1175" t="str">
            <v>MARIO CAMPOS</v>
          </cell>
          <cell r="C1175" t="str">
            <v>MG</v>
          </cell>
          <cell r="D1175"/>
          <cell r="E1175">
            <v>11911762</v>
          </cell>
          <cell r="F1175"/>
          <cell r="G1175"/>
          <cell r="H1175"/>
          <cell r="I1175"/>
        </row>
        <row r="1176">
          <cell r="A1176">
            <v>315920</v>
          </cell>
          <cell r="B1176" t="str">
            <v>SANTA RITA DE CALDAS</v>
          </cell>
          <cell r="C1176" t="str">
            <v>MG</v>
          </cell>
          <cell r="D1176">
            <v>5384</v>
          </cell>
          <cell r="E1176">
            <v>4028059</v>
          </cell>
          <cell r="F1176"/>
          <cell r="G1176"/>
          <cell r="H1176"/>
          <cell r="I1176"/>
        </row>
        <row r="1177">
          <cell r="A1177">
            <v>352725</v>
          </cell>
          <cell r="B1177" t="str">
            <v>LOURDES</v>
          </cell>
          <cell r="C1177" t="str">
            <v>SP</v>
          </cell>
          <cell r="D1177">
            <v>46143</v>
          </cell>
          <cell r="E1177">
            <v>426986</v>
          </cell>
          <cell r="F1177"/>
          <cell r="G1177"/>
          <cell r="H1177"/>
          <cell r="I1177"/>
        </row>
        <row r="1178">
          <cell r="A1178">
            <v>314760</v>
          </cell>
          <cell r="B1178" t="str">
            <v>PASSA QUATRO</v>
          </cell>
          <cell r="C1178" t="str">
            <v>MG</v>
          </cell>
          <cell r="D1178">
            <v>146331</v>
          </cell>
          <cell r="E1178">
            <v>672053</v>
          </cell>
          <cell r="F1178"/>
          <cell r="G1178"/>
          <cell r="H1178"/>
          <cell r="I1178"/>
        </row>
        <row r="1179">
          <cell r="A1179">
            <v>421715</v>
          </cell>
          <cell r="B1179" t="str">
            <v>SAO MIGUEL DA BOA VISTA</v>
          </cell>
          <cell r="C1179" t="str">
            <v>SC</v>
          </cell>
          <cell r="D1179">
            <v>71612</v>
          </cell>
          <cell r="E1179">
            <v>302290</v>
          </cell>
          <cell r="F1179"/>
          <cell r="G1179">
            <v>363822</v>
          </cell>
          <cell r="H1179"/>
          <cell r="I1179"/>
        </row>
        <row r="1180">
          <cell r="A1180">
            <v>311900</v>
          </cell>
          <cell r="B1180" t="str">
            <v>CORDISLANDIA</v>
          </cell>
          <cell r="C1180" t="str">
            <v>MG</v>
          </cell>
          <cell r="D1180">
            <v>1679</v>
          </cell>
          <cell r="E1180">
            <v>4621216</v>
          </cell>
          <cell r="F1180"/>
          <cell r="G1180"/>
          <cell r="H1180"/>
          <cell r="I1180"/>
        </row>
        <row r="1181">
          <cell r="A1181">
            <v>351910</v>
          </cell>
          <cell r="B1181" t="str">
            <v>IACANGA</v>
          </cell>
          <cell r="C1181" t="str">
            <v>SP</v>
          </cell>
          <cell r="D1181">
            <v>249461</v>
          </cell>
          <cell r="E1181">
            <v>1068499</v>
          </cell>
          <cell r="F1181"/>
          <cell r="G1181">
            <v>994896</v>
          </cell>
          <cell r="H1181"/>
          <cell r="I1181"/>
        </row>
        <row r="1182">
          <cell r="A1182">
            <v>312890</v>
          </cell>
          <cell r="B1182" t="str">
            <v>GUIMARANIA</v>
          </cell>
          <cell r="C1182" t="str">
            <v>MG</v>
          </cell>
          <cell r="D1182">
            <v>80395</v>
          </cell>
          <cell r="E1182">
            <v>235257</v>
          </cell>
          <cell r="F1182"/>
          <cell r="G1182"/>
          <cell r="H1182"/>
          <cell r="I1182"/>
        </row>
        <row r="1183">
          <cell r="A1183">
            <v>311780</v>
          </cell>
          <cell r="B1183" t="str">
            <v>CONCEICAO DOS OUROS</v>
          </cell>
          <cell r="C1183" t="str">
            <v>MG</v>
          </cell>
          <cell r="D1183">
            <v>50779</v>
          </cell>
          <cell r="E1183">
            <v>8988831</v>
          </cell>
          <cell r="F1183"/>
          <cell r="G1183"/>
          <cell r="H1183"/>
          <cell r="I1183"/>
        </row>
        <row r="1184">
          <cell r="A1184">
            <v>316210</v>
          </cell>
          <cell r="B1184" t="str">
            <v>SAO GOTARDO</v>
          </cell>
          <cell r="C1184" t="str">
            <v>MG</v>
          </cell>
          <cell r="D1184">
            <v>62575</v>
          </cell>
          <cell r="E1184">
            <v>186798</v>
          </cell>
          <cell r="F1184"/>
          <cell r="G1184"/>
          <cell r="H1184"/>
          <cell r="I1184"/>
        </row>
        <row r="1185">
          <cell r="A1185">
            <v>313920</v>
          </cell>
          <cell r="B1185" t="str">
            <v>MALACACHETA</v>
          </cell>
          <cell r="C1185" t="str">
            <v>MG</v>
          </cell>
          <cell r="D1185">
            <v>266783</v>
          </cell>
          <cell r="E1185">
            <v>2637341</v>
          </cell>
          <cell r="F1185"/>
          <cell r="G1185"/>
          <cell r="H1185"/>
          <cell r="I1185"/>
        </row>
        <row r="1186">
          <cell r="A1186">
            <v>410310</v>
          </cell>
          <cell r="B1186" t="str">
            <v>BOCAIUVA DO SUL</v>
          </cell>
          <cell r="C1186" t="str">
            <v>PR</v>
          </cell>
          <cell r="D1186">
            <v>146224</v>
          </cell>
          <cell r="E1186">
            <v>1247802</v>
          </cell>
          <cell r="F1186"/>
          <cell r="G1186"/>
          <cell r="H1186"/>
          <cell r="I1186"/>
        </row>
        <row r="1187">
          <cell r="A1187">
            <v>315910</v>
          </cell>
          <cell r="B1187" t="str">
            <v>SANTANA DOS MONTES</v>
          </cell>
          <cell r="C1187" t="str">
            <v>MG</v>
          </cell>
          <cell r="D1187">
            <v>4373</v>
          </cell>
          <cell r="E1187">
            <v>832600</v>
          </cell>
          <cell r="F1187"/>
          <cell r="G1187"/>
          <cell r="H1187"/>
          <cell r="I1187"/>
        </row>
        <row r="1188">
          <cell r="A1188">
            <v>310430</v>
          </cell>
          <cell r="B1188" t="str">
            <v>AREADO</v>
          </cell>
          <cell r="C1188" t="str">
            <v>MG</v>
          </cell>
          <cell r="D1188">
            <v>110604</v>
          </cell>
          <cell r="E1188">
            <v>2466388</v>
          </cell>
          <cell r="F1188"/>
          <cell r="G1188"/>
          <cell r="H1188"/>
          <cell r="I1188"/>
        </row>
        <row r="1189">
          <cell r="A1189">
            <v>310310</v>
          </cell>
          <cell r="B1189" t="str">
            <v>ANTONIO PRADO DE MINAS</v>
          </cell>
          <cell r="C1189" t="str">
            <v>MG</v>
          </cell>
          <cell r="D1189">
            <v>14657</v>
          </cell>
          <cell r="E1189">
            <v>1378324</v>
          </cell>
          <cell r="F1189"/>
          <cell r="G1189"/>
          <cell r="H1189"/>
          <cell r="I1189"/>
        </row>
        <row r="1190">
          <cell r="A1190">
            <v>310890</v>
          </cell>
          <cell r="B1190" t="str">
            <v>BRAZOPOLIS</v>
          </cell>
          <cell r="C1190" t="str">
            <v>MG</v>
          </cell>
          <cell r="D1190"/>
          <cell r="E1190"/>
          <cell r="F1190"/>
          <cell r="G1190"/>
          <cell r="H1190"/>
          <cell r="I1190"/>
        </row>
        <row r="1191">
          <cell r="A1191">
            <v>316970</v>
          </cell>
          <cell r="B1191" t="str">
            <v>TURMALINA</v>
          </cell>
          <cell r="C1191" t="str">
            <v>MG</v>
          </cell>
          <cell r="D1191">
            <v>46600</v>
          </cell>
          <cell r="E1191">
            <v>995775</v>
          </cell>
          <cell r="F1191"/>
          <cell r="G1191"/>
          <cell r="H1191"/>
          <cell r="I1191"/>
        </row>
        <row r="1192">
          <cell r="A1192">
            <v>432252</v>
          </cell>
          <cell r="B1192" t="str">
            <v>VALE VERDE</v>
          </cell>
          <cell r="C1192" t="str">
            <v>RS</v>
          </cell>
          <cell r="D1192">
            <v>65276</v>
          </cell>
          <cell r="E1192">
            <v>338565</v>
          </cell>
          <cell r="F1192">
            <v>57420</v>
          </cell>
          <cell r="G1192"/>
          <cell r="H1192"/>
          <cell r="I1192"/>
        </row>
        <row r="1193">
          <cell r="A1193">
            <v>315400</v>
          </cell>
          <cell r="B1193" t="str">
            <v>RAUL SOARES</v>
          </cell>
          <cell r="C1193" t="str">
            <v>MG</v>
          </cell>
          <cell r="D1193">
            <v>66124</v>
          </cell>
          <cell r="E1193">
            <v>1304078</v>
          </cell>
          <cell r="F1193"/>
          <cell r="G1193"/>
          <cell r="H1193"/>
          <cell r="I1193"/>
        </row>
        <row r="1194">
          <cell r="A1194">
            <v>315690</v>
          </cell>
          <cell r="B1194" t="str">
            <v>SACRAMENTO</v>
          </cell>
          <cell r="C1194" t="str">
            <v>MG</v>
          </cell>
          <cell r="D1194">
            <v>366059</v>
          </cell>
          <cell r="E1194">
            <v>3807783</v>
          </cell>
          <cell r="F1194"/>
          <cell r="G1194"/>
          <cell r="H1194"/>
          <cell r="I1194"/>
        </row>
        <row r="1195">
          <cell r="A1195">
            <v>312940</v>
          </cell>
          <cell r="B1195" t="str">
            <v>IBERTIOGA</v>
          </cell>
          <cell r="C1195" t="str">
            <v>MG</v>
          </cell>
          <cell r="D1195">
            <v>126831</v>
          </cell>
          <cell r="E1195">
            <v>492309</v>
          </cell>
          <cell r="F1195"/>
          <cell r="G1195"/>
          <cell r="H1195"/>
          <cell r="I1195"/>
        </row>
        <row r="1196">
          <cell r="A1196">
            <v>315470</v>
          </cell>
          <cell r="B1196" t="str">
            <v>RIBEIRAO VERMELHO</v>
          </cell>
          <cell r="C1196" t="str">
            <v>MG</v>
          </cell>
          <cell r="D1196">
            <v>168</v>
          </cell>
          <cell r="E1196">
            <v>284556</v>
          </cell>
          <cell r="F1196"/>
          <cell r="G1196"/>
          <cell r="H1196"/>
          <cell r="I1196"/>
        </row>
        <row r="1197">
          <cell r="A1197">
            <v>313750</v>
          </cell>
          <cell r="B1197" t="str">
            <v>LAGOA FORMOSA</v>
          </cell>
          <cell r="C1197" t="str">
            <v>MG</v>
          </cell>
          <cell r="D1197">
            <v>116100</v>
          </cell>
          <cell r="E1197">
            <v>800229</v>
          </cell>
          <cell r="F1197"/>
          <cell r="G1197"/>
          <cell r="H1197"/>
          <cell r="I1197"/>
        </row>
        <row r="1198">
          <cell r="A1198">
            <v>330590</v>
          </cell>
          <cell r="B1198" t="str">
            <v>TRAJANO DE MORAES</v>
          </cell>
          <cell r="C1198" t="str">
            <v>RJ</v>
          </cell>
          <cell r="D1198"/>
          <cell r="E1198"/>
          <cell r="F1198"/>
          <cell r="G1198"/>
          <cell r="H1198"/>
          <cell r="I1198"/>
        </row>
        <row r="1199">
          <cell r="A1199">
            <v>350730</v>
          </cell>
          <cell r="B1199" t="str">
            <v>BORACEIA</v>
          </cell>
          <cell r="C1199" t="str">
            <v>SP</v>
          </cell>
          <cell r="D1199">
            <v>21348</v>
          </cell>
          <cell r="E1199">
            <v>266890</v>
          </cell>
          <cell r="F1199"/>
          <cell r="G1199"/>
          <cell r="H1199"/>
          <cell r="I1199"/>
        </row>
        <row r="1200">
          <cell r="A1200">
            <v>354880</v>
          </cell>
          <cell r="B1200" t="str">
            <v>SAO CAETANO DO SUL</v>
          </cell>
          <cell r="C1200" t="str">
            <v>SP</v>
          </cell>
          <cell r="D1200">
            <v>1827215</v>
          </cell>
          <cell r="E1200">
            <v>5179639</v>
          </cell>
          <cell r="F1200"/>
          <cell r="G1200"/>
          <cell r="H1200"/>
          <cell r="I1200"/>
        </row>
        <row r="1201">
          <cell r="A1201">
            <v>312300</v>
          </cell>
          <cell r="B1201" t="str">
            <v>DORES DE CAMPOS</v>
          </cell>
          <cell r="C1201" t="str">
            <v>MG</v>
          </cell>
          <cell r="D1201">
            <v>72258</v>
          </cell>
          <cell r="E1201">
            <v>309670</v>
          </cell>
          <cell r="F1201"/>
          <cell r="G1201"/>
          <cell r="H1201"/>
          <cell r="I1201"/>
        </row>
        <row r="1202">
          <cell r="A1202">
            <v>311810</v>
          </cell>
          <cell r="B1202" t="str">
            <v>CONGONHAS DO NORTE</v>
          </cell>
          <cell r="C1202" t="str">
            <v>MG</v>
          </cell>
          <cell r="D1202">
            <v>106795</v>
          </cell>
          <cell r="E1202">
            <v>766315</v>
          </cell>
          <cell r="F1202"/>
          <cell r="G1202"/>
          <cell r="H1202"/>
          <cell r="I1202"/>
        </row>
        <row r="1203">
          <cell r="A1203">
            <v>315190</v>
          </cell>
          <cell r="B1203" t="str">
            <v>POCRANE</v>
          </cell>
          <cell r="C1203" t="str">
            <v>MG</v>
          </cell>
          <cell r="D1203">
            <v>238</v>
          </cell>
          <cell r="E1203">
            <v>1191471</v>
          </cell>
          <cell r="F1203"/>
          <cell r="G1203"/>
          <cell r="H1203"/>
          <cell r="I1203"/>
        </row>
        <row r="1204">
          <cell r="A1204">
            <v>316695</v>
          </cell>
          <cell r="B1204" t="str">
            <v>SERRANOPOLIS DE MINAS</v>
          </cell>
          <cell r="C1204" t="str">
            <v>MG</v>
          </cell>
          <cell r="D1204">
            <v>59902</v>
          </cell>
          <cell r="E1204">
            <v>562751</v>
          </cell>
          <cell r="F1204"/>
          <cell r="G1204"/>
          <cell r="H1204"/>
          <cell r="I1204"/>
        </row>
        <row r="1205">
          <cell r="A1205">
            <v>312352</v>
          </cell>
          <cell r="B1205" t="str">
            <v>DURANDE</v>
          </cell>
          <cell r="C1205" t="str">
            <v>MG</v>
          </cell>
          <cell r="D1205">
            <v>78759</v>
          </cell>
          <cell r="E1205">
            <v>1354251</v>
          </cell>
          <cell r="F1205"/>
          <cell r="G1205"/>
          <cell r="H1205"/>
          <cell r="I1205"/>
        </row>
        <row r="1206">
          <cell r="A1206">
            <v>352380</v>
          </cell>
          <cell r="B1206" t="str">
            <v>ITOBI</v>
          </cell>
          <cell r="C1206" t="str">
            <v>SP</v>
          </cell>
          <cell r="D1206">
            <v>96458</v>
          </cell>
          <cell r="E1206">
            <v>118448</v>
          </cell>
          <cell r="F1206"/>
          <cell r="G1206"/>
          <cell r="H1206"/>
          <cell r="I1206"/>
        </row>
        <row r="1207">
          <cell r="A1207">
            <v>311330</v>
          </cell>
          <cell r="B1207" t="str">
            <v>CARANGOLA</v>
          </cell>
          <cell r="C1207" t="str">
            <v>MG</v>
          </cell>
          <cell r="D1207">
            <v>324841</v>
          </cell>
          <cell r="E1207">
            <v>5847090</v>
          </cell>
          <cell r="F1207"/>
          <cell r="G1207"/>
          <cell r="H1207"/>
          <cell r="I1207"/>
        </row>
        <row r="1208">
          <cell r="A1208">
            <v>317060</v>
          </cell>
          <cell r="B1208" t="str">
            <v>VARGEM BONITA</v>
          </cell>
          <cell r="C1208" t="str">
            <v>MG</v>
          </cell>
          <cell r="D1208">
            <v>19708</v>
          </cell>
          <cell r="E1208">
            <v>222430</v>
          </cell>
          <cell r="F1208"/>
          <cell r="G1208"/>
          <cell r="H1208"/>
          <cell r="I1208"/>
        </row>
        <row r="1209">
          <cell r="A1209">
            <v>314420</v>
          </cell>
          <cell r="B1209" t="str">
            <v>NACIP RAYDAN</v>
          </cell>
          <cell r="C1209" t="str">
            <v>MG</v>
          </cell>
          <cell r="D1209">
            <v>58599</v>
          </cell>
          <cell r="E1209">
            <v>1143248</v>
          </cell>
          <cell r="F1209"/>
          <cell r="G1209"/>
          <cell r="H1209"/>
          <cell r="I1209"/>
        </row>
        <row r="1210">
          <cell r="A1210">
            <v>420160</v>
          </cell>
          <cell r="B1210" t="str">
            <v>ARROIO TRINTA</v>
          </cell>
          <cell r="C1210" t="str">
            <v>SC</v>
          </cell>
          <cell r="D1210">
            <v>66562</v>
          </cell>
          <cell r="E1210">
            <v>238571</v>
          </cell>
          <cell r="F1210"/>
          <cell r="G1210">
            <v>268397</v>
          </cell>
          <cell r="H1210"/>
          <cell r="I1210"/>
        </row>
        <row r="1211">
          <cell r="A1211">
            <v>316220</v>
          </cell>
          <cell r="B1211" t="str">
            <v>SAO JOAO BATISTA DO GLORIA</v>
          </cell>
          <cell r="C1211" t="str">
            <v>MG</v>
          </cell>
          <cell r="D1211">
            <v>2616</v>
          </cell>
          <cell r="E1211">
            <v>3407913</v>
          </cell>
          <cell r="F1211"/>
          <cell r="G1211"/>
          <cell r="H1211"/>
          <cell r="I1211"/>
        </row>
        <row r="1212">
          <cell r="A1212">
            <v>316430</v>
          </cell>
          <cell r="B1212" t="str">
            <v>SAO ROQUE DE MINAS</v>
          </cell>
          <cell r="C1212" t="str">
            <v>MG</v>
          </cell>
          <cell r="D1212">
            <v>31524</v>
          </cell>
          <cell r="E1212">
            <v>135805</v>
          </cell>
          <cell r="F1212"/>
          <cell r="G1212"/>
          <cell r="H1212"/>
          <cell r="I1212"/>
        </row>
        <row r="1213">
          <cell r="A1213">
            <v>316490</v>
          </cell>
          <cell r="B1213" t="str">
            <v>SAO SEBASTIAO DO RIO VERDE</v>
          </cell>
          <cell r="C1213" t="str">
            <v>MG</v>
          </cell>
          <cell r="D1213">
            <v>10806</v>
          </cell>
          <cell r="E1213">
            <v>268689</v>
          </cell>
          <cell r="F1213"/>
          <cell r="G1213"/>
          <cell r="H1213"/>
          <cell r="I1213"/>
        </row>
        <row r="1214">
          <cell r="A1214">
            <v>430340</v>
          </cell>
          <cell r="B1214" t="str">
            <v>CAICARA</v>
          </cell>
          <cell r="C1214" t="str">
            <v>RS</v>
          </cell>
          <cell r="D1214">
            <v>38701</v>
          </cell>
          <cell r="E1214">
            <v>155840</v>
          </cell>
          <cell r="F1214"/>
          <cell r="G1214"/>
          <cell r="H1214"/>
          <cell r="I1214"/>
        </row>
        <row r="1215">
          <cell r="A1215">
            <v>316650</v>
          </cell>
          <cell r="B1215" t="str">
            <v>SERRA AZUL DE MINAS</v>
          </cell>
          <cell r="C1215" t="str">
            <v>MG</v>
          </cell>
          <cell r="D1215">
            <v>98400</v>
          </cell>
          <cell r="E1215">
            <v>2943454</v>
          </cell>
          <cell r="F1215"/>
          <cell r="G1215"/>
          <cell r="H1215"/>
          <cell r="I1215"/>
        </row>
        <row r="1216">
          <cell r="A1216">
            <v>312087</v>
          </cell>
          <cell r="B1216" t="str">
            <v>CURRAL DE DENTRO</v>
          </cell>
          <cell r="C1216" t="str">
            <v>MG</v>
          </cell>
          <cell r="D1216">
            <v>28382</v>
          </cell>
          <cell r="E1216">
            <v>2286973</v>
          </cell>
          <cell r="F1216"/>
          <cell r="G1216"/>
          <cell r="H1216"/>
          <cell r="I1216"/>
        </row>
        <row r="1217">
          <cell r="A1217">
            <v>310120</v>
          </cell>
          <cell r="B1217" t="str">
            <v>AIURUOCA</v>
          </cell>
          <cell r="C1217" t="str">
            <v>MG</v>
          </cell>
          <cell r="D1217">
            <v>64098</v>
          </cell>
          <cell r="E1217">
            <v>911808</v>
          </cell>
          <cell r="F1217"/>
          <cell r="G1217"/>
          <cell r="H1217"/>
          <cell r="I1217"/>
        </row>
        <row r="1218">
          <cell r="A1218">
            <v>316870</v>
          </cell>
          <cell r="B1218" t="str">
            <v>TIMOTEO</v>
          </cell>
          <cell r="C1218" t="str">
            <v>MG</v>
          </cell>
          <cell r="D1218">
            <v>2006</v>
          </cell>
          <cell r="E1218">
            <v>23012993</v>
          </cell>
          <cell r="F1218"/>
          <cell r="G1218"/>
          <cell r="H1218"/>
          <cell r="I1218"/>
        </row>
        <row r="1219">
          <cell r="A1219">
            <v>313980</v>
          </cell>
          <cell r="B1219" t="str">
            <v>MAR DE ESPANHA</v>
          </cell>
          <cell r="C1219" t="str">
            <v>MG</v>
          </cell>
          <cell r="D1219">
            <v>139173</v>
          </cell>
          <cell r="E1219">
            <v>676729</v>
          </cell>
          <cell r="F1219"/>
          <cell r="G1219"/>
          <cell r="H1219"/>
          <cell r="I1219"/>
        </row>
        <row r="1220">
          <cell r="A1220">
            <v>316380</v>
          </cell>
          <cell r="B1220" t="str">
            <v>SAO MIGUEL DO ANTA</v>
          </cell>
          <cell r="C1220" t="str">
            <v>MG</v>
          </cell>
          <cell r="D1220">
            <v>45580</v>
          </cell>
          <cell r="E1220">
            <v>422084</v>
          </cell>
          <cell r="F1220"/>
          <cell r="G1220"/>
          <cell r="H1220"/>
          <cell r="I1220"/>
        </row>
        <row r="1221">
          <cell r="A1221">
            <v>421875</v>
          </cell>
          <cell r="B1221" t="str">
            <v>TUNAPOLIS</v>
          </cell>
          <cell r="C1221" t="str">
            <v>SC</v>
          </cell>
          <cell r="D1221">
            <v>182452</v>
          </cell>
          <cell r="E1221">
            <v>1094985</v>
          </cell>
          <cell r="F1221"/>
          <cell r="G1221">
            <v>1024434</v>
          </cell>
          <cell r="H1221"/>
          <cell r="I1221"/>
        </row>
        <row r="1222">
          <cell r="A1222">
            <v>352820</v>
          </cell>
          <cell r="B1222" t="str">
            <v>MACEDONIA</v>
          </cell>
          <cell r="C1222" t="str">
            <v>SP</v>
          </cell>
          <cell r="D1222"/>
          <cell r="E1222"/>
          <cell r="F1222"/>
          <cell r="G1222">
            <v>199745</v>
          </cell>
          <cell r="H1222"/>
          <cell r="I1222"/>
        </row>
        <row r="1223">
          <cell r="A1223">
            <v>312245</v>
          </cell>
          <cell r="B1223" t="str">
            <v>DIVISOPOLIS</v>
          </cell>
          <cell r="C1223" t="str">
            <v>MG</v>
          </cell>
          <cell r="D1223">
            <v>89</v>
          </cell>
          <cell r="E1223">
            <v>821389</v>
          </cell>
          <cell r="F1223"/>
          <cell r="G1223"/>
          <cell r="H1223"/>
          <cell r="I1223"/>
        </row>
        <row r="1224">
          <cell r="A1224">
            <v>430800</v>
          </cell>
          <cell r="B1224" t="str">
            <v>FAXINAL DO SOTURNO</v>
          </cell>
          <cell r="C1224" t="str">
            <v>RS</v>
          </cell>
          <cell r="D1224">
            <v>97345</v>
          </cell>
          <cell r="E1224">
            <v>459821</v>
          </cell>
          <cell r="F1224"/>
          <cell r="G1224"/>
          <cell r="H1224"/>
          <cell r="I1224"/>
        </row>
        <row r="1225">
          <cell r="A1225">
            <v>313760</v>
          </cell>
          <cell r="B1225" t="str">
            <v>LAGOA SANTA</v>
          </cell>
          <cell r="C1225" t="str">
            <v>MG</v>
          </cell>
          <cell r="D1225">
            <v>669588</v>
          </cell>
          <cell r="E1225">
            <v>7509048</v>
          </cell>
          <cell r="F1225"/>
          <cell r="G1225"/>
          <cell r="H1225"/>
          <cell r="I1225"/>
        </row>
        <row r="1226">
          <cell r="A1226">
            <v>315730</v>
          </cell>
          <cell r="B1226" t="str">
            <v>SANTA BARBARA DO TUGURIO</v>
          </cell>
          <cell r="C1226" t="str">
            <v>MG</v>
          </cell>
          <cell r="D1226">
            <v>8717</v>
          </cell>
          <cell r="E1226">
            <v>1114659</v>
          </cell>
          <cell r="F1226"/>
          <cell r="G1226"/>
          <cell r="H1226"/>
          <cell r="I1226"/>
        </row>
        <row r="1227">
          <cell r="A1227">
            <v>352600</v>
          </cell>
          <cell r="B1227" t="str">
            <v>JUNQUEIROPOLIS</v>
          </cell>
          <cell r="C1227" t="str">
            <v>SP</v>
          </cell>
          <cell r="D1227">
            <v>231481</v>
          </cell>
          <cell r="E1227">
            <v>65680533</v>
          </cell>
          <cell r="F1227">
            <v>248969</v>
          </cell>
          <cell r="G1227">
            <v>56168014</v>
          </cell>
          <cell r="H1227"/>
          <cell r="I1227"/>
        </row>
        <row r="1228">
          <cell r="A1228">
            <v>313940</v>
          </cell>
          <cell r="B1228" t="str">
            <v>MANHUACU</v>
          </cell>
          <cell r="C1228" t="str">
            <v>MG</v>
          </cell>
          <cell r="D1228">
            <v>1082881</v>
          </cell>
          <cell r="E1228">
            <v>11305784</v>
          </cell>
          <cell r="F1228"/>
          <cell r="G1228"/>
          <cell r="H1228"/>
          <cell r="I1228"/>
        </row>
        <row r="1229">
          <cell r="A1229">
            <v>315100</v>
          </cell>
          <cell r="B1229" t="str">
            <v>PIRANGUINHO</v>
          </cell>
          <cell r="C1229" t="str">
            <v>MG</v>
          </cell>
          <cell r="D1229">
            <v>85349</v>
          </cell>
          <cell r="E1229">
            <v>2323182</v>
          </cell>
          <cell r="F1229"/>
          <cell r="G1229"/>
          <cell r="H1229"/>
          <cell r="I1229"/>
        </row>
        <row r="1230">
          <cell r="A1230">
            <v>315080</v>
          </cell>
          <cell r="B1230" t="str">
            <v>PIRANGA</v>
          </cell>
          <cell r="C1230" t="str">
            <v>MG</v>
          </cell>
          <cell r="D1230">
            <v>252327</v>
          </cell>
          <cell r="E1230">
            <v>1453085</v>
          </cell>
          <cell r="F1230"/>
          <cell r="G1230"/>
          <cell r="H1230"/>
          <cell r="I1230"/>
        </row>
        <row r="1231">
          <cell r="A1231">
            <v>351020</v>
          </cell>
          <cell r="B1231" t="str">
            <v>CAPAO BONITO</v>
          </cell>
          <cell r="C1231" t="str">
            <v>SP</v>
          </cell>
          <cell r="D1231"/>
          <cell r="E1231"/>
          <cell r="F1231">
            <v>112676</v>
          </cell>
          <cell r="G1231">
            <v>242366</v>
          </cell>
          <cell r="H1231"/>
          <cell r="I1231"/>
        </row>
        <row r="1232">
          <cell r="A1232">
            <v>312240</v>
          </cell>
          <cell r="B1232" t="str">
            <v>DIVISA NOVA</v>
          </cell>
          <cell r="C1232" t="str">
            <v>MG</v>
          </cell>
          <cell r="D1232">
            <v>40229</v>
          </cell>
          <cell r="E1232">
            <v>325958</v>
          </cell>
          <cell r="F1232"/>
          <cell r="G1232"/>
          <cell r="H1232"/>
          <cell r="I1232"/>
        </row>
        <row r="1233">
          <cell r="A1233">
            <v>421569</v>
          </cell>
          <cell r="B1233" t="str">
            <v>SANTIAGO DO SUL</v>
          </cell>
          <cell r="C1233" t="str">
            <v>SC</v>
          </cell>
          <cell r="D1233">
            <v>56017</v>
          </cell>
          <cell r="E1233">
            <v>668550</v>
          </cell>
          <cell r="F1233"/>
          <cell r="G1233">
            <v>623379</v>
          </cell>
          <cell r="H1233"/>
          <cell r="I1233"/>
        </row>
        <row r="1234">
          <cell r="A1234">
            <v>311500</v>
          </cell>
          <cell r="B1234" t="str">
            <v>CASCALHO RICO</v>
          </cell>
          <cell r="C1234" t="str">
            <v>MG</v>
          </cell>
          <cell r="D1234">
            <v>13695</v>
          </cell>
          <cell r="E1234">
            <v>269871</v>
          </cell>
          <cell r="F1234"/>
          <cell r="G1234"/>
          <cell r="H1234"/>
          <cell r="I1234"/>
        </row>
        <row r="1235">
          <cell r="A1235">
            <v>354970</v>
          </cell>
          <cell r="B1235" t="str">
            <v>SAO JOSE DO RIO PARDO</v>
          </cell>
          <cell r="C1235" t="str">
            <v>SP</v>
          </cell>
          <cell r="D1235">
            <v>1827894</v>
          </cell>
          <cell r="E1235">
            <v>1063742</v>
          </cell>
          <cell r="F1235"/>
          <cell r="G1235"/>
          <cell r="H1235"/>
          <cell r="I1235"/>
        </row>
        <row r="1236">
          <cell r="A1236">
            <v>410800</v>
          </cell>
          <cell r="B1236" t="str">
            <v>FLORESTOPOLIS</v>
          </cell>
          <cell r="C1236" t="str">
            <v>PR</v>
          </cell>
          <cell r="D1236">
            <v>114884</v>
          </cell>
          <cell r="E1236">
            <v>411541</v>
          </cell>
          <cell r="F1236"/>
          <cell r="G1236"/>
          <cell r="H1236"/>
          <cell r="I1236"/>
        </row>
        <row r="1237">
          <cell r="A1237">
            <v>420765</v>
          </cell>
          <cell r="B1237" t="str">
            <v>IPORA DO OESTE</v>
          </cell>
          <cell r="C1237" t="str">
            <v>SC</v>
          </cell>
          <cell r="D1237">
            <v>193138</v>
          </cell>
          <cell r="E1237">
            <v>805115</v>
          </cell>
          <cell r="F1237"/>
          <cell r="G1237">
            <v>707977</v>
          </cell>
          <cell r="H1237"/>
          <cell r="I1237"/>
        </row>
        <row r="1238">
          <cell r="A1238">
            <v>510805</v>
          </cell>
          <cell r="B1238" t="str">
            <v>TERRA NOVA DO NORTE</v>
          </cell>
          <cell r="C1238" t="str">
            <v>MT</v>
          </cell>
          <cell r="D1238">
            <v>92392</v>
          </cell>
          <cell r="E1238">
            <v>924461</v>
          </cell>
          <cell r="F1238"/>
          <cell r="G1238"/>
          <cell r="H1238"/>
          <cell r="I1238"/>
        </row>
        <row r="1239">
          <cell r="A1239">
            <v>420060</v>
          </cell>
          <cell r="B1239" t="str">
            <v>AGUAS MORNAS</v>
          </cell>
          <cell r="C1239" t="str">
            <v>SC</v>
          </cell>
          <cell r="D1239">
            <v>126483</v>
          </cell>
          <cell r="E1239">
            <v>554492</v>
          </cell>
          <cell r="F1239"/>
          <cell r="G1239">
            <v>561703</v>
          </cell>
          <cell r="H1239"/>
          <cell r="I1239"/>
        </row>
        <row r="1240">
          <cell r="A1240">
            <v>412015</v>
          </cell>
          <cell r="B1240" t="str">
            <v>PORTO BARREIRO</v>
          </cell>
          <cell r="C1240" t="str">
            <v>PR</v>
          </cell>
          <cell r="D1240">
            <v>119101</v>
          </cell>
          <cell r="E1240">
            <v>1603767</v>
          </cell>
          <cell r="F1240"/>
          <cell r="G1240"/>
          <cell r="H1240"/>
          <cell r="I1240"/>
        </row>
        <row r="1241">
          <cell r="A1241">
            <v>310110</v>
          </cell>
          <cell r="B1241" t="str">
            <v>AIMORES</v>
          </cell>
          <cell r="C1241" t="str">
            <v>MG</v>
          </cell>
          <cell r="D1241">
            <v>84115</v>
          </cell>
          <cell r="E1241">
            <v>3679984</v>
          </cell>
          <cell r="F1241"/>
          <cell r="G1241"/>
          <cell r="H1241"/>
          <cell r="I1241"/>
        </row>
        <row r="1242">
          <cell r="A1242">
            <v>352440</v>
          </cell>
          <cell r="B1242" t="str">
            <v>JACAREI</v>
          </cell>
          <cell r="C1242" t="str">
            <v>SP</v>
          </cell>
          <cell r="D1242"/>
          <cell r="E1242">
            <v>7244305</v>
          </cell>
          <cell r="F1242"/>
          <cell r="G1242"/>
          <cell r="H1242"/>
          <cell r="I1242"/>
        </row>
        <row r="1243">
          <cell r="A1243">
            <v>312900</v>
          </cell>
          <cell r="B1243" t="str">
            <v>GUIRICEMA</v>
          </cell>
          <cell r="C1243" t="str">
            <v>MG</v>
          </cell>
          <cell r="D1243">
            <v>68287</v>
          </cell>
          <cell r="E1243">
            <v>962257</v>
          </cell>
          <cell r="F1243"/>
          <cell r="G1243"/>
          <cell r="H1243"/>
          <cell r="I1243"/>
        </row>
        <row r="1244">
          <cell r="A1244">
            <v>311787</v>
          </cell>
          <cell r="B1244" t="str">
            <v>CONFINS</v>
          </cell>
          <cell r="C1244" t="str">
            <v>MG</v>
          </cell>
          <cell r="D1244">
            <v>45420</v>
          </cell>
          <cell r="E1244">
            <v>1494375</v>
          </cell>
          <cell r="F1244"/>
          <cell r="G1244"/>
          <cell r="H1244"/>
          <cell r="I1244"/>
        </row>
        <row r="1245">
          <cell r="A1245">
            <v>431960</v>
          </cell>
          <cell r="B1245" t="str">
            <v>SAO SEPE</v>
          </cell>
          <cell r="C1245" t="str">
            <v>RS</v>
          </cell>
          <cell r="D1245">
            <v>312789</v>
          </cell>
          <cell r="E1245">
            <v>2670567</v>
          </cell>
          <cell r="F1245"/>
          <cell r="G1245"/>
          <cell r="H1245"/>
          <cell r="I1245"/>
        </row>
        <row r="1246">
          <cell r="A1246">
            <v>312470</v>
          </cell>
          <cell r="B1246" t="str">
            <v>ESTRELA DO INDAIA</v>
          </cell>
          <cell r="C1246" t="str">
            <v>MG</v>
          </cell>
          <cell r="D1246">
            <v>39624</v>
          </cell>
          <cell r="E1246">
            <v>343984</v>
          </cell>
          <cell r="F1246"/>
          <cell r="G1246"/>
          <cell r="H1246"/>
          <cell r="I1246"/>
        </row>
        <row r="1247">
          <cell r="A1247">
            <v>311860</v>
          </cell>
          <cell r="B1247" t="str">
            <v>CONTAGEM</v>
          </cell>
          <cell r="C1247" t="str">
            <v>MG</v>
          </cell>
          <cell r="D1247">
            <v>6116</v>
          </cell>
          <cell r="E1247">
            <v>8352355</v>
          </cell>
          <cell r="F1247"/>
          <cell r="G1247"/>
          <cell r="H1247"/>
          <cell r="I1247"/>
        </row>
        <row r="1248">
          <cell r="A1248">
            <v>313657</v>
          </cell>
          <cell r="B1248" t="str">
            <v>JOSENOPOLIS</v>
          </cell>
          <cell r="C1248" t="str">
            <v>MG</v>
          </cell>
          <cell r="D1248">
            <v>45813</v>
          </cell>
          <cell r="E1248">
            <v>723617</v>
          </cell>
          <cell r="F1248"/>
          <cell r="G1248"/>
          <cell r="H1248"/>
          <cell r="I1248"/>
        </row>
        <row r="1249">
          <cell r="A1249">
            <v>431115</v>
          </cell>
          <cell r="B1249" t="str">
            <v>JOIA</v>
          </cell>
          <cell r="C1249" t="str">
            <v>RS</v>
          </cell>
          <cell r="D1249">
            <v>110821</v>
          </cell>
          <cell r="E1249">
            <v>910377</v>
          </cell>
          <cell r="F1249"/>
          <cell r="G1249"/>
          <cell r="H1249"/>
          <cell r="I1249"/>
        </row>
        <row r="1250">
          <cell r="A1250">
            <v>354480</v>
          </cell>
          <cell r="B1250" t="str">
            <v>SALES</v>
          </cell>
          <cell r="C1250" t="str">
            <v>SP</v>
          </cell>
          <cell r="D1250">
            <v>43084</v>
          </cell>
          <cell r="E1250">
            <v>173197</v>
          </cell>
          <cell r="F1250"/>
          <cell r="G1250"/>
          <cell r="H1250"/>
          <cell r="I1250"/>
        </row>
        <row r="1251">
          <cell r="A1251">
            <v>316860</v>
          </cell>
          <cell r="B1251" t="str">
            <v>TEOFILO OTONI</v>
          </cell>
          <cell r="C1251" t="str">
            <v>MG</v>
          </cell>
          <cell r="D1251">
            <v>78764</v>
          </cell>
          <cell r="E1251">
            <v>58175256</v>
          </cell>
          <cell r="F1251"/>
          <cell r="G1251"/>
          <cell r="H1251"/>
          <cell r="I1251"/>
        </row>
        <row r="1252">
          <cell r="A1252">
            <v>353325</v>
          </cell>
          <cell r="B1252" t="str">
            <v>NOVAIS</v>
          </cell>
          <cell r="C1252" t="str">
            <v>SP</v>
          </cell>
          <cell r="D1252"/>
          <cell r="E1252"/>
          <cell r="F1252">
            <v>2295</v>
          </cell>
          <cell r="G1252">
            <v>21376</v>
          </cell>
          <cell r="H1252"/>
          <cell r="I1252"/>
        </row>
        <row r="1253">
          <cell r="A1253">
            <v>430850</v>
          </cell>
          <cell r="B1253" t="str">
            <v>FREDERICO WESTPHALEN</v>
          </cell>
          <cell r="C1253" t="str">
            <v>RS</v>
          </cell>
          <cell r="D1253">
            <v>317612</v>
          </cell>
          <cell r="E1253">
            <v>702883</v>
          </cell>
          <cell r="F1253"/>
          <cell r="G1253"/>
          <cell r="H1253"/>
          <cell r="I1253"/>
        </row>
        <row r="1254">
          <cell r="A1254">
            <v>330150</v>
          </cell>
          <cell r="B1254" t="str">
            <v>CORDEIRO</v>
          </cell>
          <cell r="C1254" t="str">
            <v>RJ</v>
          </cell>
          <cell r="D1254">
            <v>147719</v>
          </cell>
          <cell r="E1254">
            <v>611184</v>
          </cell>
          <cell r="F1254"/>
          <cell r="G1254"/>
          <cell r="H1254"/>
          <cell r="I1254"/>
        </row>
        <row r="1255">
          <cell r="A1255">
            <v>310820</v>
          </cell>
          <cell r="B1255" t="str">
            <v>BONFINOPOLIS DE MINAS</v>
          </cell>
          <cell r="C1255" t="str">
            <v>MG</v>
          </cell>
          <cell r="D1255">
            <v>26710</v>
          </cell>
          <cell r="E1255">
            <v>518439</v>
          </cell>
          <cell r="F1255"/>
          <cell r="G1255"/>
          <cell r="H1255"/>
          <cell r="I1255"/>
        </row>
        <row r="1256">
          <cell r="A1256">
            <v>314110</v>
          </cell>
          <cell r="B1256" t="str">
            <v>MATOZINHOS</v>
          </cell>
          <cell r="C1256" t="str">
            <v>MG</v>
          </cell>
          <cell r="D1256">
            <v>7191</v>
          </cell>
          <cell r="E1256">
            <v>51357870</v>
          </cell>
          <cell r="F1256"/>
          <cell r="G1256"/>
          <cell r="H1256"/>
          <cell r="I1256"/>
        </row>
        <row r="1257">
          <cell r="A1257">
            <v>421870</v>
          </cell>
          <cell r="B1257" t="str">
            <v>TUBARAO</v>
          </cell>
          <cell r="C1257" t="str">
            <v>SC</v>
          </cell>
          <cell r="D1257">
            <v>1497930</v>
          </cell>
          <cell r="E1257">
            <v>4437904</v>
          </cell>
          <cell r="F1257"/>
          <cell r="G1257">
            <v>4816387</v>
          </cell>
          <cell r="H1257"/>
          <cell r="I1257"/>
        </row>
        <row r="1258">
          <cell r="A1258">
            <v>430693</v>
          </cell>
          <cell r="B1258" t="str">
            <v>ENTRE-IJUIS</v>
          </cell>
          <cell r="C1258" t="str">
            <v>RS</v>
          </cell>
          <cell r="D1258">
            <v>113837</v>
          </cell>
          <cell r="E1258">
            <v>1443976</v>
          </cell>
          <cell r="F1258"/>
          <cell r="G1258">
            <v>1324701</v>
          </cell>
          <cell r="H1258"/>
          <cell r="I1258"/>
        </row>
        <row r="1259">
          <cell r="A1259">
            <v>314510</v>
          </cell>
          <cell r="B1259" t="str">
            <v>NOVA RESENDE</v>
          </cell>
          <cell r="C1259" t="str">
            <v>MG</v>
          </cell>
          <cell r="D1259">
            <v>74535</v>
          </cell>
          <cell r="E1259">
            <v>275786</v>
          </cell>
          <cell r="F1259"/>
          <cell r="G1259"/>
          <cell r="H1259"/>
          <cell r="I1259"/>
        </row>
        <row r="1260">
          <cell r="A1260">
            <v>420770</v>
          </cell>
          <cell r="B1260" t="str">
            <v>IPUMIRIM</v>
          </cell>
          <cell r="C1260" t="str">
            <v>SC</v>
          </cell>
          <cell r="D1260">
            <v>27188</v>
          </cell>
          <cell r="E1260">
            <v>58318</v>
          </cell>
          <cell r="F1260"/>
          <cell r="G1260"/>
          <cell r="H1260"/>
          <cell r="I1260"/>
        </row>
        <row r="1261">
          <cell r="A1261">
            <v>510790</v>
          </cell>
          <cell r="B1261" t="str">
            <v>SINOP</v>
          </cell>
          <cell r="C1261" t="str">
            <v>MT</v>
          </cell>
          <cell r="D1261">
            <v>2255941</v>
          </cell>
          <cell r="E1261">
            <v>54059783</v>
          </cell>
          <cell r="F1261"/>
          <cell r="G1261"/>
          <cell r="H1261"/>
          <cell r="I1261"/>
        </row>
        <row r="1262">
          <cell r="A1262">
            <v>313510</v>
          </cell>
          <cell r="B1262" t="str">
            <v>JANAUBA</v>
          </cell>
          <cell r="C1262" t="str">
            <v>MG</v>
          </cell>
          <cell r="D1262">
            <v>13635</v>
          </cell>
          <cell r="E1262">
            <v>51618730</v>
          </cell>
          <cell r="F1262"/>
          <cell r="G1262"/>
          <cell r="H1262"/>
          <cell r="I1262"/>
        </row>
        <row r="1263">
          <cell r="A1263">
            <v>313670</v>
          </cell>
          <cell r="B1263" t="str">
            <v>JUIZ DE FORA</v>
          </cell>
          <cell r="C1263" t="str">
            <v>MG</v>
          </cell>
          <cell r="D1263">
            <v>71674</v>
          </cell>
          <cell r="E1263">
            <v>4956556</v>
          </cell>
          <cell r="F1263"/>
          <cell r="G1263"/>
          <cell r="H1263"/>
          <cell r="I1263"/>
        </row>
        <row r="1264">
          <cell r="A1264">
            <v>315820</v>
          </cell>
          <cell r="B1264" t="str">
            <v>SANTA MARIA DO SUACUI</v>
          </cell>
          <cell r="C1264" t="str">
            <v>MG</v>
          </cell>
          <cell r="D1264">
            <v>41348</v>
          </cell>
          <cell r="E1264">
            <v>1430223</v>
          </cell>
          <cell r="F1264"/>
          <cell r="G1264"/>
          <cell r="H1264"/>
          <cell r="I1264"/>
        </row>
        <row r="1265">
          <cell r="A1265">
            <v>315840</v>
          </cell>
          <cell r="B1265" t="str">
            <v>SANTANA DE CATAGUASES</v>
          </cell>
          <cell r="C1265" t="str">
            <v>MG</v>
          </cell>
          <cell r="D1265">
            <v>1104</v>
          </cell>
          <cell r="E1265">
            <v>5633345</v>
          </cell>
          <cell r="F1265"/>
          <cell r="G1265"/>
          <cell r="H1265"/>
          <cell r="I1265"/>
        </row>
        <row r="1266">
          <cell r="A1266">
            <v>431050</v>
          </cell>
          <cell r="B1266" t="str">
            <v>IRAI</v>
          </cell>
          <cell r="C1266" t="str">
            <v>RS</v>
          </cell>
          <cell r="D1266">
            <v>78364</v>
          </cell>
          <cell r="E1266">
            <v>231696</v>
          </cell>
          <cell r="F1266"/>
          <cell r="G1266">
            <v>257516</v>
          </cell>
          <cell r="H1266"/>
          <cell r="I1266"/>
        </row>
        <row r="1267">
          <cell r="A1267">
            <v>311070</v>
          </cell>
          <cell r="B1267" t="str">
            <v>CAMBUQUIRA</v>
          </cell>
          <cell r="C1267" t="str">
            <v>MG</v>
          </cell>
          <cell r="D1267">
            <v>67862</v>
          </cell>
          <cell r="E1267">
            <v>1165420</v>
          </cell>
          <cell r="F1267"/>
          <cell r="G1267"/>
          <cell r="H1267"/>
          <cell r="I1267"/>
        </row>
        <row r="1268">
          <cell r="A1268">
            <v>314085</v>
          </cell>
          <cell r="B1268" t="str">
            <v>MATIAS CARDOSO</v>
          </cell>
          <cell r="C1268" t="str">
            <v>MG</v>
          </cell>
          <cell r="D1268">
            <v>131251</v>
          </cell>
          <cell r="E1268">
            <v>1762828</v>
          </cell>
          <cell r="F1268"/>
          <cell r="G1268"/>
          <cell r="H1268"/>
          <cell r="I1268"/>
        </row>
        <row r="1269">
          <cell r="A1269">
            <v>311390</v>
          </cell>
          <cell r="B1269" t="str">
            <v>CARMO DA CACHOEIRA</v>
          </cell>
          <cell r="C1269" t="str">
            <v>MG</v>
          </cell>
          <cell r="D1269">
            <v>37039</v>
          </cell>
          <cell r="E1269">
            <v>481771</v>
          </cell>
          <cell r="F1269"/>
          <cell r="G1269"/>
          <cell r="H1269"/>
          <cell r="I1269"/>
        </row>
        <row r="1270">
          <cell r="A1270">
            <v>310740</v>
          </cell>
          <cell r="B1270" t="str">
            <v>BOM DESPACHO</v>
          </cell>
          <cell r="C1270" t="str">
            <v>MG</v>
          </cell>
          <cell r="D1270">
            <v>372607</v>
          </cell>
          <cell r="E1270">
            <v>2953399</v>
          </cell>
          <cell r="F1270"/>
          <cell r="G1270"/>
          <cell r="H1270"/>
          <cell r="I1270"/>
        </row>
        <row r="1271">
          <cell r="A1271">
            <v>315930</v>
          </cell>
          <cell r="B1271" t="str">
            <v>SANTA RITA DE JACUTINGA</v>
          </cell>
          <cell r="C1271" t="str">
            <v>MG</v>
          </cell>
          <cell r="D1271">
            <v>36570</v>
          </cell>
          <cell r="E1271">
            <v>400640</v>
          </cell>
          <cell r="F1271"/>
          <cell r="G1271"/>
          <cell r="H1271"/>
          <cell r="I1271"/>
        </row>
        <row r="1272">
          <cell r="A1272">
            <v>320530</v>
          </cell>
          <cell r="B1272" t="str">
            <v>VITORIA</v>
          </cell>
          <cell r="C1272" t="str">
            <v>ES</v>
          </cell>
          <cell r="D1272">
            <v>7262740</v>
          </cell>
          <cell r="E1272">
            <v>7191921</v>
          </cell>
          <cell r="F1272">
            <v>6565407</v>
          </cell>
          <cell r="G1272"/>
          <cell r="H1272"/>
          <cell r="I1272"/>
        </row>
        <row r="1273">
          <cell r="A1273">
            <v>420290</v>
          </cell>
          <cell r="B1273" t="str">
            <v>BRUSQUE</v>
          </cell>
          <cell r="C1273" t="str">
            <v>SC</v>
          </cell>
          <cell r="D1273">
            <v>1144711</v>
          </cell>
          <cell r="E1273">
            <v>6028886</v>
          </cell>
          <cell r="F1273"/>
          <cell r="G1273">
            <v>6011600</v>
          </cell>
          <cell r="H1273"/>
          <cell r="I1273"/>
        </row>
        <row r="1274">
          <cell r="A1274">
            <v>420970</v>
          </cell>
          <cell r="B1274" t="str">
            <v>LEBON REGIS</v>
          </cell>
          <cell r="C1274" t="str">
            <v>SC</v>
          </cell>
          <cell r="D1274">
            <v>102922</v>
          </cell>
          <cell r="E1274">
            <v>765536</v>
          </cell>
          <cell r="F1274"/>
          <cell r="G1274">
            <v>614517</v>
          </cell>
          <cell r="H1274"/>
          <cell r="I1274"/>
        </row>
        <row r="1275">
          <cell r="A1275">
            <v>315780</v>
          </cell>
          <cell r="B1275" t="str">
            <v>SANTA LUZIA</v>
          </cell>
          <cell r="C1275" t="str">
            <v>MG</v>
          </cell>
          <cell r="D1275">
            <v>58636</v>
          </cell>
          <cell r="E1275">
            <v>65297126</v>
          </cell>
          <cell r="F1275"/>
          <cell r="G1275"/>
          <cell r="H1275"/>
          <cell r="I1275"/>
        </row>
        <row r="1276">
          <cell r="A1276">
            <v>353160</v>
          </cell>
          <cell r="B1276" t="str">
            <v>MONTE CASTELO</v>
          </cell>
          <cell r="C1276" t="str">
            <v>SP</v>
          </cell>
          <cell r="D1276">
            <v>58439</v>
          </cell>
          <cell r="E1276">
            <v>263766</v>
          </cell>
          <cell r="F1276"/>
          <cell r="G1276"/>
          <cell r="H1276"/>
          <cell r="I1276"/>
        </row>
        <row r="1277">
          <cell r="A1277">
            <v>315570</v>
          </cell>
          <cell r="B1277" t="str">
            <v>RIO PIRACICABA</v>
          </cell>
          <cell r="C1277" t="str">
            <v>MG</v>
          </cell>
          <cell r="D1277">
            <v>97936</v>
          </cell>
          <cell r="E1277">
            <v>2839214</v>
          </cell>
          <cell r="F1277"/>
          <cell r="G1277"/>
          <cell r="H1277"/>
          <cell r="I1277"/>
        </row>
        <row r="1278">
          <cell r="A1278">
            <v>310270</v>
          </cell>
          <cell r="B1278" t="str">
            <v>CACHOEIRA DE PAJEU</v>
          </cell>
          <cell r="C1278" t="str">
            <v>MG</v>
          </cell>
          <cell r="D1278">
            <v>93764</v>
          </cell>
          <cell r="E1278">
            <v>139400773</v>
          </cell>
          <cell r="F1278"/>
          <cell r="G1278"/>
          <cell r="H1278"/>
          <cell r="I1278"/>
        </row>
        <row r="1279">
          <cell r="A1279">
            <v>421055</v>
          </cell>
          <cell r="B1279" t="str">
            <v>MAREMA</v>
          </cell>
          <cell r="C1279" t="str">
            <v>SC</v>
          </cell>
          <cell r="D1279">
            <v>111497</v>
          </cell>
          <cell r="E1279">
            <v>321763</v>
          </cell>
          <cell r="F1279"/>
          <cell r="G1279">
            <v>244020</v>
          </cell>
          <cell r="H1279"/>
          <cell r="I1279"/>
        </row>
        <row r="1280">
          <cell r="A1280">
            <v>410400</v>
          </cell>
          <cell r="B1280" t="str">
            <v>CAMPINA GRANDE DO SUL</v>
          </cell>
          <cell r="C1280" t="str">
            <v>PR</v>
          </cell>
          <cell r="D1280"/>
          <cell r="E1280">
            <v>1409533</v>
          </cell>
          <cell r="F1280"/>
          <cell r="G1280">
            <v>1095306</v>
          </cell>
          <cell r="H1280"/>
          <cell r="I1280"/>
        </row>
        <row r="1281">
          <cell r="A1281">
            <v>313870</v>
          </cell>
          <cell r="B1281" t="str">
            <v>LUMINARIAS</v>
          </cell>
          <cell r="C1281" t="str">
            <v>MG</v>
          </cell>
          <cell r="D1281">
            <v>71206</v>
          </cell>
          <cell r="E1281">
            <v>364413</v>
          </cell>
          <cell r="F1281"/>
          <cell r="G1281"/>
          <cell r="H1281"/>
          <cell r="I1281"/>
        </row>
        <row r="1282">
          <cell r="A1282">
            <v>353150</v>
          </cell>
          <cell r="B1282" t="str">
            <v>MONTE AZUL PAULISTA</v>
          </cell>
          <cell r="C1282" t="str">
            <v>SP</v>
          </cell>
          <cell r="D1282"/>
          <cell r="E1282">
            <v>745356</v>
          </cell>
          <cell r="F1282"/>
          <cell r="G1282"/>
          <cell r="H1282"/>
          <cell r="I1282"/>
        </row>
        <row r="1283">
          <cell r="A1283">
            <v>510279</v>
          </cell>
          <cell r="B1283" t="str">
            <v>CARLINDA</v>
          </cell>
          <cell r="C1283" t="str">
            <v>MT</v>
          </cell>
          <cell r="D1283">
            <v>74193</v>
          </cell>
          <cell r="E1283">
            <v>735872</v>
          </cell>
          <cell r="F1283"/>
          <cell r="G1283"/>
          <cell r="H1283"/>
          <cell r="I1283"/>
        </row>
        <row r="1284">
          <cell r="A1284">
            <v>411630</v>
          </cell>
          <cell r="B1284" t="str">
            <v>MUNHOZ DE MELO</v>
          </cell>
          <cell r="C1284" t="str">
            <v>PR</v>
          </cell>
          <cell r="D1284"/>
          <cell r="E1284"/>
          <cell r="F1284"/>
          <cell r="G1284"/>
          <cell r="H1284"/>
          <cell r="I1284"/>
        </row>
        <row r="1285">
          <cell r="A1285">
            <v>312250</v>
          </cell>
          <cell r="B1285" t="str">
            <v>DOM CAVATI</v>
          </cell>
          <cell r="C1285" t="str">
            <v>MG</v>
          </cell>
          <cell r="D1285">
            <v>56696</v>
          </cell>
          <cell r="E1285">
            <v>546290</v>
          </cell>
          <cell r="F1285"/>
          <cell r="G1285"/>
          <cell r="H1285"/>
          <cell r="I1285"/>
        </row>
        <row r="1286">
          <cell r="A1286">
            <v>316950</v>
          </cell>
          <cell r="B1286" t="str">
            <v>TUMIRITINGA</v>
          </cell>
          <cell r="C1286" t="str">
            <v>MG</v>
          </cell>
          <cell r="D1286">
            <v>12960</v>
          </cell>
          <cell r="E1286">
            <v>1072747</v>
          </cell>
          <cell r="F1286"/>
          <cell r="G1286"/>
          <cell r="H1286"/>
          <cell r="I1286"/>
        </row>
        <row r="1287">
          <cell r="A1287">
            <v>311180</v>
          </cell>
          <cell r="B1287" t="str">
            <v>CANAPOLIS</v>
          </cell>
          <cell r="C1287" t="str">
            <v>MG</v>
          </cell>
          <cell r="D1287">
            <v>75479</v>
          </cell>
          <cell r="E1287">
            <v>367271</v>
          </cell>
          <cell r="F1287"/>
          <cell r="G1287"/>
          <cell r="H1287"/>
          <cell r="I1287"/>
        </row>
        <row r="1288">
          <cell r="A1288">
            <v>421223</v>
          </cell>
          <cell r="B1288" t="str">
            <v>PARAISO</v>
          </cell>
          <cell r="C1288" t="str">
            <v>SC</v>
          </cell>
          <cell r="D1288">
            <v>58892</v>
          </cell>
          <cell r="E1288">
            <v>589647</v>
          </cell>
          <cell r="F1288"/>
          <cell r="G1288">
            <v>529347</v>
          </cell>
          <cell r="H1288"/>
          <cell r="I1288"/>
        </row>
        <row r="1289">
          <cell r="A1289">
            <v>312090</v>
          </cell>
          <cell r="B1289" t="str">
            <v>CURVELO</v>
          </cell>
          <cell r="C1289" t="str">
            <v>MG</v>
          </cell>
          <cell r="D1289">
            <v>308301</v>
          </cell>
          <cell r="E1289">
            <v>7534906</v>
          </cell>
          <cell r="F1289"/>
          <cell r="G1289"/>
          <cell r="H1289"/>
          <cell r="I1289"/>
        </row>
        <row r="1290">
          <cell r="A1290">
            <v>314250</v>
          </cell>
          <cell r="B1290" t="str">
            <v>MONJOLOS</v>
          </cell>
          <cell r="C1290" t="str">
            <v>MG</v>
          </cell>
          <cell r="D1290">
            <v>114242</v>
          </cell>
          <cell r="E1290">
            <v>1218631</v>
          </cell>
          <cell r="F1290"/>
          <cell r="G1290"/>
          <cell r="H1290"/>
          <cell r="I1290"/>
        </row>
        <row r="1291">
          <cell r="A1291">
            <v>313950</v>
          </cell>
          <cell r="B1291" t="str">
            <v>MANHUMIRIM</v>
          </cell>
          <cell r="C1291" t="str">
            <v>MG</v>
          </cell>
          <cell r="D1291">
            <v>225839</v>
          </cell>
          <cell r="E1291">
            <v>1150190</v>
          </cell>
          <cell r="F1291"/>
          <cell r="G1291"/>
          <cell r="H1291"/>
          <cell r="I1291"/>
        </row>
        <row r="1292">
          <cell r="A1292">
            <v>313790</v>
          </cell>
          <cell r="B1292" t="str">
            <v>LAMIM</v>
          </cell>
          <cell r="C1292" t="str">
            <v>MG</v>
          </cell>
          <cell r="D1292">
            <v>43187</v>
          </cell>
          <cell r="E1292">
            <v>796341</v>
          </cell>
          <cell r="F1292"/>
          <cell r="G1292"/>
          <cell r="H1292"/>
          <cell r="I1292"/>
        </row>
        <row r="1293">
          <cell r="A1293">
            <v>500230</v>
          </cell>
          <cell r="B1293" t="str">
            <v>BRASILANDIA</v>
          </cell>
          <cell r="C1293" t="str">
            <v>MS</v>
          </cell>
          <cell r="D1293"/>
          <cell r="E1293"/>
          <cell r="F1293"/>
          <cell r="G1293"/>
          <cell r="H1293"/>
          <cell r="I1293"/>
        </row>
        <row r="1294">
          <cell r="A1294">
            <v>421300</v>
          </cell>
          <cell r="B1294" t="str">
            <v>PINHEIRO PRETO</v>
          </cell>
          <cell r="C1294" t="str">
            <v>SC</v>
          </cell>
          <cell r="D1294"/>
          <cell r="E1294"/>
          <cell r="F1294"/>
          <cell r="G1294"/>
          <cell r="H1294"/>
          <cell r="I1294"/>
        </row>
        <row r="1295">
          <cell r="A1295">
            <v>420080</v>
          </cell>
          <cell r="B1295" t="str">
            <v>ANCHIETA</v>
          </cell>
          <cell r="C1295" t="str">
            <v>SC</v>
          </cell>
          <cell r="D1295">
            <v>170536</v>
          </cell>
          <cell r="E1295">
            <v>978913</v>
          </cell>
          <cell r="F1295"/>
          <cell r="G1295">
            <v>999322</v>
          </cell>
          <cell r="H1295"/>
          <cell r="I1295"/>
        </row>
        <row r="1296">
          <cell r="A1296">
            <v>353510</v>
          </cell>
          <cell r="B1296" t="str">
            <v>PALMARES PAULISTA</v>
          </cell>
          <cell r="C1296" t="str">
            <v>SP</v>
          </cell>
          <cell r="D1296">
            <v>108098</v>
          </cell>
          <cell r="E1296">
            <v>115330</v>
          </cell>
          <cell r="F1296"/>
          <cell r="G1296"/>
          <cell r="H1296"/>
          <cell r="I1296"/>
        </row>
        <row r="1297">
          <cell r="A1297">
            <v>510269</v>
          </cell>
          <cell r="B1297" t="str">
            <v>CANABRAVA DO NORTE</v>
          </cell>
          <cell r="C1297" t="str">
            <v>MT</v>
          </cell>
          <cell r="D1297">
            <v>28380</v>
          </cell>
          <cell r="E1297">
            <v>177482</v>
          </cell>
          <cell r="F1297"/>
          <cell r="G1297"/>
          <cell r="H1297"/>
          <cell r="I1297"/>
        </row>
        <row r="1298">
          <cell r="A1298">
            <v>314190</v>
          </cell>
          <cell r="B1298" t="str">
            <v>MINDURI</v>
          </cell>
          <cell r="C1298" t="str">
            <v>MG</v>
          </cell>
          <cell r="D1298">
            <v>54239</v>
          </cell>
          <cell r="E1298">
            <v>359817</v>
          </cell>
          <cell r="F1298"/>
          <cell r="G1298"/>
          <cell r="H1298"/>
          <cell r="I1298"/>
        </row>
        <row r="1299">
          <cell r="A1299">
            <v>352150</v>
          </cell>
          <cell r="B1299" t="str">
            <v>IRAPUA</v>
          </cell>
          <cell r="C1299" t="str">
            <v>SP</v>
          </cell>
          <cell r="D1299"/>
          <cell r="E1299">
            <v>288524</v>
          </cell>
          <cell r="F1299"/>
          <cell r="G1299"/>
          <cell r="H1299"/>
          <cell r="I1299"/>
        </row>
        <row r="1300">
          <cell r="A1300">
            <v>315740</v>
          </cell>
          <cell r="B1300" t="str">
            <v>SANTA CRUZ DO ESCALVADO</v>
          </cell>
          <cell r="C1300" t="str">
            <v>MG</v>
          </cell>
          <cell r="D1300">
            <v>195810</v>
          </cell>
          <cell r="E1300">
            <v>1153926</v>
          </cell>
          <cell r="F1300"/>
          <cell r="G1300"/>
          <cell r="H1300"/>
          <cell r="I1300"/>
        </row>
        <row r="1301">
          <cell r="A1301">
            <v>310170</v>
          </cell>
          <cell r="B1301" t="str">
            <v>ALMENARA</v>
          </cell>
          <cell r="C1301" t="str">
            <v>MG</v>
          </cell>
          <cell r="D1301">
            <v>260808</v>
          </cell>
          <cell r="E1301">
            <v>2716301</v>
          </cell>
          <cell r="F1301"/>
          <cell r="G1301"/>
          <cell r="H1301"/>
          <cell r="I1301"/>
        </row>
        <row r="1302">
          <cell r="A1302">
            <v>431980</v>
          </cell>
          <cell r="B1302" t="str">
            <v>SAO VICENTE DO SUL</v>
          </cell>
          <cell r="C1302" t="str">
            <v>RS</v>
          </cell>
          <cell r="D1302">
            <v>11973</v>
          </cell>
          <cell r="E1302">
            <v>144986</v>
          </cell>
          <cell r="F1302"/>
          <cell r="G1302"/>
          <cell r="H1302"/>
          <cell r="I1302"/>
        </row>
        <row r="1303">
          <cell r="A1303">
            <v>316540</v>
          </cell>
          <cell r="B1303" t="str">
            <v>SAPUCAI-MIRIM</v>
          </cell>
          <cell r="C1303" t="str">
            <v>MG</v>
          </cell>
          <cell r="D1303">
            <v>131002</v>
          </cell>
          <cell r="E1303">
            <v>759088</v>
          </cell>
          <cell r="F1303"/>
          <cell r="G1303"/>
          <cell r="H1303"/>
          <cell r="I1303"/>
        </row>
        <row r="1304">
          <cell r="A1304">
            <v>421567</v>
          </cell>
          <cell r="B1304" t="str">
            <v>SANTA TEREZINHA</v>
          </cell>
          <cell r="C1304" t="str">
            <v>SC</v>
          </cell>
          <cell r="D1304">
            <v>61620</v>
          </cell>
          <cell r="E1304">
            <v>414863</v>
          </cell>
          <cell r="F1304"/>
          <cell r="G1304">
            <v>363972</v>
          </cell>
          <cell r="H1304"/>
          <cell r="I1304"/>
        </row>
        <row r="1305">
          <cell r="A1305">
            <v>315450</v>
          </cell>
          <cell r="B1305" t="str">
            <v>RIACHO DOS MACHADOS</v>
          </cell>
          <cell r="C1305" t="str">
            <v>MG</v>
          </cell>
          <cell r="D1305">
            <v>59196</v>
          </cell>
          <cell r="E1305">
            <v>573436</v>
          </cell>
          <cell r="F1305"/>
          <cell r="G1305"/>
          <cell r="H1305"/>
          <cell r="I1305"/>
        </row>
        <row r="1306">
          <cell r="A1306">
            <v>431310</v>
          </cell>
          <cell r="B1306" t="str">
            <v>NOVA PALMA</v>
          </cell>
          <cell r="C1306" t="str">
            <v>RS</v>
          </cell>
          <cell r="D1306">
            <v>88871</v>
          </cell>
          <cell r="E1306">
            <v>466512</v>
          </cell>
          <cell r="F1306"/>
          <cell r="G1306"/>
          <cell r="H1306"/>
          <cell r="I1306"/>
        </row>
        <row r="1307">
          <cell r="A1307">
            <v>315230</v>
          </cell>
          <cell r="B1307" t="str">
            <v>PORTO FIRME</v>
          </cell>
          <cell r="C1307" t="str">
            <v>MG</v>
          </cell>
          <cell r="D1307">
            <v>33559</v>
          </cell>
          <cell r="E1307">
            <v>2847729</v>
          </cell>
          <cell r="F1307"/>
          <cell r="G1307"/>
          <cell r="H1307"/>
          <cell r="I1307"/>
        </row>
        <row r="1308">
          <cell r="A1308">
            <v>313925</v>
          </cell>
          <cell r="B1308" t="str">
            <v>MAMONAS</v>
          </cell>
          <cell r="C1308" t="str">
            <v>MG</v>
          </cell>
          <cell r="D1308">
            <v>59637</v>
          </cell>
          <cell r="E1308">
            <v>453788</v>
          </cell>
          <cell r="F1308"/>
          <cell r="G1308"/>
          <cell r="H1308"/>
          <cell r="I1308"/>
        </row>
        <row r="1309">
          <cell r="A1309">
            <v>310850</v>
          </cell>
          <cell r="B1309" t="str">
            <v>BOTUMIRIM</v>
          </cell>
          <cell r="C1309" t="str">
            <v>MG</v>
          </cell>
          <cell r="D1309">
            <v>15565</v>
          </cell>
          <cell r="E1309">
            <v>382033</v>
          </cell>
          <cell r="F1309"/>
          <cell r="G1309"/>
          <cell r="H1309"/>
          <cell r="I1309"/>
        </row>
        <row r="1310">
          <cell r="A1310">
            <v>312910</v>
          </cell>
          <cell r="B1310" t="str">
            <v>GURINHATA</v>
          </cell>
          <cell r="C1310" t="str">
            <v>MG</v>
          </cell>
          <cell r="D1310">
            <v>37666</v>
          </cell>
          <cell r="E1310">
            <v>255311</v>
          </cell>
          <cell r="F1310"/>
          <cell r="G1310"/>
          <cell r="H1310"/>
          <cell r="I1310"/>
        </row>
        <row r="1311">
          <cell r="A1311">
            <v>313900</v>
          </cell>
          <cell r="B1311" t="str">
            <v>MACHADO</v>
          </cell>
          <cell r="C1311" t="str">
            <v>MG</v>
          </cell>
          <cell r="D1311">
            <v>705</v>
          </cell>
          <cell r="E1311">
            <v>28736864</v>
          </cell>
          <cell r="F1311"/>
          <cell r="G1311"/>
          <cell r="H1311"/>
          <cell r="I1311"/>
        </row>
        <row r="1312">
          <cell r="A1312">
            <v>310020</v>
          </cell>
          <cell r="B1312" t="str">
            <v>ABAETE</v>
          </cell>
          <cell r="C1312" t="str">
            <v>MG</v>
          </cell>
          <cell r="D1312">
            <v>276950</v>
          </cell>
          <cell r="E1312">
            <v>1301398</v>
          </cell>
          <cell r="F1312"/>
          <cell r="G1312"/>
          <cell r="H1312"/>
          <cell r="I1312"/>
        </row>
        <row r="1313">
          <cell r="A1313">
            <v>312705</v>
          </cell>
          <cell r="B1313" t="str">
            <v>FRONTEIRA DOS VALES</v>
          </cell>
          <cell r="C1313" t="str">
            <v>MG</v>
          </cell>
          <cell r="D1313">
            <v>2551</v>
          </cell>
          <cell r="E1313">
            <v>275733</v>
          </cell>
          <cell r="F1313"/>
          <cell r="G1313"/>
          <cell r="H1313"/>
          <cell r="I1313"/>
        </row>
        <row r="1314">
          <cell r="A1314">
            <v>510320</v>
          </cell>
          <cell r="B1314" t="str">
            <v>COLIDER</v>
          </cell>
          <cell r="C1314" t="str">
            <v>MT</v>
          </cell>
          <cell r="D1314">
            <v>217744</v>
          </cell>
          <cell r="E1314">
            <v>1760940</v>
          </cell>
          <cell r="F1314">
            <v>58472</v>
          </cell>
          <cell r="G1314">
            <v>1879254</v>
          </cell>
          <cell r="H1314"/>
          <cell r="I1314"/>
        </row>
        <row r="1315">
          <cell r="A1315">
            <v>411050</v>
          </cell>
          <cell r="B1315" t="str">
            <v>IPIRANGA</v>
          </cell>
          <cell r="C1315" t="str">
            <v>PR</v>
          </cell>
          <cell r="D1315">
            <v>63679</v>
          </cell>
          <cell r="E1315">
            <v>3014832</v>
          </cell>
          <cell r="F1315"/>
          <cell r="G1315"/>
          <cell r="H1315"/>
          <cell r="I1315"/>
        </row>
        <row r="1316">
          <cell r="A1316">
            <v>432020</v>
          </cell>
          <cell r="B1316" t="str">
            <v>SEBERI</v>
          </cell>
          <cell r="C1316" t="str">
            <v>RS</v>
          </cell>
          <cell r="D1316">
            <v>103732</v>
          </cell>
          <cell r="E1316">
            <v>583573</v>
          </cell>
          <cell r="F1316"/>
          <cell r="G1316">
            <v>782544</v>
          </cell>
          <cell r="H1316"/>
          <cell r="I1316"/>
        </row>
        <row r="1317">
          <cell r="A1317">
            <v>317020</v>
          </cell>
          <cell r="B1317" t="str">
            <v>UBERLANDIA</v>
          </cell>
          <cell r="C1317" t="str">
            <v>MG</v>
          </cell>
          <cell r="D1317">
            <v>5319</v>
          </cell>
          <cell r="E1317">
            <v>21839631</v>
          </cell>
          <cell r="F1317"/>
          <cell r="G1317"/>
          <cell r="H1317"/>
          <cell r="I1317"/>
        </row>
        <row r="1318">
          <cell r="A1318">
            <v>311615</v>
          </cell>
          <cell r="B1318" t="str">
            <v>CHAPADA GAUCHA</v>
          </cell>
          <cell r="C1318" t="str">
            <v>MG</v>
          </cell>
          <cell r="D1318">
            <v>107809</v>
          </cell>
          <cell r="E1318">
            <v>1242744</v>
          </cell>
          <cell r="F1318"/>
          <cell r="G1318"/>
          <cell r="H1318"/>
          <cell r="I1318"/>
        </row>
        <row r="1319">
          <cell r="A1319">
            <v>314640</v>
          </cell>
          <cell r="B1319" t="str">
            <v>PAINEIRAS</v>
          </cell>
          <cell r="C1319" t="str">
            <v>MG</v>
          </cell>
          <cell r="D1319">
            <v>24547</v>
          </cell>
          <cell r="E1319">
            <v>284011</v>
          </cell>
          <cell r="F1319"/>
          <cell r="G1319"/>
          <cell r="H1319"/>
          <cell r="I1319"/>
        </row>
        <row r="1320">
          <cell r="A1320">
            <v>314600</v>
          </cell>
          <cell r="B1320" t="str">
            <v>OURO FINO</v>
          </cell>
          <cell r="C1320" t="str">
            <v>MG</v>
          </cell>
          <cell r="D1320">
            <v>80906</v>
          </cell>
          <cell r="E1320">
            <v>1112325</v>
          </cell>
          <cell r="F1320"/>
          <cell r="G1320"/>
          <cell r="H1320"/>
          <cell r="I1320"/>
        </row>
        <row r="1321">
          <cell r="A1321">
            <v>312595</v>
          </cell>
          <cell r="B1321" t="str">
            <v>FERVEDOURO</v>
          </cell>
          <cell r="C1321" t="str">
            <v>MG</v>
          </cell>
          <cell r="D1321">
            <v>135069</v>
          </cell>
          <cell r="E1321">
            <v>1647583</v>
          </cell>
          <cell r="F1321"/>
          <cell r="G1321"/>
          <cell r="H1321"/>
          <cell r="I1321"/>
        </row>
        <row r="1322">
          <cell r="A1322">
            <v>314053</v>
          </cell>
          <cell r="B1322" t="str">
            <v>MARTINS SOARES</v>
          </cell>
          <cell r="C1322" t="str">
            <v>MG</v>
          </cell>
          <cell r="D1322">
            <v>128490</v>
          </cell>
          <cell r="E1322">
            <v>2019588</v>
          </cell>
          <cell r="F1322"/>
          <cell r="G1322"/>
          <cell r="H1322"/>
          <cell r="I1322"/>
        </row>
        <row r="1323">
          <cell r="A1323">
            <v>430060</v>
          </cell>
          <cell r="B1323" t="str">
            <v>ALVORADA</v>
          </cell>
          <cell r="C1323" t="str">
            <v>RS</v>
          </cell>
          <cell r="D1323">
            <v>1980039</v>
          </cell>
          <cell r="E1323">
            <v>24082057</v>
          </cell>
          <cell r="F1323">
            <v>1184247</v>
          </cell>
          <cell r="G1323">
            <v>11153280</v>
          </cell>
          <cell r="H1323"/>
          <cell r="I1323"/>
        </row>
        <row r="1324">
          <cell r="A1324">
            <v>313640</v>
          </cell>
          <cell r="B1324" t="str">
            <v>JOAQUIM FELICIO</v>
          </cell>
          <cell r="C1324" t="str">
            <v>MG</v>
          </cell>
          <cell r="D1324">
            <v>58773</v>
          </cell>
          <cell r="E1324">
            <v>1024157</v>
          </cell>
          <cell r="F1324"/>
          <cell r="G1324"/>
          <cell r="H1324"/>
          <cell r="I1324"/>
        </row>
        <row r="1325">
          <cell r="A1325">
            <v>313700</v>
          </cell>
          <cell r="B1325" t="str">
            <v>LADAINHA</v>
          </cell>
          <cell r="C1325" t="str">
            <v>MG</v>
          </cell>
          <cell r="D1325">
            <v>121470</v>
          </cell>
          <cell r="E1325">
            <v>631742</v>
          </cell>
          <cell r="F1325"/>
          <cell r="G1325"/>
          <cell r="H1325"/>
          <cell r="I1325"/>
        </row>
        <row r="1326">
          <cell r="A1326">
            <v>311700</v>
          </cell>
          <cell r="B1326" t="str">
            <v>COMERCINHO</v>
          </cell>
          <cell r="C1326" t="str">
            <v>MG</v>
          </cell>
          <cell r="D1326">
            <v>19366</v>
          </cell>
          <cell r="E1326">
            <v>747799</v>
          </cell>
          <cell r="F1326"/>
          <cell r="G1326"/>
          <cell r="H1326"/>
          <cell r="I1326"/>
        </row>
        <row r="1327">
          <cell r="A1327">
            <v>310530</v>
          </cell>
          <cell r="B1327" t="str">
            <v>BANDEIRA DO SUL</v>
          </cell>
          <cell r="C1327" t="str">
            <v>MG</v>
          </cell>
          <cell r="D1327">
            <v>47465</v>
          </cell>
          <cell r="E1327">
            <v>721500</v>
          </cell>
          <cell r="F1327"/>
          <cell r="G1327"/>
          <cell r="H1327"/>
          <cell r="I1327"/>
        </row>
        <row r="1328">
          <cell r="A1328">
            <v>430300</v>
          </cell>
          <cell r="B1328" t="str">
            <v>CACHOEIRA DO SUL</v>
          </cell>
          <cell r="C1328" t="str">
            <v>RS</v>
          </cell>
          <cell r="D1328">
            <v>272407</v>
          </cell>
          <cell r="E1328">
            <v>1499892</v>
          </cell>
          <cell r="F1328"/>
          <cell r="G1328"/>
          <cell r="H1328"/>
          <cell r="I1328"/>
        </row>
        <row r="1329">
          <cell r="A1329">
            <v>431242</v>
          </cell>
          <cell r="B1329" t="str">
            <v>MORMACO</v>
          </cell>
          <cell r="C1329" t="str">
            <v>RS</v>
          </cell>
          <cell r="D1329">
            <v>44145</v>
          </cell>
          <cell r="E1329">
            <v>705769</v>
          </cell>
          <cell r="F1329"/>
          <cell r="G1329"/>
          <cell r="H1329"/>
          <cell r="I1329"/>
        </row>
        <row r="1330">
          <cell r="A1330">
            <v>354240</v>
          </cell>
          <cell r="B1330" t="str">
            <v>REGENTE FEIJO</v>
          </cell>
          <cell r="C1330" t="str">
            <v>SP</v>
          </cell>
          <cell r="D1330">
            <v>303646</v>
          </cell>
          <cell r="E1330">
            <v>1255256</v>
          </cell>
          <cell r="F1330"/>
          <cell r="G1330"/>
          <cell r="H1330"/>
          <cell r="I1330"/>
        </row>
        <row r="1331">
          <cell r="A1331">
            <v>311540</v>
          </cell>
          <cell r="B1331" t="str">
            <v>CATAS ALTAS DA NORUEGA</v>
          </cell>
          <cell r="C1331" t="str">
            <v>MG</v>
          </cell>
          <cell r="D1331">
            <v>47023</v>
          </cell>
          <cell r="E1331">
            <v>373971</v>
          </cell>
          <cell r="F1331"/>
          <cell r="G1331"/>
          <cell r="H1331"/>
          <cell r="I1331"/>
        </row>
        <row r="1332">
          <cell r="A1332">
            <v>314225</v>
          </cell>
          <cell r="B1332" t="str">
            <v>MIRAVANIA</v>
          </cell>
          <cell r="C1332" t="str">
            <v>MG</v>
          </cell>
          <cell r="D1332">
            <v>48723</v>
          </cell>
          <cell r="E1332">
            <v>464554</v>
          </cell>
          <cell r="F1332"/>
          <cell r="G1332"/>
          <cell r="H1332"/>
          <cell r="I1332"/>
        </row>
        <row r="1333">
          <cell r="A1333">
            <v>412680</v>
          </cell>
          <cell r="B1333" t="str">
            <v>TAPEJARA</v>
          </cell>
          <cell r="C1333" t="str">
            <v>PR</v>
          </cell>
          <cell r="D1333">
            <v>192236</v>
          </cell>
          <cell r="E1333">
            <v>968033</v>
          </cell>
          <cell r="F1333"/>
          <cell r="G1333"/>
          <cell r="H1333"/>
          <cell r="I1333"/>
        </row>
        <row r="1334">
          <cell r="A1334">
            <v>421710</v>
          </cell>
          <cell r="B1334" t="str">
            <v>SAO MARTINHO</v>
          </cell>
          <cell r="C1334" t="str">
            <v>SC</v>
          </cell>
          <cell r="D1334">
            <v>49175</v>
          </cell>
          <cell r="E1334">
            <v>116804</v>
          </cell>
          <cell r="F1334"/>
          <cell r="G1334">
            <v>112676</v>
          </cell>
          <cell r="H1334"/>
          <cell r="I1334"/>
        </row>
        <row r="1335">
          <cell r="A1335">
            <v>315790</v>
          </cell>
          <cell r="B1335" t="str">
            <v>SANTA MARGARIDA</v>
          </cell>
          <cell r="C1335" t="str">
            <v>MG</v>
          </cell>
          <cell r="D1335">
            <v>175533</v>
          </cell>
          <cell r="E1335">
            <v>2362432</v>
          </cell>
          <cell r="F1335"/>
          <cell r="G1335"/>
          <cell r="H1335"/>
          <cell r="I1335"/>
        </row>
        <row r="1336">
          <cell r="A1336">
            <v>316410</v>
          </cell>
          <cell r="B1336" t="str">
            <v>SAO PEDRO DO SUACUI</v>
          </cell>
          <cell r="C1336" t="str">
            <v>MG</v>
          </cell>
          <cell r="D1336">
            <v>88223</v>
          </cell>
          <cell r="E1336">
            <v>680547</v>
          </cell>
          <cell r="F1336"/>
          <cell r="G1336"/>
          <cell r="H1336"/>
          <cell r="I1336"/>
        </row>
        <row r="1337">
          <cell r="A1337">
            <v>313990</v>
          </cell>
          <cell r="B1337" t="str">
            <v>MARIA DA FE</v>
          </cell>
          <cell r="C1337" t="str">
            <v>MG</v>
          </cell>
          <cell r="D1337">
            <v>111429</v>
          </cell>
          <cell r="E1337">
            <v>753584</v>
          </cell>
          <cell r="F1337"/>
          <cell r="G1337"/>
          <cell r="H1337"/>
          <cell r="I1337"/>
        </row>
        <row r="1338">
          <cell r="A1338">
            <v>352230</v>
          </cell>
          <cell r="B1338" t="str">
            <v>ITAPETININGA</v>
          </cell>
          <cell r="C1338" t="str">
            <v>SP</v>
          </cell>
          <cell r="D1338">
            <v>412122</v>
          </cell>
          <cell r="E1338">
            <v>399678</v>
          </cell>
          <cell r="F1338">
            <v>52000</v>
          </cell>
          <cell r="G1338">
            <v>1373103</v>
          </cell>
          <cell r="H1338"/>
          <cell r="I1338"/>
        </row>
        <row r="1339">
          <cell r="A1339">
            <v>352290</v>
          </cell>
          <cell r="B1339" t="str">
            <v>ITAPUI</v>
          </cell>
          <cell r="C1339" t="str">
            <v>SP</v>
          </cell>
          <cell r="D1339">
            <v>141062</v>
          </cell>
          <cell r="E1339">
            <v>63823</v>
          </cell>
          <cell r="F1339"/>
          <cell r="G1339">
            <v>47558</v>
          </cell>
          <cell r="H1339"/>
          <cell r="I1339"/>
        </row>
        <row r="1340">
          <cell r="A1340">
            <v>314130</v>
          </cell>
          <cell r="B1340" t="str">
            <v>MEDEIROS</v>
          </cell>
          <cell r="C1340" t="str">
            <v>MG</v>
          </cell>
          <cell r="D1340">
            <v>30974</v>
          </cell>
          <cell r="E1340">
            <v>124019</v>
          </cell>
          <cell r="F1340"/>
          <cell r="G1340"/>
          <cell r="H1340"/>
          <cell r="I1340"/>
        </row>
        <row r="1341">
          <cell r="A1341">
            <v>315935</v>
          </cell>
          <cell r="B1341" t="str">
            <v>SANTA RITA DE MINAS</v>
          </cell>
          <cell r="C1341" t="str">
            <v>MG</v>
          </cell>
          <cell r="D1341">
            <v>58819</v>
          </cell>
          <cell r="E1341">
            <v>534038</v>
          </cell>
          <cell r="F1341"/>
          <cell r="G1341"/>
          <cell r="H1341"/>
          <cell r="I1341"/>
        </row>
        <row r="1342">
          <cell r="A1342">
            <v>317010</v>
          </cell>
          <cell r="B1342" t="str">
            <v>UBERABA</v>
          </cell>
          <cell r="C1342" t="str">
            <v>MG</v>
          </cell>
          <cell r="D1342">
            <v>179739</v>
          </cell>
          <cell r="E1342">
            <v>69543617</v>
          </cell>
          <cell r="F1342"/>
          <cell r="G1342"/>
          <cell r="H1342"/>
          <cell r="I1342"/>
        </row>
        <row r="1343">
          <cell r="A1343">
            <v>312620</v>
          </cell>
          <cell r="B1343" t="str">
            <v>FORMOSO</v>
          </cell>
          <cell r="C1343" t="str">
            <v>MG</v>
          </cell>
          <cell r="D1343">
            <v>125139</v>
          </cell>
          <cell r="E1343">
            <v>1028109</v>
          </cell>
          <cell r="F1343"/>
          <cell r="G1343"/>
          <cell r="H1343"/>
          <cell r="I1343"/>
        </row>
        <row r="1344">
          <cell r="A1344">
            <v>352870</v>
          </cell>
          <cell r="B1344" t="str">
            <v>MARABA PAULISTA</v>
          </cell>
          <cell r="C1344" t="str">
            <v>SP</v>
          </cell>
          <cell r="D1344">
            <v>10536</v>
          </cell>
          <cell r="E1344">
            <v>82341</v>
          </cell>
          <cell r="F1344"/>
          <cell r="G1344"/>
          <cell r="H1344"/>
          <cell r="I1344"/>
        </row>
        <row r="1345">
          <cell r="A1345">
            <v>315490</v>
          </cell>
          <cell r="B1345" t="str">
            <v>RIO CASCA</v>
          </cell>
          <cell r="C1345" t="str">
            <v>MG</v>
          </cell>
          <cell r="D1345">
            <v>123793</v>
          </cell>
          <cell r="E1345">
            <v>926654</v>
          </cell>
          <cell r="F1345"/>
          <cell r="G1345"/>
          <cell r="H1345"/>
          <cell r="I1345"/>
        </row>
        <row r="1346">
          <cell r="A1346">
            <v>312980</v>
          </cell>
          <cell r="B1346" t="str">
            <v>IBIRITE</v>
          </cell>
          <cell r="C1346" t="str">
            <v>MG</v>
          </cell>
          <cell r="D1346">
            <v>918085</v>
          </cell>
          <cell r="E1346">
            <v>12570057</v>
          </cell>
          <cell r="F1346"/>
          <cell r="G1346"/>
          <cell r="H1346"/>
          <cell r="I1346"/>
        </row>
        <row r="1347">
          <cell r="A1347">
            <v>312170</v>
          </cell>
          <cell r="B1347" t="str">
            <v>DIOGO DE VASCONCELOS</v>
          </cell>
          <cell r="C1347" t="str">
            <v>MG</v>
          </cell>
          <cell r="D1347">
            <v>101755</v>
          </cell>
          <cell r="E1347">
            <v>1082202</v>
          </cell>
          <cell r="F1347"/>
          <cell r="G1347"/>
          <cell r="H1347"/>
          <cell r="I1347"/>
        </row>
        <row r="1348">
          <cell r="A1348">
            <v>312825</v>
          </cell>
          <cell r="B1348" t="str">
            <v>GUARACIAMA</v>
          </cell>
          <cell r="C1348" t="str">
            <v>MG</v>
          </cell>
          <cell r="D1348">
            <v>60152</v>
          </cell>
          <cell r="E1348">
            <v>874969</v>
          </cell>
          <cell r="F1348"/>
          <cell r="G1348"/>
          <cell r="H1348"/>
          <cell r="I1348"/>
        </row>
        <row r="1349">
          <cell r="A1349">
            <v>317050</v>
          </cell>
          <cell r="B1349" t="str">
            <v>URUCANIA</v>
          </cell>
          <cell r="C1349" t="str">
            <v>MG</v>
          </cell>
          <cell r="D1349">
            <v>105250</v>
          </cell>
          <cell r="E1349">
            <v>693411</v>
          </cell>
          <cell r="F1349"/>
          <cell r="G1349"/>
          <cell r="H1349"/>
          <cell r="I1349"/>
        </row>
        <row r="1350">
          <cell r="A1350">
            <v>314055</v>
          </cell>
          <cell r="B1350" t="str">
            <v>MATA VERDE</v>
          </cell>
          <cell r="C1350" t="str">
            <v>MG</v>
          </cell>
          <cell r="D1350">
            <v>6350</v>
          </cell>
          <cell r="E1350">
            <v>724252</v>
          </cell>
          <cell r="F1350"/>
          <cell r="G1350"/>
          <cell r="H1350"/>
          <cell r="I1350"/>
        </row>
        <row r="1351">
          <cell r="A1351">
            <v>314690</v>
          </cell>
          <cell r="B1351" t="str">
            <v>PAPAGAIOS</v>
          </cell>
          <cell r="C1351" t="str">
            <v>MG</v>
          </cell>
          <cell r="D1351">
            <v>149702</v>
          </cell>
          <cell r="E1351">
            <v>1188767</v>
          </cell>
          <cell r="F1351"/>
          <cell r="G1351"/>
          <cell r="H1351"/>
          <cell r="I1351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  <cell r="B2"/>
          <cell r="C2"/>
          <cell r="D2"/>
          <cell r="E2"/>
          <cell r="F2"/>
          <cell r="G2"/>
        </row>
        <row r="3">
          <cell r="A3">
            <v>110110</v>
          </cell>
          <cell r="B3">
            <v>59030</v>
          </cell>
          <cell r="C3">
            <v>316404</v>
          </cell>
          <cell r="D3"/>
          <cell r="E3"/>
          <cell r="F3"/>
          <cell r="G3"/>
        </row>
        <row r="4">
          <cell r="A4">
            <v>110149</v>
          </cell>
          <cell r="B4"/>
          <cell r="C4"/>
          <cell r="D4"/>
          <cell r="E4"/>
          <cell r="F4"/>
          <cell r="G4"/>
        </row>
        <row r="5">
          <cell r="A5">
            <v>231395</v>
          </cell>
          <cell r="B5"/>
          <cell r="C5"/>
          <cell r="D5"/>
          <cell r="E5"/>
          <cell r="F5"/>
          <cell r="G5"/>
        </row>
        <row r="6">
          <cell r="A6">
            <v>293190</v>
          </cell>
          <cell r="B6">
            <v>44813</v>
          </cell>
          <cell r="C6">
            <v>50535104</v>
          </cell>
          <cell r="D6"/>
          <cell r="E6"/>
          <cell r="F6"/>
          <cell r="G6"/>
        </row>
        <row r="7">
          <cell r="A7">
            <v>320050</v>
          </cell>
          <cell r="B7">
            <v>8691</v>
          </cell>
          <cell r="C7">
            <v>26445</v>
          </cell>
          <cell r="D7">
            <v>7419</v>
          </cell>
          <cell r="E7"/>
          <cell r="F7"/>
          <cell r="G7"/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3110738</v>
          </cell>
          <cell r="E8"/>
          <cell r="F8"/>
          <cell r="G8"/>
        </row>
        <row r="9">
          <cell r="A9">
            <v>320180</v>
          </cell>
          <cell r="B9">
            <v>13074</v>
          </cell>
          <cell r="C9">
            <v>172660</v>
          </cell>
          <cell r="D9">
            <v>9049</v>
          </cell>
          <cell r="E9"/>
          <cell r="F9"/>
          <cell r="G9"/>
        </row>
        <row r="10">
          <cell r="A10">
            <v>320210</v>
          </cell>
          <cell r="B10">
            <v>56307</v>
          </cell>
          <cell r="C10"/>
          <cell r="D10">
            <v>43183</v>
          </cell>
          <cell r="E10"/>
          <cell r="F10"/>
          <cell r="G10"/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308058</v>
          </cell>
          <cell r="E11"/>
          <cell r="F11"/>
          <cell r="G11"/>
        </row>
        <row r="12">
          <cell r="A12">
            <v>320330</v>
          </cell>
          <cell r="B12">
            <v>1027</v>
          </cell>
          <cell r="C12"/>
          <cell r="D12">
            <v>1240</v>
          </cell>
          <cell r="E12"/>
          <cell r="F12"/>
          <cell r="G12"/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231880</v>
          </cell>
          <cell r="E13">
            <v>0</v>
          </cell>
          <cell r="F13"/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301078</v>
          </cell>
          <cell r="E14"/>
          <cell r="F14"/>
          <cell r="G14"/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39255</v>
          </cell>
          <cell r="E15"/>
          <cell r="F15"/>
          <cell r="G15"/>
        </row>
        <row r="16">
          <cell r="A16">
            <v>350570</v>
          </cell>
          <cell r="B16">
            <v>1030536</v>
          </cell>
          <cell r="C16">
            <v>863606</v>
          </cell>
          <cell r="D16"/>
          <cell r="E16"/>
          <cell r="F16"/>
          <cell r="G16"/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233414</v>
          </cell>
          <cell r="E17"/>
          <cell r="F17"/>
          <cell r="G17"/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44342</v>
          </cell>
          <cell r="E18"/>
          <cell r="F18"/>
          <cell r="G18"/>
        </row>
        <row r="19">
          <cell r="A19">
            <v>351680</v>
          </cell>
          <cell r="B19"/>
          <cell r="C19"/>
          <cell r="D19"/>
          <cell r="E19"/>
          <cell r="F19"/>
          <cell r="G19"/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85904</v>
          </cell>
          <cell r="E20"/>
          <cell r="F20"/>
          <cell r="G20"/>
        </row>
        <row r="21">
          <cell r="A21">
            <v>352270</v>
          </cell>
          <cell r="B21">
            <v>50663</v>
          </cell>
          <cell r="C21">
            <v>756205</v>
          </cell>
          <cell r="D21"/>
          <cell r="E21"/>
          <cell r="F21"/>
          <cell r="G21"/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111121</v>
          </cell>
          <cell r="E22"/>
          <cell r="F22"/>
          <cell r="G22"/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750444</v>
          </cell>
          <cell r="E23"/>
          <cell r="F23"/>
          <cell r="G23"/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225843</v>
          </cell>
          <cell r="E24"/>
          <cell r="F24"/>
          <cell r="G24"/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46175</v>
          </cell>
          <cell r="E25"/>
          <cell r="F25"/>
          <cell r="G25"/>
        </row>
        <row r="26">
          <cell r="A26">
            <v>354000</v>
          </cell>
          <cell r="B26">
            <v>13702</v>
          </cell>
          <cell r="C26">
            <v>515575</v>
          </cell>
          <cell r="D26"/>
          <cell r="E26"/>
          <cell r="F26"/>
          <cell r="G26"/>
        </row>
        <row r="27">
          <cell r="A27">
            <v>354180</v>
          </cell>
          <cell r="B27">
            <v>79713</v>
          </cell>
          <cell r="C27">
            <v>156254</v>
          </cell>
          <cell r="D27"/>
          <cell r="E27"/>
          <cell r="F27"/>
          <cell r="G27"/>
        </row>
        <row r="28">
          <cell r="A28">
            <v>354420</v>
          </cell>
          <cell r="B28">
            <v>217226</v>
          </cell>
          <cell r="C28">
            <v>559963</v>
          </cell>
          <cell r="D28"/>
          <cell r="E28"/>
          <cell r="F28"/>
          <cell r="G28"/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48758</v>
          </cell>
          <cell r="E29"/>
          <cell r="F29"/>
          <cell r="G29"/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88970</v>
          </cell>
          <cell r="E30"/>
          <cell r="F30"/>
          <cell r="G30"/>
        </row>
        <row r="31">
          <cell r="A31">
            <v>355530</v>
          </cell>
          <cell r="B31">
            <v>43744</v>
          </cell>
          <cell r="C31">
            <v>169399</v>
          </cell>
          <cell r="D31"/>
          <cell r="E31"/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23271</v>
          </cell>
          <cell r="C33">
            <v>259655</v>
          </cell>
          <cell r="D33"/>
          <cell r="E33"/>
          <cell r="F33"/>
          <cell r="G33"/>
        </row>
        <row r="34">
          <cell r="A34">
            <v>410460</v>
          </cell>
          <cell r="B34"/>
          <cell r="C34">
            <v>15178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207575</v>
          </cell>
          <cell r="E36">
            <v>2095180</v>
          </cell>
          <cell r="F36"/>
          <cell r="G36"/>
        </row>
        <row r="37">
          <cell r="A37">
            <v>410725</v>
          </cell>
          <cell r="B37">
            <v>157998</v>
          </cell>
          <cell r="C37">
            <v>547474</v>
          </cell>
          <cell r="D37"/>
          <cell r="E37"/>
          <cell r="F37"/>
          <cell r="G37"/>
        </row>
        <row r="38">
          <cell r="A38">
            <v>410754</v>
          </cell>
          <cell r="B38">
            <v>40028</v>
          </cell>
          <cell r="C38">
            <v>245466</v>
          </cell>
          <cell r="D38"/>
          <cell r="E38"/>
          <cell r="F38"/>
          <cell r="G38"/>
        </row>
        <row r="39">
          <cell r="A39">
            <v>410895</v>
          </cell>
          <cell r="B39">
            <v>33760</v>
          </cell>
          <cell r="C39">
            <v>2101105</v>
          </cell>
          <cell r="D39"/>
          <cell r="E39"/>
          <cell r="F39"/>
          <cell r="G39"/>
        </row>
        <row r="40">
          <cell r="A40">
            <v>411342</v>
          </cell>
          <cell r="B40">
            <v>77984</v>
          </cell>
          <cell r="C40">
            <v>623620</v>
          </cell>
          <cell r="D40"/>
          <cell r="E40"/>
          <cell r="F40"/>
          <cell r="G40"/>
        </row>
        <row r="41">
          <cell r="A41">
            <v>411440</v>
          </cell>
          <cell r="B41">
            <v>1963</v>
          </cell>
          <cell r="C41"/>
          <cell r="D41"/>
          <cell r="E41">
            <v>9400</v>
          </cell>
          <cell r="F41"/>
          <cell r="G41"/>
        </row>
        <row r="42">
          <cell r="A42">
            <v>411560</v>
          </cell>
          <cell r="B42">
            <v>30</v>
          </cell>
          <cell r="C42">
            <v>52170</v>
          </cell>
          <cell r="D42"/>
          <cell r="E42">
            <v>1122323</v>
          </cell>
          <cell r="F42"/>
          <cell r="G42"/>
        </row>
        <row r="43">
          <cell r="A43">
            <v>411580</v>
          </cell>
          <cell r="B43"/>
          <cell r="C43">
            <v>301793</v>
          </cell>
          <cell r="D43"/>
          <cell r="E43">
            <v>1038987</v>
          </cell>
          <cell r="F43"/>
          <cell r="G43"/>
        </row>
        <row r="44">
          <cell r="A44">
            <v>411680</v>
          </cell>
          <cell r="B44">
            <v>160512</v>
          </cell>
          <cell r="C44">
            <v>18458</v>
          </cell>
          <cell r="D44"/>
          <cell r="E44"/>
          <cell r="F44"/>
          <cell r="G44"/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46816</v>
          </cell>
          <cell r="E45">
            <v>810234</v>
          </cell>
          <cell r="F45"/>
          <cell r="G45"/>
        </row>
        <row r="46">
          <cell r="A46">
            <v>412065</v>
          </cell>
          <cell r="B46">
            <v>71902</v>
          </cell>
          <cell r="C46">
            <v>438578</v>
          </cell>
          <cell r="D46"/>
          <cell r="E46"/>
          <cell r="F46"/>
          <cell r="G46"/>
        </row>
        <row r="47">
          <cell r="A47">
            <v>412635</v>
          </cell>
          <cell r="B47">
            <v>56401</v>
          </cell>
          <cell r="C47">
            <v>34043</v>
          </cell>
          <cell r="D47"/>
          <cell r="E47">
            <v>332890</v>
          </cell>
          <cell r="F47"/>
          <cell r="G47"/>
        </row>
        <row r="48">
          <cell r="A48">
            <v>412690</v>
          </cell>
          <cell r="B48">
            <v>18888</v>
          </cell>
          <cell r="C48">
            <v>85521</v>
          </cell>
          <cell r="D48"/>
          <cell r="E48"/>
          <cell r="F48"/>
          <cell r="G48"/>
        </row>
        <row r="49">
          <cell r="A49">
            <v>412770</v>
          </cell>
          <cell r="B49"/>
          <cell r="C49">
            <v>247166</v>
          </cell>
          <cell r="D49"/>
          <cell r="E49"/>
          <cell r="F49"/>
          <cell r="G49"/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456818</v>
          </cell>
          <cell r="E50"/>
          <cell r="F50"/>
          <cell r="G50"/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159818</v>
          </cell>
          <cell r="E51"/>
          <cell r="F51"/>
          <cell r="G51"/>
        </row>
        <row r="52">
          <cell r="A52">
            <v>420270</v>
          </cell>
          <cell r="B52">
            <v>138692</v>
          </cell>
          <cell r="C52">
            <v>655317</v>
          </cell>
          <cell r="D52"/>
          <cell r="E52"/>
          <cell r="F52"/>
          <cell r="G52"/>
        </row>
        <row r="53">
          <cell r="A53">
            <v>420500</v>
          </cell>
          <cell r="B53">
            <v>80463</v>
          </cell>
          <cell r="C53">
            <v>8712</v>
          </cell>
          <cell r="D53"/>
          <cell r="E53">
            <v>243472</v>
          </cell>
          <cell r="F53"/>
          <cell r="G53"/>
        </row>
        <row r="54">
          <cell r="A54">
            <v>420780</v>
          </cell>
          <cell r="B54"/>
          <cell r="C54"/>
          <cell r="D54"/>
          <cell r="E54"/>
          <cell r="F54"/>
          <cell r="G54"/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209543</v>
          </cell>
          <cell r="E55"/>
          <cell r="F55"/>
          <cell r="G55"/>
        </row>
        <row r="56">
          <cell r="A56">
            <v>421170</v>
          </cell>
          <cell r="B56">
            <v>201609</v>
          </cell>
          <cell r="C56">
            <v>1106698</v>
          </cell>
          <cell r="D56"/>
          <cell r="E56">
            <v>1095984</v>
          </cell>
          <cell r="F56"/>
          <cell r="G56"/>
        </row>
        <row r="57">
          <cell r="A57">
            <v>421640</v>
          </cell>
          <cell r="B57"/>
          <cell r="C57"/>
          <cell r="D57"/>
          <cell r="E57"/>
          <cell r="F57"/>
          <cell r="G57"/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138508</v>
          </cell>
          <cell r="E58"/>
          <cell r="F58"/>
          <cell r="G58"/>
        </row>
        <row r="59">
          <cell r="A59">
            <v>430220</v>
          </cell>
          <cell r="B59"/>
          <cell r="C59"/>
          <cell r="D59"/>
          <cell r="E59"/>
          <cell r="F59"/>
          <cell r="G59"/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116634</v>
          </cell>
          <cell r="E60"/>
          <cell r="F60"/>
          <cell r="G60"/>
        </row>
        <row r="61">
          <cell r="A61">
            <v>430465</v>
          </cell>
          <cell r="B61">
            <v>81697</v>
          </cell>
          <cell r="C61">
            <v>347932</v>
          </cell>
          <cell r="D61"/>
          <cell r="E61"/>
          <cell r="F61"/>
          <cell r="G61"/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96446</v>
          </cell>
          <cell r="E62"/>
          <cell r="F62"/>
          <cell r="G62"/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376989</v>
          </cell>
          <cell r="E63"/>
          <cell r="F63"/>
          <cell r="G63"/>
        </row>
        <row r="64">
          <cell r="A64">
            <v>431030</v>
          </cell>
          <cell r="B64">
            <v>96154</v>
          </cell>
          <cell r="C64">
            <v>309809</v>
          </cell>
          <cell r="D64"/>
          <cell r="E64"/>
          <cell r="F64"/>
          <cell r="G64"/>
        </row>
        <row r="65">
          <cell r="A65">
            <v>431055</v>
          </cell>
          <cell r="B65">
            <v>18173</v>
          </cell>
          <cell r="C65">
            <v>82347</v>
          </cell>
          <cell r="D65"/>
          <cell r="E65"/>
          <cell r="F65"/>
          <cell r="G65"/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167216</v>
          </cell>
          <cell r="E66">
            <v>1486860</v>
          </cell>
          <cell r="F66"/>
          <cell r="G66"/>
        </row>
        <row r="67">
          <cell r="A67">
            <v>431300</v>
          </cell>
          <cell r="B67">
            <v>96822</v>
          </cell>
          <cell r="C67">
            <v>1053963</v>
          </cell>
          <cell r="D67">
            <v>78726</v>
          </cell>
          <cell r="E67">
            <v>214281</v>
          </cell>
          <cell r="F67"/>
          <cell r="G67"/>
        </row>
        <row r="68">
          <cell r="A68">
            <v>431306</v>
          </cell>
          <cell r="B68">
            <v>24993</v>
          </cell>
          <cell r="C68">
            <v>42262</v>
          </cell>
          <cell r="D68"/>
          <cell r="E68"/>
          <cell r="F68"/>
          <cell r="G68"/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34734</v>
          </cell>
          <cell r="E69"/>
          <cell r="F69"/>
          <cell r="G69"/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126268</v>
          </cell>
          <cell r="E70"/>
          <cell r="F70"/>
          <cell r="G70"/>
        </row>
        <row r="71">
          <cell r="A71">
            <v>431454</v>
          </cell>
          <cell r="B71">
            <v>81471</v>
          </cell>
          <cell r="C71">
            <v>241673</v>
          </cell>
          <cell r="D71"/>
          <cell r="E71"/>
          <cell r="F71"/>
          <cell r="G71"/>
        </row>
        <row r="72">
          <cell r="A72">
            <v>431514</v>
          </cell>
          <cell r="B72">
            <v>23771</v>
          </cell>
          <cell r="C72">
            <v>87034</v>
          </cell>
          <cell r="D72"/>
          <cell r="E72"/>
          <cell r="F72"/>
          <cell r="G72"/>
        </row>
        <row r="73">
          <cell r="A73">
            <v>431900</v>
          </cell>
          <cell r="B73">
            <v>187806</v>
          </cell>
          <cell r="C73">
            <v>416403</v>
          </cell>
          <cell r="D73"/>
          <cell r="E73"/>
          <cell r="F73"/>
          <cell r="G73"/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181544</v>
          </cell>
          <cell r="E74"/>
          <cell r="F74"/>
          <cell r="G74"/>
        </row>
        <row r="75">
          <cell r="A75">
            <v>432040</v>
          </cell>
          <cell r="B75">
            <v>396061</v>
          </cell>
          <cell r="C75">
            <v>951401</v>
          </cell>
          <cell r="D75"/>
          <cell r="E75"/>
          <cell r="F75"/>
          <cell r="G75"/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46224</v>
          </cell>
          <cell r="E76"/>
          <cell r="F76"/>
          <cell r="G76"/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59677</v>
          </cell>
          <cell r="E77"/>
          <cell r="F77"/>
          <cell r="G77"/>
        </row>
        <row r="78">
          <cell r="A78">
            <v>500190</v>
          </cell>
          <cell r="B78">
            <v>184705</v>
          </cell>
          <cell r="C78">
            <v>2124618</v>
          </cell>
          <cell r="D78">
            <v>115417</v>
          </cell>
          <cell r="E78"/>
          <cell r="F78"/>
          <cell r="G78"/>
        </row>
        <row r="79">
          <cell r="A79">
            <v>510665</v>
          </cell>
          <cell r="B79">
            <v>39104</v>
          </cell>
          <cell r="C79">
            <v>153090</v>
          </cell>
          <cell r="D79"/>
          <cell r="E79"/>
          <cell r="F79"/>
          <cell r="G79"/>
        </row>
        <row r="80">
          <cell r="A80">
            <v>510675</v>
          </cell>
          <cell r="B80"/>
          <cell r="C80"/>
          <cell r="D80"/>
          <cell r="E80"/>
          <cell r="F80"/>
          <cell r="G80"/>
        </row>
        <row r="81">
          <cell r="A81">
            <v>510800</v>
          </cell>
          <cell r="B81"/>
          <cell r="C81">
            <v>318095</v>
          </cell>
          <cell r="D81"/>
          <cell r="E81">
            <v>281879</v>
          </cell>
          <cell r="F81"/>
          <cell r="G81"/>
        </row>
        <row r="82">
          <cell r="A82">
            <v>290210</v>
          </cell>
          <cell r="B82">
            <v>32646</v>
          </cell>
          <cell r="C82">
            <v>2046387</v>
          </cell>
          <cell r="D82"/>
          <cell r="E82"/>
          <cell r="F82"/>
          <cell r="G82"/>
        </row>
        <row r="83">
          <cell r="A83">
            <v>291610</v>
          </cell>
          <cell r="B83"/>
          <cell r="C83"/>
          <cell r="D83"/>
          <cell r="E83">
            <v>1</v>
          </cell>
          <cell r="F83"/>
          <cell r="G83"/>
        </row>
        <row r="84">
          <cell r="A84">
            <v>292870</v>
          </cell>
          <cell r="B84">
            <v>523990</v>
          </cell>
          <cell r="C84">
            <v>3214948</v>
          </cell>
          <cell r="D84"/>
          <cell r="E84"/>
          <cell r="F84"/>
          <cell r="G84"/>
        </row>
        <row r="85">
          <cell r="A85">
            <v>293170</v>
          </cell>
          <cell r="B85">
            <v>26453</v>
          </cell>
          <cell r="C85">
            <v>1195305</v>
          </cell>
          <cell r="D85"/>
          <cell r="E85"/>
          <cell r="F85"/>
          <cell r="G85"/>
        </row>
        <row r="86">
          <cell r="A86">
            <v>320115</v>
          </cell>
          <cell r="B86">
            <v>118807</v>
          </cell>
          <cell r="C86">
            <v>4527291</v>
          </cell>
          <cell r="D86">
            <v>113616</v>
          </cell>
          <cell r="E86"/>
          <cell r="F86"/>
          <cell r="G86"/>
        </row>
        <row r="87">
          <cell r="A87">
            <v>320300</v>
          </cell>
          <cell r="B87">
            <v>359476</v>
          </cell>
          <cell r="C87"/>
          <cell r="D87">
            <v>351124</v>
          </cell>
          <cell r="E87"/>
          <cell r="F87"/>
          <cell r="G87"/>
        </row>
        <row r="88">
          <cell r="A88">
            <v>320506</v>
          </cell>
          <cell r="B88">
            <v>388767</v>
          </cell>
          <cell r="C88">
            <v>3392459</v>
          </cell>
          <cell r="D88">
            <v>355014</v>
          </cell>
          <cell r="E88">
            <v>0</v>
          </cell>
          <cell r="F88"/>
          <cell r="G88">
            <v>0</v>
          </cell>
        </row>
        <row r="89">
          <cell r="A89">
            <v>330120</v>
          </cell>
          <cell r="B89"/>
          <cell r="C89"/>
          <cell r="D89"/>
          <cell r="E89"/>
          <cell r="F89"/>
          <cell r="G89"/>
        </row>
        <row r="90">
          <cell r="A90">
            <v>330580</v>
          </cell>
          <cell r="B90">
            <v>414203</v>
          </cell>
          <cell r="C90">
            <v>833818</v>
          </cell>
          <cell r="D90">
            <v>325302</v>
          </cell>
          <cell r="E90"/>
          <cell r="F90"/>
          <cell r="G90"/>
        </row>
        <row r="91">
          <cell r="A91">
            <v>350075</v>
          </cell>
          <cell r="B91">
            <v>103371</v>
          </cell>
          <cell r="C91">
            <v>264776</v>
          </cell>
          <cell r="D91"/>
          <cell r="E91">
            <v>232924</v>
          </cell>
          <cell r="F91"/>
          <cell r="G91"/>
        </row>
        <row r="92">
          <cell r="A92">
            <v>350180</v>
          </cell>
          <cell r="B92">
            <v>70705</v>
          </cell>
          <cell r="C92">
            <v>143534</v>
          </cell>
          <cell r="D92"/>
          <cell r="E92"/>
          <cell r="F92"/>
          <cell r="G92"/>
        </row>
        <row r="93">
          <cell r="A93">
            <v>350395</v>
          </cell>
          <cell r="B93">
            <v>56148</v>
          </cell>
          <cell r="C93">
            <v>350617</v>
          </cell>
          <cell r="D93"/>
          <cell r="E93"/>
          <cell r="F93"/>
          <cell r="G93"/>
        </row>
        <row r="94">
          <cell r="A94">
            <v>350950</v>
          </cell>
          <cell r="B94">
            <v>8931</v>
          </cell>
          <cell r="C94">
            <v>32117</v>
          </cell>
          <cell r="D94">
            <v>7017</v>
          </cell>
          <cell r="E94"/>
          <cell r="F94"/>
          <cell r="G94"/>
        </row>
        <row r="95">
          <cell r="A95">
            <v>351120</v>
          </cell>
          <cell r="B95">
            <v>73005</v>
          </cell>
          <cell r="C95">
            <v>323377</v>
          </cell>
          <cell r="D95"/>
          <cell r="E95"/>
          <cell r="F95"/>
          <cell r="G95"/>
        </row>
        <row r="96">
          <cell r="A96">
            <v>351250</v>
          </cell>
          <cell r="B96">
            <v>102076</v>
          </cell>
          <cell r="C96">
            <v>657627</v>
          </cell>
          <cell r="D96">
            <v>89702</v>
          </cell>
          <cell r="E96"/>
          <cell r="F96"/>
          <cell r="G96"/>
        </row>
        <row r="97">
          <cell r="A97">
            <v>351380</v>
          </cell>
          <cell r="B97">
            <v>1860049</v>
          </cell>
          <cell r="C97">
            <v>1655194</v>
          </cell>
          <cell r="D97"/>
          <cell r="E97"/>
          <cell r="F97"/>
          <cell r="G97"/>
        </row>
        <row r="98">
          <cell r="A98">
            <v>351470</v>
          </cell>
          <cell r="B98">
            <v>80060</v>
          </cell>
          <cell r="C98">
            <v>240785</v>
          </cell>
          <cell r="D98">
            <v>76928</v>
          </cell>
          <cell r="E98"/>
          <cell r="F98"/>
          <cell r="G98"/>
        </row>
        <row r="99">
          <cell r="A99">
            <v>351495</v>
          </cell>
          <cell r="B99">
            <v>32505</v>
          </cell>
          <cell r="C99">
            <v>164392</v>
          </cell>
          <cell r="D99"/>
          <cell r="E99"/>
          <cell r="F99"/>
          <cell r="G99"/>
        </row>
        <row r="100">
          <cell r="A100">
            <v>351660</v>
          </cell>
          <cell r="B100">
            <v>55935</v>
          </cell>
          <cell r="C100">
            <v>454881</v>
          </cell>
          <cell r="D100"/>
          <cell r="E100"/>
          <cell r="F100"/>
          <cell r="G100"/>
        </row>
        <row r="101">
          <cell r="A101">
            <v>351860</v>
          </cell>
          <cell r="B101">
            <v>419609</v>
          </cell>
          <cell r="C101">
            <v>3665359</v>
          </cell>
          <cell r="D101">
            <v>369430</v>
          </cell>
          <cell r="E101"/>
          <cell r="F101"/>
          <cell r="G101"/>
        </row>
        <row r="102">
          <cell r="A102">
            <v>352710</v>
          </cell>
          <cell r="B102">
            <v>916</v>
          </cell>
          <cell r="C102">
            <v>884728</v>
          </cell>
          <cell r="D102">
            <v>912</v>
          </cell>
          <cell r="E102"/>
          <cell r="F102"/>
          <cell r="G102"/>
        </row>
        <row r="103">
          <cell r="A103">
            <v>352800</v>
          </cell>
          <cell r="B103">
            <v>156994</v>
          </cell>
          <cell r="C103">
            <v>775163</v>
          </cell>
          <cell r="D103"/>
          <cell r="E103"/>
          <cell r="F103"/>
          <cell r="G103"/>
        </row>
        <row r="104">
          <cell r="A104">
            <v>352880</v>
          </cell>
          <cell r="B104">
            <v>183876</v>
          </cell>
          <cell r="C104">
            <v>1413350</v>
          </cell>
          <cell r="D104"/>
          <cell r="E104"/>
          <cell r="F104"/>
          <cell r="G104"/>
        </row>
        <row r="105">
          <cell r="A105">
            <v>353340</v>
          </cell>
          <cell r="B105">
            <v>976485</v>
          </cell>
          <cell r="C105">
            <v>667169</v>
          </cell>
          <cell r="D105"/>
          <cell r="E105"/>
          <cell r="F105"/>
          <cell r="G105"/>
        </row>
        <row r="106">
          <cell r="A106">
            <v>353660</v>
          </cell>
          <cell r="B106">
            <v>110500</v>
          </cell>
          <cell r="C106">
            <v>192923</v>
          </cell>
          <cell r="D106"/>
          <cell r="E106"/>
          <cell r="F106"/>
          <cell r="G106"/>
        </row>
        <row r="107">
          <cell r="A107">
            <v>353990</v>
          </cell>
          <cell r="B107"/>
          <cell r="C107"/>
          <cell r="D107"/>
          <cell r="E107"/>
          <cell r="F107"/>
          <cell r="G107"/>
        </row>
        <row r="108">
          <cell r="A108">
            <v>354160</v>
          </cell>
          <cell r="B108">
            <v>550327</v>
          </cell>
          <cell r="C108">
            <v>2480273</v>
          </cell>
          <cell r="D108"/>
          <cell r="E108"/>
          <cell r="F108"/>
          <cell r="G108"/>
        </row>
        <row r="109">
          <cell r="A109">
            <v>354380</v>
          </cell>
          <cell r="B109">
            <v>87721</v>
          </cell>
          <cell r="C109">
            <v>167058</v>
          </cell>
          <cell r="D109"/>
          <cell r="E109"/>
          <cell r="F109"/>
          <cell r="G109"/>
        </row>
        <row r="110">
          <cell r="A110">
            <v>354660</v>
          </cell>
          <cell r="B110">
            <v>459423</v>
          </cell>
          <cell r="C110">
            <v>2948179</v>
          </cell>
          <cell r="D110">
            <v>385305</v>
          </cell>
          <cell r="E110"/>
          <cell r="F110"/>
          <cell r="G110"/>
        </row>
        <row r="111">
          <cell r="A111">
            <v>354920</v>
          </cell>
          <cell r="B111">
            <v>32946</v>
          </cell>
          <cell r="C111">
            <v>164068</v>
          </cell>
          <cell r="D111"/>
          <cell r="E111"/>
          <cell r="F111"/>
          <cell r="G111"/>
        </row>
        <row r="112">
          <cell r="A112">
            <v>355310</v>
          </cell>
          <cell r="B112">
            <v>35568</v>
          </cell>
          <cell r="C112">
            <v>314470</v>
          </cell>
          <cell r="D112"/>
          <cell r="E112"/>
          <cell r="F112"/>
          <cell r="G112"/>
        </row>
        <row r="113">
          <cell r="A113">
            <v>355500</v>
          </cell>
          <cell r="B113">
            <v>430243</v>
          </cell>
          <cell r="C113">
            <v>2757784</v>
          </cell>
          <cell r="D113"/>
          <cell r="E113"/>
          <cell r="F113"/>
          <cell r="G113"/>
        </row>
        <row r="114">
          <cell r="A114">
            <v>410335</v>
          </cell>
          <cell r="B114">
            <v>56976</v>
          </cell>
          <cell r="C114">
            <v>88744</v>
          </cell>
          <cell r="D114"/>
          <cell r="E114"/>
          <cell r="F114"/>
          <cell r="G114"/>
        </row>
        <row r="115">
          <cell r="A115">
            <v>410510</v>
          </cell>
          <cell r="B115">
            <v>104020</v>
          </cell>
          <cell r="C115">
            <v>283530</v>
          </cell>
          <cell r="D115"/>
          <cell r="E115"/>
          <cell r="F115"/>
          <cell r="G115"/>
        </row>
        <row r="116">
          <cell r="A116">
            <v>410520</v>
          </cell>
          <cell r="B116">
            <v>258324</v>
          </cell>
          <cell r="C116">
            <v>873708</v>
          </cell>
          <cell r="D116">
            <v>232329</v>
          </cell>
          <cell r="E116"/>
          <cell r="F116"/>
          <cell r="G116"/>
        </row>
        <row r="117">
          <cell r="A117">
            <v>410580</v>
          </cell>
          <cell r="B117">
            <v>3557244</v>
          </cell>
          <cell r="C117">
            <v>6468568</v>
          </cell>
          <cell r="D117"/>
          <cell r="E117"/>
          <cell r="F117"/>
          <cell r="G117"/>
        </row>
        <row r="118">
          <cell r="A118">
            <v>410700</v>
          </cell>
          <cell r="B118">
            <v>439233</v>
          </cell>
          <cell r="C118">
            <v>2450722</v>
          </cell>
          <cell r="D118"/>
          <cell r="E118"/>
          <cell r="F118"/>
          <cell r="G118"/>
        </row>
        <row r="119">
          <cell r="A119">
            <v>411080</v>
          </cell>
          <cell r="B119">
            <v>174463</v>
          </cell>
          <cell r="C119">
            <v>1140832</v>
          </cell>
          <cell r="D119"/>
          <cell r="E119"/>
          <cell r="F119"/>
          <cell r="G119"/>
        </row>
        <row r="120">
          <cell r="A120">
            <v>411130</v>
          </cell>
          <cell r="B120">
            <v>40448</v>
          </cell>
          <cell r="C120">
            <v>104206</v>
          </cell>
          <cell r="D120"/>
          <cell r="E120"/>
          <cell r="F120"/>
          <cell r="G120"/>
        </row>
        <row r="121">
          <cell r="A121">
            <v>411210</v>
          </cell>
          <cell r="B121"/>
          <cell r="C121">
            <v>11374</v>
          </cell>
          <cell r="D121"/>
          <cell r="E121"/>
          <cell r="F121"/>
          <cell r="G121"/>
        </row>
        <row r="122">
          <cell r="A122">
            <v>411435</v>
          </cell>
          <cell r="B122">
            <v>44730</v>
          </cell>
          <cell r="C122">
            <v>397236</v>
          </cell>
          <cell r="D122"/>
          <cell r="E122"/>
          <cell r="F122"/>
          <cell r="G122"/>
        </row>
        <row r="123">
          <cell r="A123">
            <v>411600</v>
          </cell>
          <cell r="B123">
            <v>44994</v>
          </cell>
          <cell r="C123">
            <v>239609</v>
          </cell>
          <cell r="D123"/>
          <cell r="E123"/>
          <cell r="F123"/>
          <cell r="G123"/>
        </row>
        <row r="124">
          <cell r="A124">
            <v>411760</v>
          </cell>
          <cell r="B124">
            <v>603903</v>
          </cell>
          <cell r="C124">
            <v>4802370</v>
          </cell>
          <cell r="D124">
            <v>298695</v>
          </cell>
          <cell r="E124">
            <v>93157</v>
          </cell>
          <cell r="F124"/>
          <cell r="G124"/>
        </row>
        <row r="125">
          <cell r="A125">
            <v>412160</v>
          </cell>
          <cell r="B125">
            <v>96925</v>
          </cell>
          <cell r="C125">
            <v>210665</v>
          </cell>
          <cell r="D125"/>
          <cell r="E125"/>
          <cell r="F125"/>
          <cell r="G125"/>
        </row>
        <row r="126">
          <cell r="A126">
            <v>412410</v>
          </cell>
          <cell r="B126">
            <v>286099</v>
          </cell>
          <cell r="C126">
            <v>1244927</v>
          </cell>
          <cell r="D126"/>
          <cell r="E126"/>
          <cell r="F126"/>
          <cell r="G126"/>
        </row>
        <row r="127">
          <cell r="A127">
            <v>412440</v>
          </cell>
          <cell r="B127">
            <v>10989</v>
          </cell>
          <cell r="C127">
            <v>84420</v>
          </cell>
          <cell r="D127"/>
          <cell r="E127"/>
          <cell r="F127"/>
          <cell r="G127"/>
        </row>
        <row r="128">
          <cell r="A128">
            <v>412555</v>
          </cell>
          <cell r="B128">
            <v>35382</v>
          </cell>
          <cell r="C128">
            <v>85055</v>
          </cell>
          <cell r="D128"/>
          <cell r="E128"/>
          <cell r="F128"/>
          <cell r="G128"/>
        </row>
        <row r="129">
          <cell r="A129">
            <v>412627</v>
          </cell>
          <cell r="B129"/>
          <cell r="C129">
            <v>21513</v>
          </cell>
          <cell r="D129"/>
          <cell r="E129">
            <v>329393</v>
          </cell>
          <cell r="F129"/>
          <cell r="G129"/>
        </row>
        <row r="130">
          <cell r="A130">
            <v>412795</v>
          </cell>
          <cell r="B130">
            <v>31201</v>
          </cell>
          <cell r="C130">
            <v>184069</v>
          </cell>
          <cell r="D130"/>
          <cell r="E130"/>
          <cell r="F130"/>
          <cell r="G130"/>
        </row>
        <row r="131">
          <cell r="A131">
            <v>412840</v>
          </cell>
          <cell r="B131"/>
          <cell r="C131"/>
          <cell r="D131"/>
          <cell r="E131"/>
          <cell r="F131"/>
          <cell r="G131"/>
        </row>
        <row r="132">
          <cell r="A132">
            <v>420220</v>
          </cell>
          <cell r="B132">
            <v>113986</v>
          </cell>
          <cell r="C132">
            <v>369809</v>
          </cell>
          <cell r="D132"/>
          <cell r="E132"/>
          <cell r="F132"/>
          <cell r="G132"/>
        </row>
        <row r="133">
          <cell r="A133">
            <v>420395</v>
          </cell>
          <cell r="B133">
            <v>121657</v>
          </cell>
          <cell r="C133">
            <v>1322332</v>
          </cell>
          <cell r="D133">
            <v>196245</v>
          </cell>
          <cell r="E133"/>
          <cell r="F133"/>
          <cell r="G133"/>
        </row>
        <row r="134">
          <cell r="A134">
            <v>420515</v>
          </cell>
          <cell r="B134">
            <v>69423</v>
          </cell>
          <cell r="C134">
            <v>207778</v>
          </cell>
          <cell r="D134"/>
          <cell r="E134"/>
          <cell r="F134"/>
          <cell r="G134"/>
        </row>
        <row r="135">
          <cell r="A135">
            <v>420675</v>
          </cell>
          <cell r="B135"/>
          <cell r="C135"/>
          <cell r="D135">
            <v>26828</v>
          </cell>
          <cell r="E135">
            <v>168124</v>
          </cell>
          <cell r="F135"/>
          <cell r="G135"/>
        </row>
        <row r="136">
          <cell r="A136">
            <v>421160</v>
          </cell>
          <cell r="B136">
            <v>196866</v>
          </cell>
          <cell r="C136">
            <v>948381</v>
          </cell>
          <cell r="D136">
            <v>190277</v>
          </cell>
          <cell r="E136"/>
          <cell r="F136"/>
          <cell r="G136"/>
        </row>
        <row r="137">
          <cell r="A137">
            <v>421320</v>
          </cell>
          <cell r="B137">
            <v>713191</v>
          </cell>
          <cell r="C137">
            <v>3732788</v>
          </cell>
          <cell r="D137"/>
          <cell r="E137"/>
          <cell r="F137"/>
          <cell r="G137"/>
        </row>
        <row r="138">
          <cell r="A138">
            <v>421660</v>
          </cell>
          <cell r="B138">
            <v>4493216</v>
          </cell>
          <cell r="C138">
            <v>8536553</v>
          </cell>
          <cell r="D138">
            <v>4161402</v>
          </cell>
          <cell r="E138"/>
          <cell r="F138"/>
          <cell r="G138"/>
        </row>
        <row r="139">
          <cell r="A139">
            <v>421950</v>
          </cell>
          <cell r="B139"/>
          <cell r="C139"/>
          <cell r="D139"/>
          <cell r="E139"/>
          <cell r="F139"/>
          <cell r="G139"/>
        </row>
        <row r="140">
          <cell r="A140">
            <v>430030</v>
          </cell>
          <cell r="B140">
            <v>245573</v>
          </cell>
          <cell r="C140">
            <v>557545</v>
          </cell>
          <cell r="D140"/>
          <cell r="E140"/>
          <cell r="F140"/>
          <cell r="G140"/>
        </row>
        <row r="141">
          <cell r="A141">
            <v>430045</v>
          </cell>
          <cell r="B141">
            <v>30906</v>
          </cell>
          <cell r="C141">
            <v>421962</v>
          </cell>
          <cell r="D141"/>
          <cell r="E141"/>
          <cell r="F141"/>
          <cell r="G141"/>
        </row>
        <row r="142">
          <cell r="A142">
            <v>430057</v>
          </cell>
          <cell r="B142">
            <v>42951</v>
          </cell>
          <cell r="C142">
            <v>247094</v>
          </cell>
          <cell r="D142">
            <v>33875</v>
          </cell>
          <cell r="E142"/>
          <cell r="F142"/>
          <cell r="G142"/>
        </row>
        <row r="143">
          <cell r="A143">
            <v>430110</v>
          </cell>
          <cell r="B143">
            <v>55179</v>
          </cell>
          <cell r="C143">
            <v>409150</v>
          </cell>
          <cell r="D143">
            <v>61852</v>
          </cell>
          <cell r="E143"/>
          <cell r="F143"/>
          <cell r="G143"/>
        </row>
        <row r="144">
          <cell r="A144">
            <v>430222</v>
          </cell>
          <cell r="B144">
            <v>71431</v>
          </cell>
          <cell r="C144">
            <v>212350</v>
          </cell>
          <cell r="D144"/>
          <cell r="E144"/>
          <cell r="F144"/>
          <cell r="G144"/>
        </row>
        <row r="145">
          <cell r="A145">
            <v>430223</v>
          </cell>
          <cell r="B145">
            <v>66706</v>
          </cell>
          <cell r="C145">
            <v>372263</v>
          </cell>
          <cell r="D145">
            <v>55841</v>
          </cell>
          <cell r="E145"/>
          <cell r="F145"/>
          <cell r="G145"/>
        </row>
        <row r="146">
          <cell r="A146">
            <v>430260</v>
          </cell>
          <cell r="B146"/>
          <cell r="C146"/>
          <cell r="D146"/>
          <cell r="E146"/>
          <cell r="F146"/>
          <cell r="G146"/>
        </row>
        <row r="147">
          <cell r="A147">
            <v>430360</v>
          </cell>
          <cell r="B147">
            <v>50712</v>
          </cell>
          <cell r="C147">
            <v>458894</v>
          </cell>
          <cell r="D147">
            <v>52076</v>
          </cell>
          <cell r="E147"/>
          <cell r="F147"/>
          <cell r="G147"/>
        </row>
        <row r="148">
          <cell r="A148">
            <v>430430</v>
          </cell>
          <cell r="B148">
            <v>93400</v>
          </cell>
          <cell r="C148">
            <v>265544</v>
          </cell>
          <cell r="D148">
            <v>94994</v>
          </cell>
          <cell r="E148"/>
          <cell r="F148"/>
          <cell r="G148"/>
        </row>
        <row r="149">
          <cell r="A149">
            <v>430670</v>
          </cell>
          <cell r="B149">
            <v>28375</v>
          </cell>
          <cell r="C149">
            <v>244875</v>
          </cell>
          <cell r="D149">
            <v>25992</v>
          </cell>
          <cell r="E149"/>
          <cell r="F149"/>
          <cell r="G149"/>
        </row>
        <row r="150">
          <cell r="A150">
            <v>430781</v>
          </cell>
          <cell r="B150">
            <v>112988</v>
          </cell>
          <cell r="C150">
            <v>5068723</v>
          </cell>
          <cell r="D150">
            <v>60387</v>
          </cell>
          <cell r="E150">
            <v>1691013</v>
          </cell>
          <cell r="F150"/>
          <cell r="G150"/>
        </row>
        <row r="151">
          <cell r="A151">
            <v>430865</v>
          </cell>
          <cell r="B151">
            <v>79735</v>
          </cell>
          <cell r="C151">
            <v>796307</v>
          </cell>
          <cell r="D151">
            <v>69639</v>
          </cell>
          <cell r="E151"/>
          <cell r="F151"/>
          <cell r="G151"/>
        </row>
        <row r="152">
          <cell r="A152">
            <v>431200</v>
          </cell>
          <cell r="B152">
            <v>37384</v>
          </cell>
          <cell r="C152">
            <v>253647</v>
          </cell>
          <cell r="D152">
            <v>17381</v>
          </cell>
          <cell r="E152"/>
          <cell r="F152"/>
          <cell r="G152"/>
        </row>
        <row r="153">
          <cell r="A153">
            <v>431210</v>
          </cell>
          <cell r="B153">
            <v>61995</v>
          </cell>
          <cell r="C153">
            <v>313891</v>
          </cell>
          <cell r="D153">
            <v>55575</v>
          </cell>
          <cell r="E153"/>
          <cell r="F153"/>
          <cell r="G153"/>
        </row>
        <row r="154">
          <cell r="A154">
            <v>431280</v>
          </cell>
          <cell r="B154">
            <v>171217</v>
          </cell>
          <cell r="C154">
            <v>771808</v>
          </cell>
          <cell r="D154"/>
          <cell r="E154"/>
          <cell r="F154"/>
          <cell r="G154"/>
        </row>
        <row r="155">
          <cell r="A155">
            <v>431342</v>
          </cell>
          <cell r="B155">
            <v>48053</v>
          </cell>
          <cell r="C155">
            <v>302046</v>
          </cell>
          <cell r="D155"/>
          <cell r="E155"/>
          <cell r="F155"/>
          <cell r="G155"/>
        </row>
        <row r="156">
          <cell r="A156">
            <v>431415</v>
          </cell>
          <cell r="B156">
            <v>88840</v>
          </cell>
          <cell r="C156">
            <v>325553</v>
          </cell>
          <cell r="D156"/>
          <cell r="E156"/>
          <cell r="F156"/>
          <cell r="G156"/>
        </row>
        <row r="157">
          <cell r="A157">
            <v>431475</v>
          </cell>
          <cell r="B157">
            <v>56338</v>
          </cell>
          <cell r="C157">
            <v>194074</v>
          </cell>
          <cell r="D157"/>
          <cell r="E157"/>
          <cell r="F157"/>
          <cell r="G157"/>
        </row>
        <row r="158">
          <cell r="A158">
            <v>431500</v>
          </cell>
          <cell r="B158"/>
          <cell r="C158"/>
          <cell r="D158"/>
          <cell r="E158"/>
          <cell r="F158"/>
          <cell r="G158"/>
        </row>
        <row r="159">
          <cell r="A159">
            <v>431535</v>
          </cell>
          <cell r="B159">
            <v>71450</v>
          </cell>
          <cell r="C159">
            <v>707036</v>
          </cell>
          <cell r="D159">
            <v>59060</v>
          </cell>
          <cell r="E159"/>
          <cell r="F159"/>
          <cell r="G159"/>
        </row>
        <row r="160">
          <cell r="A160">
            <v>431650</v>
          </cell>
          <cell r="B160">
            <v>142021</v>
          </cell>
          <cell r="C160">
            <v>578730</v>
          </cell>
          <cell r="D160"/>
          <cell r="E160"/>
          <cell r="F160"/>
          <cell r="G160"/>
        </row>
        <row r="161">
          <cell r="A161">
            <v>431690</v>
          </cell>
          <cell r="B161">
            <v>302754</v>
          </cell>
          <cell r="C161">
            <v>220</v>
          </cell>
          <cell r="D161">
            <v>994</v>
          </cell>
          <cell r="E161">
            <v>2185</v>
          </cell>
          <cell r="F161"/>
          <cell r="G161"/>
        </row>
        <row r="162">
          <cell r="A162">
            <v>431830</v>
          </cell>
          <cell r="B162">
            <v>536508</v>
          </cell>
          <cell r="C162">
            <v>1420886</v>
          </cell>
          <cell r="D162">
            <v>369597</v>
          </cell>
          <cell r="E162"/>
          <cell r="F162"/>
          <cell r="G162"/>
        </row>
        <row r="163">
          <cell r="A163">
            <v>431840</v>
          </cell>
          <cell r="B163">
            <v>233447</v>
          </cell>
          <cell r="C163">
            <v>2987378</v>
          </cell>
          <cell r="D163">
            <v>208602</v>
          </cell>
          <cell r="E163"/>
          <cell r="F163"/>
          <cell r="G163"/>
        </row>
        <row r="164">
          <cell r="A164">
            <v>431849</v>
          </cell>
          <cell r="B164">
            <v>15844</v>
          </cell>
          <cell r="C164">
            <v>255934</v>
          </cell>
          <cell r="D164"/>
          <cell r="E164"/>
          <cell r="F164"/>
          <cell r="G164"/>
        </row>
        <row r="165">
          <cell r="A165">
            <v>431880</v>
          </cell>
          <cell r="B165">
            <v>495573</v>
          </cell>
          <cell r="C165">
            <v>3174183</v>
          </cell>
          <cell r="D165">
            <v>445793</v>
          </cell>
          <cell r="E165"/>
          <cell r="F165"/>
          <cell r="G165"/>
        </row>
        <row r="166">
          <cell r="A166">
            <v>432110</v>
          </cell>
          <cell r="B166">
            <v>187707</v>
          </cell>
          <cell r="C166">
            <v>741443</v>
          </cell>
          <cell r="D166">
            <v>164710</v>
          </cell>
          <cell r="E166"/>
          <cell r="F166"/>
          <cell r="G166"/>
        </row>
        <row r="167">
          <cell r="A167">
            <v>432140</v>
          </cell>
          <cell r="B167">
            <v>293108</v>
          </cell>
          <cell r="C167">
            <v>1307850</v>
          </cell>
          <cell r="D167">
            <v>247040</v>
          </cell>
          <cell r="E167"/>
          <cell r="F167"/>
          <cell r="G167"/>
        </row>
        <row r="168">
          <cell r="A168">
            <v>432237</v>
          </cell>
          <cell r="B168">
            <v>80340</v>
          </cell>
          <cell r="C168">
            <v>738552</v>
          </cell>
          <cell r="D168"/>
          <cell r="E168"/>
          <cell r="F168"/>
          <cell r="G168"/>
        </row>
        <row r="169">
          <cell r="A169">
            <v>432300</v>
          </cell>
          <cell r="B169">
            <v>2520661</v>
          </cell>
          <cell r="C169">
            <v>8569429</v>
          </cell>
          <cell r="D169">
            <v>2099963</v>
          </cell>
          <cell r="E169"/>
          <cell r="F169"/>
          <cell r="G169"/>
        </row>
        <row r="170">
          <cell r="A170">
            <v>432360</v>
          </cell>
          <cell r="B170">
            <v>54952</v>
          </cell>
          <cell r="C170">
            <v>552050</v>
          </cell>
          <cell r="D170"/>
          <cell r="E170"/>
          <cell r="F170"/>
          <cell r="G170"/>
        </row>
        <row r="171">
          <cell r="A171">
            <v>500085</v>
          </cell>
          <cell r="B171"/>
          <cell r="C171"/>
          <cell r="D171"/>
          <cell r="E171">
            <v>1832407</v>
          </cell>
          <cell r="F171"/>
          <cell r="G171"/>
        </row>
        <row r="172">
          <cell r="A172">
            <v>510050</v>
          </cell>
          <cell r="B172">
            <v>28306</v>
          </cell>
          <cell r="C172">
            <v>194113</v>
          </cell>
          <cell r="D172">
            <v>28370</v>
          </cell>
          <cell r="E172"/>
          <cell r="F172"/>
          <cell r="G172"/>
        </row>
        <row r="173">
          <cell r="A173">
            <v>521020</v>
          </cell>
          <cell r="B173">
            <v>67298</v>
          </cell>
          <cell r="C173">
            <v>2678523</v>
          </cell>
          <cell r="D173"/>
          <cell r="E173">
            <v>1305369</v>
          </cell>
          <cell r="F173"/>
          <cell r="G173"/>
        </row>
        <row r="174">
          <cell r="A174">
            <v>521975</v>
          </cell>
          <cell r="B174">
            <v>78767</v>
          </cell>
          <cell r="C174">
            <v>863025</v>
          </cell>
          <cell r="D174"/>
          <cell r="E174"/>
          <cell r="F174"/>
          <cell r="G174"/>
        </row>
        <row r="175">
          <cell r="A175">
            <v>110070</v>
          </cell>
          <cell r="B175"/>
          <cell r="C175">
            <v>2</v>
          </cell>
          <cell r="D175"/>
          <cell r="E175"/>
          <cell r="F175"/>
          <cell r="G175"/>
        </row>
        <row r="176">
          <cell r="A176">
            <v>110146</v>
          </cell>
          <cell r="B176"/>
          <cell r="C176">
            <v>16345</v>
          </cell>
          <cell r="D176"/>
          <cell r="E176"/>
          <cell r="F176"/>
          <cell r="G176"/>
        </row>
        <row r="177">
          <cell r="A177">
            <v>170210</v>
          </cell>
          <cell r="B177">
            <v>640064</v>
          </cell>
          <cell r="C177">
            <v>2111457</v>
          </cell>
          <cell r="D177">
            <v>541714</v>
          </cell>
          <cell r="E177"/>
          <cell r="F177"/>
          <cell r="G177"/>
        </row>
        <row r="178">
          <cell r="A178">
            <v>230490</v>
          </cell>
          <cell r="B178"/>
          <cell r="C178"/>
          <cell r="D178"/>
          <cell r="E178"/>
          <cell r="F178"/>
          <cell r="G178"/>
        </row>
        <row r="179">
          <cell r="A179">
            <v>260740</v>
          </cell>
          <cell r="B179"/>
          <cell r="C179"/>
          <cell r="D179"/>
          <cell r="E179"/>
          <cell r="F179"/>
          <cell r="G179"/>
        </row>
        <row r="180">
          <cell r="A180">
            <v>290490</v>
          </cell>
          <cell r="B180">
            <v>69036</v>
          </cell>
          <cell r="C180">
            <v>2191780</v>
          </cell>
          <cell r="D180"/>
          <cell r="E180"/>
          <cell r="F180"/>
          <cell r="G180"/>
        </row>
        <row r="181">
          <cell r="A181">
            <v>290840</v>
          </cell>
          <cell r="B181">
            <v>163450</v>
          </cell>
          <cell r="C181">
            <v>5728536</v>
          </cell>
          <cell r="D181"/>
          <cell r="E181"/>
          <cell r="F181"/>
          <cell r="G181"/>
        </row>
        <row r="182">
          <cell r="A182">
            <v>291460</v>
          </cell>
          <cell r="B182">
            <v>544687</v>
          </cell>
          <cell r="C182">
            <v>2828229</v>
          </cell>
          <cell r="D182"/>
          <cell r="E182"/>
          <cell r="F182"/>
          <cell r="G182"/>
        </row>
        <row r="183">
          <cell r="A183">
            <v>320040</v>
          </cell>
          <cell r="B183">
            <v>325877</v>
          </cell>
          <cell r="C183"/>
          <cell r="D183">
            <v>266342</v>
          </cell>
          <cell r="E183"/>
          <cell r="F183"/>
          <cell r="G183"/>
        </row>
        <row r="184">
          <cell r="A184">
            <v>320110</v>
          </cell>
          <cell r="B184">
            <v>91143</v>
          </cell>
          <cell r="C184">
            <v>1053381</v>
          </cell>
          <cell r="D184">
            <v>88752</v>
          </cell>
          <cell r="E184"/>
          <cell r="F184"/>
          <cell r="G184"/>
        </row>
        <row r="185">
          <cell r="A185">
            <v>320170</v>
          </cell>
          <cell r="B185">
            <v>114427</v>
          </cell>
          <cell r="C185"/>
          <cell r="D185">
            <v>121052</v>
          </cell>
          <cell r="E185"/>
          <cell r="F185"/>
          <cell r="G185"/>
        </row>
        <row r="186">
          <cell r="A186">
            <v>320245</v>
          </cell>
          <cell r="B186">
            <v>96958</v>
          </cell>
          <cell r="C186"/>
          <cell r="D186">
            <v>102356</v>
          </cell>
          <cell r="E186"/>
          <cell r="F186"/>
          <cell r="G186"/>
        </row>
        <row r="187">
          <cell r="A187">
            <v>320255</v>
          </cell>
          <cell r="B187">
            <v>66884</v>
          </cell>
          <cell r="C187"/>
          <cell r="D187">
            <v>70535</v>
          </cell>
          <cell r="E187"/>
          <cell r="F187"/>
          <cell r="G187"/>
        </row>
        <row r="188">
          <cell r="A188">
            <v>320265</v>
          </cell>
          <cell r="B188">
            <v>93875</v>
          </cell>
          <cell r="C188">
            <v>44231</v>
          </cell>
          <cell r="D188">
            <v>81515</v>
          </cell>
          <cell r="E188"/>
          <cell r="F188"/>
          <cell r="G188"/>
        </row>
        <row r="189">
          <cell r="A189">
            <v>320340</v>
          </cell>
          <cell r="B189">
            <v>280628</v>
          </cell>
          <cell r="C189">
            <v>1207867</v>
          </cell>
          <cell r="D189">
            <v>283725</v>
          </cell>
          <cell r="E189"/>
          <cell r="F189"/>
          <cell r="G189"/>
        </row>
        <row r="190">
          <cell r="A190">
            <v>320425</v>
          </cell>
          <cell r="B190">
            <v>18362</v>
          </cell>
          <cell r="C190"/>
          <cell r="D190">
            <v>17592</v>
          </cell>
          <cell r="E190"/>
          <cell r="F190"/>
          <cell r="G190"/>
        </row>
        <row r="191">
          <cell r="A191">
            <v>320501</v>
          </cell>
          <cell r="B191">
            <v>210154</v>
          </cell>
          <cell r="C191"/>
          <cell r="D191">
            <v>192309</v>
          </cell>
          <cell r="E191"/>
          <cell r="F191"/>
          <cell r="G191"/>
        </row>
        <row r="192">
          <cell r="A192">
            <v>330095</v>
          </cell>
          <cell r="B192"/>
          <cell r="C192">
            <v>287146</v>
          </cell>
          <cell r="D192"/>
          <cell r="E192"/>
          <cell r="F192"/>
          <cell r="G192"/>
        </row>
        <row r="193">
          <cell r="A193">
            <v>350260</v>
          </cell>
          <cell r="B193">
            <v>61676</v>
          </cell>
          <cell r="C193">
            <v>161512</v>
          </cell>
          <cell r="D193"/>
          <cell r="E193"/>
          <cell r="F193"/>
          <cell r="G193"/>
        </row>
        <row r="194">
          <cell r="A194">
            <v>350620</v>
          </cell>
          <cell r="B194">
            <v>27408</v>
          </cell>
          <cell r="C194">
            <v>149488</v>
          </cell>
          <cell r="D194"/>
          <cell r="E194"/>
          <cell r="F194"/>
          <cell r="G194"/>
        </row>
        <row r="195">
          <cell r="A195">
            <v>350670</v>
          </cell>
          <cell r="B195"/>
          <cell r="C195"/>
          <cell r="D195"/>
          <cell r="E195"/>
          <cell r="F195"/>
          <cell r="G195"/>
        </row>
        <row r="196">
          <cell r="A196">
            <v>350870</v>
          </cell>
          <cell r="B196">
            <v>98382</v>
          </cell>
          <cell r="C196">
            <v>1157720</v>
          </cell>
          <cell r="D196"/>
          <cell r="E196"/>
          <cell r="F196"/>
          <cell r="G196"/>
        </row>
        <row r="197">
          <cell r="A197">
            <v>351220</v>
          </cell>
          <cell r="B197">
            <v>55903</v>
          </cell>
          <cell r="C197">
            <v>129361</v>
          </cell>
          <cell r="D197">
            <v>45024</v>
          </cell>
          <cell r="E197"/>
          <cell r="F197"/>
          <cell r="G197"/>
        </row>
        <row r="198">
          <cell r="A198">
            <v>351390</v>
          </cell>
          <cell r="B198">
            <v>49939</v>
          </cell>
          <cell r="C198">
            <v>32391956</v>
          </cell>
          <cell r="D198">
            <v>19435</v>
          </cell>
          <cell r="E198"/>
          <cell r="F198"/>
          <cell r="G198"/>
        </row>
        <row r="199">
          <cell r="A199">
            <v>351690</v>
          </cell>
          <cell r="B199">
            <v>196309</v>
          </cell>
          <cell r="C199">
            <v>455041</v>
          </cell>
          <cell r="D199">
            <v>174469</v>
          </cell>
          <cell r="E199"/>
          <cell r="F199"/>
          <cell r="G199"/>
        </row>
        <row r="200">
          <cell r="A200">
            <v>351720</v>
          </cell>
          <cell r="B200">
            <v>235643</v>
          </cell>
          <cell r="C200">
            <v>981616</v>
          </cell>
          <cell r="D200">
            <v>185166</v>
          </cell>
          <cell r="E200"/>
          <cell r="F200"/>
          <cell r="G200"/>
        </row>
        <row r="201">
          <cell r="A201">
            <v>351950</v>
          </cell>
          <cell r="B201">
            <v>15488</v>
          </cell>
          <cell r="C201"/>
          <cell r="D201">
            <v>10710</v>
          </cell>
          <cell r="E201"/>
          <cell r="F201"/>
          <cell r="G201"/>
        </row>
        <row r="202">
          <cell r="A202">
            <v>352050</v>
          </cell>
          <cell r="B202">
            <v>3174112</v>
          </cell>
          <cell r="C202">
            <v>16936583</v>
          </cell>
          <cell r="D202"/>
          <cell r="E202"/>
          <cell r="F202"/>
          <cell r="G202"/>
        </row>
        <row r="203">
          <cell r="A203">
            <v>352350</v>
          </cell>
          <cell r="B203">
            <v>259729</v>
          </cell>
          <cell r="C203">
            <v>1782796</v>
          </cell>
          <cell r="D203">
            <v>201466</v>
          </cell>
          <cell r="E203"/>
          <cell r="F203"/>
          <cell r="G203"/>
        </row>
        <row r="204">
          <cell r="A204">
            <v>353130</v>
          </cell>
          <cell r="B204"/>
          <cell r="C204"/>
          <cell r="D204"/>
          <cell r="E204"/>
          <cell r="F204"/>
          <cell r="G204"/>
        </row>
        <row r="205">
          <cell r="A205">
            <v>353286</v>
          </cell>
          <cell r="B205">
            <v>30293</v>
          </cell>
          <cell r="C205">
            <v>187960</v>
          </cell>
          <cell r="D205"/>
          <cell r="E205"/>
          <cell r="F205"/>
          <cell r="G205"/>
        </row>
        <row r="206">
          <cell r="A206">
            <v>353690</v>
          </cell>
          <cell r="B206">
            <v>42879</v>
          </cell>
          <cell r="C206">
            <v>260050</v>
          </cell>
          <cell r="D206"/>
          <cell r="E206"/>
          <cell r="F206"/>
          <cell r="G206"/>
        </row>
        <row r="207">
          <cell r="A207">
            <v>353715</v>
          </cell>
          <cell r="B207">
            <v>44691</v>
          </cell>
          <cell r="C207">
            <v>504158</v>
          </cell>
          <cell r="D207">
            <v>45357</v>
          </cell>
          <cell r="E207"/>
          <cell r="F207"/>
          <cell r="G207"/>
        </row>
        <row r="208">
          <cell r="A208">
            <v>353750</v>
          </cell>
          <cell r="B208"/>
          <cell r="C208"/>
          <cell r="D208"/>
          <cell r="E208"/>
          <cell r="F208"/>
          <cell r="G208"/>
        </row>
        <row r="209">
          <cell r="A209">
            <v>353870</v>
          </cell>
          <cell r="B209"/>
          <cell r="C209">
            <v>94418</v>
          </cell>
          <cell r="D209"/>
          <cell r="E209"/>
          <cell r="F209"/>
          <cell r="G209"/>
        </row>
        <row r="210">
          <cell r="A210">
            <v>353970</v>
          </cell>
          <cell r="B210">
            <v>75535</v>
          </cell>
          <cell r="C210">
            <v>557401</v>
          </cell>
          <cell r="D210">
            <v>64444</v>
          </cell>
          <cell r="E210"/>
          <cell r="F210"/>
          <cell r="G210"/>
        </row>
        <row r="211">
          <cell r="A211">
            <v>354060</v>
          </cell>
          <cell r="B211">
            <v>34165</v>
          </cell>
          <cell r="C211">
            <v>295236</v>
          </cell>
          <cell r="D211">
            <v>32112</v>
          </cell>
          <cell r="E211"/>
          <cell r="F211"/>
          <cell r="G211"/>
        </row>
        <row r="212">
          <cell r="A212">
            <v>354200</v>
          </cell>
          <cell r="B212">
            <v>114620</v>
          </cell>
          <cell r="C212">
            <v>195034</v>
          </cell>
          <cell r="D212"/>
          <cell r="E212"/>
          <cell r="F212"/>
          <cell r="G212"/>
        </row>
        <row r="213">
          <cell r="A213">
            <v>354790</v>
          </cell>
          <cell r="B213">
            <v>100110</v>
          </cell>
          <cell r="C213">
            <v>426033</v>
          </cell>
          <cell r="D213">
            <v>30574</v>
          </cell>
          <cell r="E213">
            <v>1406930</v>
          </cell>
          <cell r="F213"/>
          <cell r="G213"/>
        </row>
        <row r="214">
          <cell r="A214">
            <v>354830</v>
          </cell>
          <cell r="B214">
            <v>84446</v>
          </cell>
          <cell r="C214">
            <v>153020</v>
          </cell>
          <cell r="D214"/>
          <cell r="E214"/>
          <cell r="F214"/>
          <cell r="G214"/>
        </row>
        <row r="215">
          <cell r="A215">
            <v>355060</v>
          </cell>
          <cell r="B215">
            <v>817038</v>
          </cell>
          <cell r="C215">
            <v>4997469</v>
          </cell>
          <cell r="D215">
            <v>784122</v>
          </cell>
          <cell r="E215"/>
          <cell r="F215"/>
          <cell r="G215"/>
        </row>
        <row r="216">
          <cell r="A216">
            <v>355080</v>
          </cell>
          <cell r="B216">
            <v>110952</v>
          </cell>
          <cell r="C216">
            <v>515300</v>
          </cell>
          <cell r="D216"/>
          <cell r="E216"/>
          <cell r="F216"/>
          <cell r="G216"/>
        </row>
        <row r="217">
          <cell r="A217">
            <v>355300</v>
          </cell>
          <cell r="B217">
            <v>189234</v>
          </cell>
          <cell r="C217">
            <v>542444</v>
          </cell>
          <cell r="D217"/>
          <cell r="E217"/>
          <cell r="F217"/>
          <cell r="G217"/>
        </row>
        <row r="218">
          <cell r="A218">
            <v>355520</v>
          </cell>
          <cell r="B218">
            <v>62862</v>
          </cell>
          <cell r="C218">
            <v>228129</v>
          </cell>
          <cell r="D218">
            <v>58809</v>
          </cell>
          <cell r="E218"/>
          <cell r="F218"/>
          <cell r="G218"/>
        </row>
        <row r="219">
          <cell r="A219">
            <v>355535</v>
          </cell>
          <cell r="B219">
            <v>105320</v>
          </cell>
          <cell r="C219">
            <v>1028476</v>
          </cell>
          <cell r="D219">
            <v>97323</v>
          </cell>
          <cell r="E219"/>
          <cell r="F219"/>
          <cell r="G219"/>
        </row>
        <row r="220">
          <cell r="A220">
            <v>355590</v>
          </cell>
          <cell r="B220">
            <v>28102</v>
          </cell>
          <cell r="C220">
            <v>91346</v>
          </cell>
          <cell r="D220">
            <v>26985</v>
          </cell>
          <cell r="E220"/>
          <cell r="F220"/>
          <cell r="G220"/>
        </row>
        <row r="221">
          <cell r="A221">
            <v>355635</v>
          </cell>
          <cell r="B221">
            <v>145557</v>
          </cell>
          <cell r="C221">
            <v>1200345</v>
          </cell>
          <cell r="D221"/>
          <cell r="E221"/>
          <cell r="F221"/>
          <cell r="G221"/>
        </row>
        <row r="222">
          <cell r="A222">
            <v>410040</v>
          </cell>
          <cell r="B222">
            <v>1143186</v>
          </cell>
          <cell r="C222">
            <v>14362505</v>
          </cell>
          <cell r="D222"/>
          <cell r="E222"/>
          <cell r="F222"/>
          <cell r="G222"/>
        </row>
        <row r="223">
          <cell r="A223">
            <v>410210</v>
          </cell>
          <cell r="B223">
            <v>521933</v>
          </cell>
          <cell r="C223">
            <v>1838755</v>
          </cell>
          <cell r="D223"/>
          <cell r="E223"/>
          <cell r="F223"/>
          <cell r="G223"/>
        </row>
        <row r="224">
          <cell r="A224">
            <v>410490</v>
          </cell>
          <cell r="B224">
            <v>1233580</v>
          </cell>
          <cell r="C224">
            <v>7637439</v>
          </cell>
          <cell r="D224"/>
          <cell r="E224"/>
          <cell r="F224"/>
          <cell r="G224"/>
        </row>
        <row r="225">
          <cell r="A225">
            <v>410650</v>
          </cell>
          <cell r="B225">
            <v>70540</v>
          </cell>
          <cell r="C225">
            <v>612113</v>
          </cell>
          <cell r="D225"/>
          <cell r="E225"/>
          <cell r="F225"/>
          <cell r="G225"/>
        </row>
        <row r="226">
          <cell r="A226">
            <v>411020</v>
          </cell>
          <cell r="B226">
            <v>138327</v>
          </cell>
          <cell r="C226">
            <v>492260</v>
          </cell>
          <cell r="D226"/>
          <cell r="E226"/>
          <cell r="F226"/>
          <cell r="G226"/>
        </row>
        <row r="227">
          <cell r="A227">
            <v>411150</v>
          </cell>
          <cell r="B227">
            <v>295959</v>
          </cell>
          <cell r="C227">
            <v>1703336</v>
          </cell>
          <cell r="D227"/>
          <cell r="E227"/>
          <cell r="F227"/>
          <cell r="G227"/>
        </row>
        <row r="228">
          <cell r="A228">
            <v>411585</v>
          </cell>
          <cell r="B228">
            <v>89979</v>
          </cell>
          <cell r="C228">
            <v>973591</v>
          </cell>
          <cell r="D228">
            <v>44243</v>
          </cell>
          <cell r="E228">
            <v>380020</v>
          </cell>
          <cell r="F228"/>
          <cell r="G228"/>
        </row>
        <row r="229">
          <cell r="A229">
            <v>412130</v>
          </cell>
          <cell r="B229">
            <v>58681</v>
          </cell>
          <cell r="C229">
            <v>376821</v>
          </cell>
          <cell r="D229"/>
          <cell r="E229"/>
          <cell r="F229"/>
          <cell r="G229"/>
        </row>
        <row r="230">
          <cell r="A230">
            <v>412230</v>
          </cell>
          <cell r="B230"/>
          <cell r="C230"/>
          <cell r="D230"/>
          <cell r="E230"/>
          <cell r="F230"/>
          <cell r="G230"/>
        </row>
        <row r="231">
          <cell r="A231">
            <v>412260</v>
          </cell>
          <cell r="B231">
            <v>105698</v>
          </cell>
          <cell r="C231">
            <v>338725</v>
          </cell>
          <cell r="D231"/>
          <cell r="E231"/>
          <cell r="F231"/>
          <cell r="G231"/>
        </row>
        <row r="232">
          <cell r="A232">
            <v>412575</v>
          </cell>
          <cell r="B232">
            <v>136763</v>
          </cell>
          <cell r="C232">
            <v>1173260</v>
          </cell>
          <cell r="D232"/>
          <cell r="E232"/>
          <cell r="F232"/>
          <cell r="G232"/>
        </row>
        <row r="233">
          <cell r="A233">
            <v>412610</v>
          </cell>
          <cell r="B233">
            <v>91678</v>
          </cell>
          <cell r="C233">
            <v>139859</v>
          </cell>
          <cell r="D233"/>
          <cell r="E233"/>
          <cell r="F233"/>
          <cell r="G233"/>
        </row>
        <row r="234">
          <cell r="A234">
            <v>412720</v>
          </cell>
          <cell r="B234"/>
          <cell r="C234"/>
          <cell r="D234"/>
          <cell r="E234">
            <v>60156</v>
          </cell>
          <cell r="F234"/>
          <cell r="G234"/>
        </row>
        <row r="235">
          <cell r="A235">
            <v>420190</v>
          </cell>
          <cell r="B235">
            <v>45868</v>
          </cell>
          <cell r="C235">
            <v>66119</v>
          </cell>
          <cell r="D235"/>
          <cell r="E235"/>
          <cell r="F235"/>
          <cell r="G235"/>
        </row>
        <row r="236">
          <cell r="A236">
            <v>420280</v>
          </cell>
          <cell r="B236">
            <v>234937</v>
          </cell>
          <cell r="C236">
            <v>1336856</v>
          </cell>
          <cell r="D236">
            <v>198032</v>
          </cell>
          <cell r="E236"/>
          <cell r="F236"/>
          <cell r="G236"/>
        </row>
        <row r="237">
          <cell r="A237">
            <v>420720</v>
          </cell>
          <cell r="B237">
            <v>111678</v>
          </cell>
          <cell r="C237">
            <v>437689</v>
          </cell>
          <cell r="D237">
            <v>131356</v>
          </cell>
          <cell r="E237"/>
          <cell r="F237"/>
          <cell r="G237"/>
        </row>
        <row r="238">
          <cell r="A238">
            <v>420750</v>
          </cell>
          <cell r="B238">
            <v>1214555</v>
          </cell>
          <cell r="C238">
            <v>6953999</v>
          </cell>
          <cell r="D238"/>
          <cell r="E238"/>
          <cell r="F238"/>
          <cell r="G238"/>
        </row>
        <row r="239">
          <cell r="A239">
            <v>420990</v>
          </cell>
          <cell r="B239">
            <v>109775</v>
          </cell>
          <cell r="C239">
            <v>256241</v>
          </cell>
          <cell r="D239"/>
          <cell r="E239"/>
          <cell r="F239"/>
          <cell r="G239"/>
        </row>
        <row r="240">
          <cell r="A240">
            <v>421000</v>
          </cell>
          <cell r="B240">
            <v>247510</v>
          </cell>
          <cell r="C240">
            <v>1542231</v>
          </cell>
          <cell r="D240">
            <v>221226</v>
          </cell>
          <cell r="E240"/>
          <cell r="F240"/>
          <cell r="G240"/>
        </row>
        <row r="241">
          <cell r="A241">
            <v>421070</v>
          </cell>
          <cell r="B241">
            <v>41390</v>
          </cell>
          <cell r="C241">
            <v>2976242</v>
          </cell>
          <cell r="D241">
            <v>46282</v>
          </cell>
          <cell r="E241"/>
          <cell r="F241"/>
          <cell r="G241"/>
        </row>
        <row r="242">
          <cell r="A242">
            <v>421130</v>
          </cell>
          <cell r="B242">
            <v>784332</v>
          </cell>
          <cell r="C242">
            <v>37990033</v>
          </cell>
          <cell r="D242">
            <v>736875</v>
          </cell>
          <cell r="E242"/>
          <cell r="F242"/>
          <cell r="G242"/>
        </row>
        <row r="243">
          <cell r="A243">
            <v>421510</v>
          </cell>
          <cell r="B243">
            <v>251829</v>
          </cell>
          <cell r="C243">
            <v>607042</v>
          </cell>
          <cell r="D243"/>
          <cell r="E243"/>
          <cell r="F243"/>
          <cell r="G243"/>
        </row>
        <row r="244">
          <cell r="A244">
            <v>421565</v>
          </cell>
          <cell r="B244">
            <v>177423</v>
          </cell>
          <cell r="C244">
            <v>493127</v>
          </cell>
          <cell r="D244">
            <v>179980</v>
          </cell>
          <cell r="E244"/>
          <cell r="F244"/>
          <cell r="G244"/>
        </row>
        <row r="245">
          <cell r="A245">
            <v>421700</v>
          </cell>
          <cell r="B245">
            <v>257445</v>
          </cell>
          <cell r="C245">
            <v>982192</v>
          </cell>
          <cell r="D245">
            <v>232586</v>
          </cell>
          <cell r="E245"/>
          <cell r="F245"/>
          <cell r="G245"/>
        </row>
        <row r="246">
          <cell r="A246">
            <v>422000</v>
          </cell>
          <cell r="B246">
            <v>273815</v>
          </cell>
          <cell r="C246">
            <v>1239693</v>
          </cell>
          <cell r="D246">
            <v>235173</v>
          </cell>
          <cell r="E246"/>
          <cell r="F246"/>
          <cell r="G246"/>
        </row>
        <row r="247">
          <cell r="A247">
            <v>430200</v>
          </cell>
          <cell r="B247">
            <v>74426</v>
          </cell>
          <cell r="C247">
            <v>264553</v>
          </cell>
          <cell r="D247">
            <v>66338</v>
          </cell>
          <cell r="E247"/>
          <cell r="F247"/>
          <cell r="G247"/>
        </row>
        <row r="248">
          <cell r="A248">
            <v>430510</v>
          </cell>
          <cell r="B248">
            <v>2970935</v>
          </cell>
          <cell r="C248"/>
          <cell r="D248"/>
          <cell r="E248">
            <v>11827658</v>
          </cell>
          <cell r="F248"/>
          <cell r="G248"/>
        </row>
        <row r="249">
          <cell r="A249">
            <v>430783</v>
          </cell>
          <cell r="B249">
            <v>2585</v>
          </cell>
          <cell r="C249">
            <v>40980</v>
          </cell>
          <cell r="D249">
            <v>1566</v>
          </cell>
          <cell r="E249"/>
          <cell r="F249"/>
          <cell r="G249"/>
        </row>
        <row r="250">
          <cell r="A250">
            <v>430805</v>
          </cell>
          <cell r="B250"/>
          <cell r="C250"/>
          <cell r="D250"/>
          <cell r="E250"/>
          <cell r="F250"/>
          <cell r="G250"/>
        </row>
        <row r="251">
          <cell r="A251">
            <v>430840</v>
          </cell>
          <cell r="B251">
            <v>34713</v>
          </cell>
          <cell r="C251">
            <v>154271</v>
          </cell>
          <cell r="D251">
            <v>41255</v>
          </cell>
          <cell r="E251"/>
          <cell r="F251"/>
          <cell r="G251"/>
        </row>
        <row r="252">
          <cell r="A252">
            <v>430880</v>
          </cell>
          <cell r="B252">
            <v>100987</v>
          </cell>
          <cell r="C252">
            <v>6852265</v>
          </cell>
          <cell r="D252">
            <v>92726</v>
          </cell>
          <cell r="E252"/>
          <cell r="F252"/>
          <cell r="G252"/>
        </row>
        <row r="253">
          <cell r="A253">
            <v>430890</v>
          </cell>
          <cell r="B253">
            <v>151256</v>
          </cell>
          <cell r="C253">
            <v>627616</v>
          </cell>
          <cell r="D253">
            <v>144417</v>
          </cell>
          <cell r="E253"/>
          <cell r="F253"/>
          <cell r="G253"/>
        </row>
        <row r="254">
          <cell r="A254">
            <v>430930</v>
          </cell>
          <cell r="B254">
            <v>55298</v>
          </cell>
          <cell r="C254">
            <v>3575438</v>
          </cell>
          <cell r="D254"/>
          <cell r="E254"/>
          <cell r="F254"/>
          <cell r="G254"/>
        </row>
        <row r="255">
          <cell r="A255">
            <v>430980</v>
          </cell>
          <cell r="B255"/>
          <cell r="C255"/>
          <cell r="D255"/>
          <cell r="E255"/>
          <cell r="F255"/>
          <cell r="G255"/>
        </row>
        <row r="256">
          <cell r="A256">
            <v>431112</v>
          </cell>
          <cell r="B256"/>
          <cell r="C256"/>
          <cell r="D256"/>
          <cell r="E256"/>
          <cell r="F256"/>
          <cell r="G256"/>
        </row>
        <row r="257">
          <cell r="A257">
            <v>431127</v>
          </cell>
          <cell r="B257">
            <v>82314</v>
          </cell>
          <cell r="C257"/>
          <cell r="D257">
            <v>72747</v>
          </cell>
          <cell r="E257"/>
          <cell r="F257"/>
          <cell r="G257"/>
        </row>
        <row r="258">
          <cell r="A258">
            <v>431170</v>
          </cell>
          <cell r="B258">
            <v>113022</v>
          </cell>
          <cell r="C258">
            <v>650347</v>
          </cell>
          <cell r="D258">
            <v>115579</v>
          </cell>
          <cell r="E258"/>
          <cell r="F258"/>
          <cell r="G258"/>
        </row>
        <row r="259">
          <cell r="A259">
            <v>431205</v>
          </cell>
          <cell r="B259">
            <v>194876</v>
          </cell>
          <cell r="C259">
            <v>404648</v>
          </cell>
          <cell r="D259"/>
          <cell r="E259"/>
          <cell r="F259"/>
          <cell r="G259"/>
        </row>
        <row r="260">
          <cell r="A260">
            <v>431247</v>
          </cell>
          <cell r="B260">
            <v>76708</v>
          </cell>
          <cell r="C260">
            <v>275115</v>
          </cell>
          <cell r="D260">
            <v>69643</v>
          </cell>
          <cell r="E260"/>
          <cell r="F260"/>
          <cell r="G260"/>
        </row>
        <row r="261">
          <cell r="A261">
            <v>431303</v>
          </cell>
          <cell r="B261">
            <v>51711</v>
          </cell>
          <cell r="C261">
            <v>242624</v>
          </cell>
          <cell r="D261"/>
          <cell r="E261"/>
          <cell r="F261"/>
          <cell r="G261"/>
        </row>
        <row r="262">
          <cell r="A262">
            <v>431420</v>
          </cell>
          <cell r="B262">
            <v>71880</v>
          </cell>
          <cell r="C262">
            <v>343139</v>
          </cell>
          <cell r="D262">
            <v>67115</v>
          </cell>
          <cell r="E262"/>
          <cell r="F262"/>
          <cell r="G262"/>
        </row>
        <row r="263">
          <cell r="A263">
            <v>431430</v>
          </cell>
          <cell r="B263">
            <v>16937</v>
          </cell>
          <cell r="C263">
            <v>59703</v>
          </cell>
          <cell r="D263"/>
          <cell r="E263"/>
          <cell r="F263"/>
          <cell r="G263"/>
        </row>
        <row r="264">
          <cell r="A264">
            <v>431513</v>
          </cell>
          <cell r="B264">
            <v>80084</v>
          </cell>
          <cell r="C264">
            <v>463190</v>
          </cell>
          <cell r="D264"/>
          <cell r="E264"/>
          <cell r="F264"/>
          <cell r="G264"/>
        </row>
        <row r="265">
          <cell r="A265">
            <v>431640</v>
          </cell>
          <cell r="B265">
            <v>209034</v>
          </cell>
          <cell r="C265">
            <v>1024915</v>
          </cell>
          <cell r="D265">
            <v>169773</v>
          </cell>
          <cell r="E265"/>
          <cell r="F265"/>
          <cell r="G265"/>
        </row>
        <row r="266">
          <cell r="A266">
            <v>431680</v>
          </cell>
          <cell r="B266">
            <v>1726465</v>
          </cell>
          <cell r="C266">
            <v>4729679</v>
          </cell>
          <cell r="D266">
            <v>1513863</v>
          </cell>
          <cell r="E266"/>
          <cell r="F266"/>
          <cell r="G266"/>
        </row>
        <row r="267">
          <cell r="A267">
            <v>431848</v>
          </cell>
          <cell r="B267">
            <v>86939</v>
          </cell>
          <cell r="C267">
            <v>914428</v>
          </cell>
          <cell r="D267"/>
          <cell r="E267"/>
          <cell r="F267"/>
          <cell r="G267"/>
        </row>
        <row r="268">
          <cell r="A268">
            <v>431915</v>
          </cell>
          <cell r="B268">
            <v>85542</v>
          </cell>
          <cell r="C268">
            <v>513594</v>
          </cell>
          <cell r="D268"/>
          <cell r="E268"/>
          <cell r="F268"/>
          <cell r="G268"/>
        </row>
        <row r="269">
          <cell r="A269">
            <v>431971</v>
          </cell>
          <cell r="B269"/>
          <cell r="C269"/>
          <cell r="D269"/>
          <cell r="E269"/>
          <cell r="F269"/>
          <cell r="G269"/>
        </row>
        <row r="270">
          <cell r="A270">
            <v>432067</v>
          </cell>
          <cell r="B270">
            <v>31428</v>
          </cell>
          <cell r="C270">
            <v>158752</v>
          </cell>
          <cell r="D270"/>
          <cell r="E270"/>
          <cell r="F270"/>
          <cell r="G270"/>
        </row>
        <row r="271">
          <cell r="A271">
            <v>432080</v>
          </cell>
          <cell r="B271">
            <v>255988</v>
          </cell>
          <cell r="C271">
            <v>1452606</v>
          </cell>
          <cell r="D271">
            <v>304095</v>
          </cell>
          <cell r="E271"/>
          <cell r="F271"/>
          <cell r="G271"/>
        </row>
        <row r="272">
          <cell r="A272">
            <v>432162</v>
          </cell>
          <cell r="B272">
            <v>107531</v>
          </cell>
          <cell r="C272">
            <v>469759</v>
          </cell>
          <cell r="D272"/>
          <cell r="E272"/>
          <cell r="F272"/>
          <cell r="G272"/>
        </row>
        <row r="273">
          <cell r="A273">
            <v>432200</v>
          </cell>
          <cell r="B273">
            <v>558374</v>
          </cell>
          <cell r="C273">
            <v>3324608</v>
          </cell>
          <cell r="D273">
            <v>494518</v>
          </cell>
          <cell r="E273"/>
          <cell r="F273"/>
          <cell r="G273"/>
        </row>
        <row r="274">
          <cell r="A274">
            <v>432320</v>
          </cell>
          <cell r="B274">
            <v>89483</v>
          </cell>
          <cell r="C274">
            <v>509812</v>
          </cell>
          <cell r="D274">
            <v>83300</v>
          </cell>
          <cell r="E274"/>
          <cell r="F274"/>
          <cell r="G274"/>
        </row>
        <row r="275">
          <cell r="A275">
            <v>500210</v>
          </cell>
          <cell r="B275">
            <v>207171</v>
          </cell>
          <cell r="C275">
            <v>2892306</v>
          </cell>
          <cell r="D275">
            <v>213635</v>
          </cell>
          <cell r="E275"/>
          <cell r="F275"/>
          <cell r="G275"/>
        </row>
        <row r="276">
          <cell r="A276">
            <v>510337</v>
          </cell>
          <cell r="B276">
            <v>22767</v>
          </cell>
          <cell r="C276">
            <v>125994</v>
          </cell>
          <cell r="D276">
            <v>22916</v>
          </cell>
          <cell r="E276"/>
          <cell r="F276"/>
          <cell r="G276"/>
        </row>
        <row r="277">
          <cell r="A277">
            <v>520010</v>
          </cell>
          <cell r="B277"/>
          <cell r="C277"/>
          <cell r="D277"/>
          <cell r="E277"/>
          <cell r="F277"/>
          <cell r="G277"/>
        </row>
        <row r="278">
          <cell r="A278">
            <v>520450</v>
          </cell>
          <cell r="B278">
            <v>240255</v>
          </cell>
          <cell r="C278">
            <v>152678678</v>
          </cell>
          <cell r="D278">
            <v>209636</v>
          </cell>
          <cell r="E278"/>
          <cell r="F278"/>
          <cell r="G278"/>
        </row>
        <row r="279">
          <cell r="A279">
            <v>110140</v>
          </cell>
          <cell r="B279">
            <v>8452</v>
          </cell>
          <cell r="C279"/>
          <cell r="D279"/>
          <cell r="E279">
            <v>65328</v>
          </cell>
          <cell r="F279"/>
          <cell r="G279"/>
        </row>
        <row r="280">
          <cell r="A280">
            <v>320010</v>
          </cell>
          <cell r="B280">
            <v>322535</v>
          </cell>
          <cell r="C280"/>
          <cell r="D280">
            <v>241716</v>
          </cell>
          <cell r="E280"/>
          <cell r="F280"/>
          <cell r="G280"/>
        </row>
        <row r="281">
          <cell r="A281">
            <v>320230</v>
          </cell>
          <cell r="B281">
            <v>245829</v>
          </cell>
          <cell r="C281"/>
          <cell r="D281">
            <v>223839</v>
          </cell>
          <cell r="E281"/>
          <cell r="F281"/>
          <cell r="G281"/>
        </row>
        <row r="282">
          <cell r="A282">
            <v>320240</v>
          </cell>
          <cell r="B282">
            <v>903867</v>
          </cell>
          <cell r="C282">
            <v>608613</v>
          </cell>
          <cell r="D282">
            <v>851074</v>
          </cell>
          <cell r="E282"/>
          <cell r="F282"/>
          <cell r="G282"/>
        </row>
        <row r="283">
          <cell r="A283">
            <v>320470</v>
          </cell>
          <cell r="B283">
            <v>483943</v>
          </cell>
          <cell r="C283">
            <v>2364664</v>
          </cell>
          <cell r="D283">
            <v>462778</v>
          </cell>
          <cell r="E283"/>
          <cell r="F283"/>
          <cell r="G283"/>
        </row>
        <row r="284">
          <cell r="A284">
            <v>350090</v>
          </cell>
          <cell r="B284"/>
          <cell r="C284">
            <v>94775</v>
          </cell>
          <cell r="D284"/>
          <cell r="E284"/>
          <cell r="F284"/>
          <cell r="G284"/>
        </row>
        <row r="285">
          <cell r="A285">
            <v>350140</v>
          </cell>
          <cell r="B285">
            <v>37672</v>
          </cell>
          <cell r="C285">
            <v>135363</v>
          </cell>
          <cell r="D285">
            <v>35527</v>
          </cell>
          <cell r="E285"/>
          <cell r="F285"/>
          <cell r="G285"/>
        </row>
        <row r="286">
          <cell r="A286">
            <v>350280</v>
          </cell>
          <cell r="B286">
            <v>2893891</v>
          </cell>
          <cell r="C286">
            <v>8632745</v>
          </cell>
          <cell r="D286"/>
          <cell r="E286">
            <v>1410574</v>
          </cell>
          <cell r="F286"/>
          <cell r="G286"/>
        </row>
        <row r="287">
          <cell r="A287">
            <v>351170</v>
          </cell>
          <cell r="B287">
            <v>13386</v>
          </cell>
          <cell r="C287">
            <v>84057</v>
          </cell>
          <cell r="D287">
            <v>130546</v>
          </cell>
          <cell r="E287"/>
          <cell r="F287"/>
          <cell r="G287"/>
        </row>
        <row r="288">
          <cell r="A288">
            <v>351780</v>
          </cell>
          <cell r="B288">
            <v>118225</v>
          </cell>
          <cell r="C288">
            <v>499588</v>
          </cell>
          <cell r="D288"/>
          <cell r="E288"/>
          <cell r="F288"/>
          <cell r="G288"/>
        </row>
        <row r="289">
          <cell r="A289">
            <v>351900</v>
          </cell>
          <cell r="B289">
            <v>185972</v>
          </cell>
          <cell r="C289">
            <v>460149</v>
          </cell>
          <cell r="D289"/>
          <cell r="E289"/>
          <cell r="F289"/>
          <cell r="G289"/>
        </row>
        <row r="290">
          <cell r="A290">
            <v>352040</v>
          </cell>
          <cell r="B290"/>
          <cell r="C290"/>
          <cell r="D290"/>
          <cell r="E290"/>
          <cell r="F290"/>
          <cell r="G290"/>
        </row>
        <row r="291">
          <cell r="A291">
            <v>352510</v>
          </cell>
          <cell r="B291">
            <v>791388</v>
          </cell>
          <cell r="C291">
            <v>3118179</v>
          </cell>
          <cell r="D291">
            <v>209834</v>
          </cell>
          <cell r="E291">
            <v>12061344</v>
          </cell>
          <cell r="F291"/>
          <cell r="G291"/>
        </row>
        <row r="292">
          <cell r="A292">
            <v>352940</v>
          </cell>
          <cell r="B292">
            <v>5356684</v>
          </cell>
          <cell r="C292">
            <v>3334196</v>
          </cell>
          <cell r="D292"/>
          <cell r="E292"/>
          <cell r="F292"/>
          <cell r="G292"/>
        </row>
        <row r="293">
          <cell r="A293">
            <v>352960</v>
          </cell>
          <cell r="B293"/>
          <cell r="C293"/>
          <cell r="D293"/>
          <cell r="E293"/>
          <cell r="F293"/>
          <cell r="G293"/>
        </row>
        <row r="294">
          <cell r="A294">
            <v>353475</v>
          </cell>
          <cell r="B294">
            <v>141382</v>
          </cell>
          <cell r="C294">
            <v>633244</v>
          </cell>
          <cell r="D294"/>
          <cell r="E294"/>
          <cell r="F294"/>
          <cell r="G294"/>
        </row>
        <row r="295">
          <cell r="A295">
            <v>353480</v>
          </cell>
          <cell r="B295">
            <v>165823</v>
          </cell>
          <cell r="C295">
            <v>196689</v>
          </cell>
          <cell r="D295"/>
          <cell r="E295"/>
          <cell r="F295"/>
          <cell r="G295"/>
        </row>
        <row r="296">
          <cell r="A296">
            <v>353530</v>
          </cell>
          <cell r="B296">
            <v>275460</v>
          </cell>
          <cell r="C296">
            <v>2047363</v>
          </cell>
          <cell r="D296">
            <v>227402</v>
          </cell>
          <cell r="E296"/>
          <cell r="F296"/>
          <cell r="G296"/>
        </row>
        <row r="297">
          <cell r="A297">
            <v>353550</v>
          </cell>
          <cell r="B297">
            <v>548163</v>
          </cell>
          <cell r="C297">
            <v>3008153</v>
          </cell>
          <cell r="D297">
            <v>493247</v>
          </cell>
          <cell r="E297"/>
          <cell r="F297"/>
          <cell r="G297"/>
        </row>
        <row r="298">
          <cell r="A298">
            <v>353670</v>
          </cell>
          <cell r="B298">
            <v>721632</v>
          </cell>
          <cell r="C298">
            <v>5154370</v>
          </cell>
          <cell r="D298"/>
          <cell r="E298"/>
          <cell r="F298"/>
          <cell r="G298"/>
        </row>
        <row r="299">
          <cell r="A299">
            <v>354320</v>
          </cell>
          <cell r="B299">
            <v>68602</v>
          </cell>
          <cell r="C299">
            <v>329345</v>
          </cell>
          <cell r="D299">
            <v>52131</v>
          </cell>
          <cell r="E299"/>
          <cell r="F299"/>
          <cell r="G299"/>
        </row>
        <row r="300">
          <cell r="A300">
            <v>354700</v>
          </cell>
          <cell r="B300">
            <v>36452</v>
          </cell>
          <cell r="C300"/>
          <cell r="D300"/>
          <cell r="E300">
            <v>331459</v>
          </cell>
          <cell r="F300"/>
          <cell r="G300"/>
        </row>
        <row r="301">
          <cell r="A301">
            <v>354750</v>
          </cell>
          <cell r="B301">
            <v>111978</v>
          </cell>
          <cell r="C301">
            <v>725391</v>
          </cell>
          <cell r="D301"/>
          <cell r="E301"/>
          <cell r="F301"/>
          <cell r="G301"/>
        </row>
        <row r="302">
          <cell r="A302">
            <v>355130</v>
          </cell>
          <cell r="B302">
            <v>119445</v>
          </cell>
          <cell r="C302">
            <v>234548</v>
          </cell>
          <cell r="D302"/>
          <cell r="E302"/>
          <cell r="F302"/>
          <cell r="G302"/>
        </row>
        <row r="303">
          <cell r="A303">
            <v>410080</v>
          </cell>
          <cell r="B303">
            <v>94761</v>
          </cell>
          <cell r="C303">
            <v>386706</v>
          </cell>
          <cell r="D303"/>
          <cell r="E303"/>
          <cell r="F303"/>
          <cell r="G303"/>
        </row>
        <row r="304">
          <cell r="A304">
            <v>410290</v>
          </cell>
          <cell r="B304">
            <v>226853</v>
          </cell>
          <cell r="C304">
            <v>127616</v>
          </cell>
          <cell r="D304"/>
          <cell r="E304">
            <v>1329030</v>
          </cell>
          <cell r="F304"/>
          <cell r="G304"/>
        </row>
        <row r="305">
          <cell r="A305">
            <v>410550</v>
          </cell>
          <cell r="B305"/>
          <cell r="C305">
            <v>1242839</v>
          </cell>
          <cell r="D305"/>
          <cell r="E305"/>
          <cell r="F305"/>
          <cell r="G305"/>
        </row>
        <row r="306">
          <cell r="A306">
            <v>410560</v>
          </cell>
          <cell r="B306">
            <v>68079</v>
          </cell>
          <cell r="C306">
            <v>524732</v>
          </cell>
          <cell r="D306"/>
          <cell r="E306"/>
          <cell r="F306"/>
          <cell r="G306"/>
        </row>
        <row r="307">
          <cell r="A307">
            <v>410657</v>
          </cell>
          <cell r="B307"/>
          <cell r="C307"/>
          <cell r="D307"/>
          <cell r="E307"/>
          <cell r="F307"/>
          <cell r="G307"/>
        </row>
        <row r="308">
          <cell r="A308">
            <v>410690</v>
          </cell>
          <cell r="B308"/>
          <cell r="C308"/>
          <cell r="D308"/>
          <cell r="E308"/>
          <cell r="F308"/>
          <cell r="G308"/>
        </row>
        <row r="309">
          <cell r="A309">
            <v>410773</v>
          </cell>
          <cell r="B309"/>
          <cell r="C309"/>
          <cell r="D309"/>
          <cell r="E309"/>
          <cell r="F309"/>
          <cell r="G309"/>
        </row>
        <row r="310">
          <cell r="A310">
            <v>410850</v>
          </cell>
          <cell r="B310">
            <v>53240</v>
          </cell>
          <cell r="C310"/>
          <cell r="D310"/>
          <cell r="E310"/>
          <cell r="F310"/>
          <cell r="G310"/>
        </row>
        <row r="311">
          <cell r="A311">
            <v>410860</v>
          </cell>
          <cell r="B311">
            <v>176033</v>
          </cell>
          <cell r="C311">
            <v>547166</v>
          </cell>
          <cell r="D311"/>
          <cell r="E311"/>
          <cell r="F311"/>
          <cell r="G311"/>
        </row>
        <row r="312">
          <cell r="A312">
            <v>411010</v>
          </cell>
          <cell r="B312">
            <v>836421</v>
          </cell>
          <cell r="C312">
            <v>4267586</v>
          </cell>
          <cell r="D312"/>
          <cell r="E312"/>
          <cell r="F312"/>
          <cell r="G312"/>
        </row>
        <row r="313">
          <cell r="A313">
            <v>411095</v>
          </cell>
          <cell r="B313"/>
          <cell r="C313">
            <v>5559</v>
          </cell>
          <cell r="D313">
            <v>10042</v>
          </cell>
          <cell r="E313">
            <v>225792</v>
          </cell>
          <cell r="F313"/>
          <cell r="G313"/>
        </row>
        <row r="314">
          <cell r="A314">
            <v>411140</v>
          </cell>
          <cell r="B314">
            <v>103496</v>
          </cell>
          <cell r="C314">
            <v>258050</v>
          </cell>
          <cell r="D314"/>
          <cell r="E314"/>
          <cell r="F314"/>
          <cell r="G314"/>
        </row>
        <row r="315">
          <cell r="A315">
            <v>411240</v>
          </cell>
          <cell r="B315">
            <v>106600</v>
          </cell>
          <cell r="C315">
            <v>369921</v>
          </cell>
          <cell r="D315"/>
          <cell r="E315"/>
          <cell r="F315"/>
          <cell r="G315"/>
        </row>
        <row r="316">
          <cell r="A316">
            <v>411870</v>
          </cell>
          <cell r="B316"/>
          <cell r="C316">
            <v>636128</v>
          </cell>
          <cell r="D316"/>
          <cell r="E316"/>
          <cell r="F316"/>
          <cell r="G316"/>
        </row>
        <row r="317">
          <cell r="A317">
            <v>411880</v>
          </cell>
          <cell r="B317">
            <v>66207</v>
          </cell>
          <cell r="C317">
            <v>885068</v>
          </cell>
          <cell r="D317"/>
          <cell r="E317"/>
          <cell r="F317"/>
          <cell r="G317"/>
        </row>
        <row r="318">
          <cell r="A318">
            <v>412085</v>
          </cell>
          <cell r="B318">
            <v>38856</v>
          </cell>
          <cell r="C318"/>
          <cell r="D318"/>
          <cell r="E318">
            <v>3000</v>
          </cell>
          <cell r="F318"/>
          <cell r="G318"/>
        </row>
        <row r="319">
          <cell r="A319">
            <v>412250</v>
          </cell>
          <cell r="B319">
            <v>304867</v>
          </cell>
          <cell r="C319">
            <v>42054</v>
          </cell>
          <cell r="D319"/>
          <cell r="E319">
            <v>1313122</v>
          </cell>
          <cell r="F319"/>
          <cell r="G319"/>
        </row>
        <row r="320">
          <cell r="A320">
            <v>412665</v>
          </cell>
          <cell r="B320">
            <v>454</v>
          </cell>
          <cell r="C320"/>
          <cell r="D320">
            <v>2588</v>
          </cell>
          <cell r="E320">
            <v>1349435</v>
          </cell>
          <cell r="F320"/>
          <cell r="G320"/>
        </row>
        <row r="321">
          <cell r="A321">
            <v>420230</v>
          </cell>
          <cell r="B321">
            <v>1618118</v>
          </cell>
          <cell r="C321">
            <v>7435536</v>
          </cell>
          <cell r="D321"/>
          <cell r="E321"/>
          <cell r="F321"/>
          <cell r="G321"/>
        </row>
        <row r="322">
          <cell r="A322">
            <v>420380</v>
          </cell>
          <cell r="B322">
            <v>389220</v>
          </cell>
          <cell r="C322">
            <v>1477874</v>
          </cell>
          <cell r="D322"/>
          <cell r="E322"/>
          <cell r="F322"/>
          <cell r="G322"/>
        </row>
        <row r="323">
          <cell r="A323">
            <v>420420</v>
          </cell>
          <cell r="B323">
            <v>5055373</v>
          </cell>
          <cell r="C323">
            <v>14538475</v>
          </cell>
          <cell r="D323"/>
          <cell r="E323"/>
          <cell r="F323"/>
          <cell r="G323"/>
        </row>
        <row r="324">
          <cell r="A324">
            <v>420425</v>
          </cell>
          <cell r="B324">
            <v>406879</v>
          </cell>
          <cell r="C324">
            <v>2206295</v>
          </cell>
          <cell r="D324">
            <v>385723</v>
          </cell>
          <cell r="E324"/>
          <cell r="F324"/>
          <cell r="G324"/>
        </row>
        <row r="325">
          <cell r="A325">
            <v>420430</v>
          </cell>
          <cell r="B325">
            <v>336475</v>
          </cell>
          <cell r="C325">
            <v>55920489</v>
          </cell>
          <cell r="D325">
            <v>646104</v>
          </cell>
          <cell r="E325">
            <v>30005819</v>
          </cell>
          <cell r="F325"/>
          <cell r="G325"/>
        </row>
        <row r="326">
          <cell r="A326">
            <v>420519</v>
          </cell>
          <cell r="B326">
            <v>81177</v>
          </cell>
          <cell r="C326">
            <v>864845</v>
          </cell>
          <cell r="D326">
            <v>80260</v>
          </cell>
          <cell r="E326"/>
          <cell r="F326"/>
          <cell r="G326"/>
        </row>
        <row r="327">
          <cell r="A327">
            <v>420590</v>
          </cell>
          <cell r="B327"/>
          <cell r="C327"/>
          <cell r="D327"/>
          <cell r="E327"/>
          <cell r="F327"/>
          <cell r="G327"/>
        </row>
        <row r="328">
          <cell r="A328">
            <v>420690</v>
          </cell>
          <cell r="B328">
            <v>21207</v>
          </cell>
          <cell r="C328">
            <v>1690832</v>
          </cell>
          <cell r="D328"/>
          <cell r="E328"/>
          <cell r="F328"/>
          <cell r="G328"/>
        </row>
        <row r="329">
          <cell r="A329">
            <v>421250</v>
          </cell>
          <cell r="B329">
            <v>469974</v>
          </cell>
          <cell r="C329">
            <v>2416125</v>
          </cell>
          <cell r="D329">
            <v>447611</v>
          </cell>
          <cell r="E329"/>
          <cell r="F329"/>
          <cell r="G329"/>
        </row>
        <row r="330">
          <cell r="A330">
            <v>421280</v>
          </cell>
          <cell r="B330">
            <v>647510</v>
          </cell>
          <cell r="C330">
            <v>2931769</v>
          </cell>
          <cell r="D330">
            <v>563639</v>
          </cell>
          <cell r="E330"/>
          <cell r="F330"/>
          <cell r="G330"/>
        </row>
        <row r="331">
          <cell r="A331">
            <v>421350</v>
          </cell>
          <cell r="B331">
            <v>464981</v>
          </cell>
          <cell r="C331">
            <v>2163575</v>
          </cell>
          <cell r="D331">
            <v>439707</v>
          </cell>
          <cell r="E331"/>
          <cell r="F331"/>
          <cell r="G331"/>
        </row>
        <row r="332">
          <cell r="A332">
            <v>430040</v>
          </cell>
          <cell r="B332">
            <v>566145</v>
          </cell>
          <cell r="C332">
            <v>1870313</v>
          </cell>
          <cell r="D332">
            <v>508425</v>
          </cell>
          <cell r="E332"/>
          <cell r="F332"/>
          <cell r="G332"/>
        </row>
        <row r="333">
          <cell r="A333">
            <v>430215</v>
          </cell>
          <cell r="B333">
            <v>25049</v>
          </cell>
          <cell r="C333">
            <v>148074</v>
          </cell>
          <cell r="D333"/>
          <cell r="E333"/>
          <cell r="F333"/>
          <cell r="G333"/>
        </row>
        <row r="334">
          <cell r="A334">
            <v>430310</v>
          </cell>
          <cell r="B334">
            <v>489964</v>
          </cell>
          <cell r="C334">
            <v>640740</v>
          </cell>
          <cell r="D334"/>
          <cell r="E334"/>
          <cell r="F334"/>
          <cell r="G334"/>
        </row>
        <row r="335">
          <cell r="A335">
            <v>430390</v>
          </cell>
          <cell r="B335"/>
          <cell r="C335">
            <v>2992707</v>
          </cell>
          <cell r="D335"/>
          <cell r="E335"/>
          <cell r="F335"/>
          <cell r="G335"/>
        </row>
        <row r="336">
          <cell r="A336">
            <v>430513</v>
          </cell>
          <cell r="B336">
            <v>48734</v>
          </cell>
          <cell r="C336">
            <v>493557</v>
          </cell>
          <cell r="D336">
            <v>43124</v>
          </cell>
          <cell r="E336"/>
          <cell r="F336"/>
          <cell r="G336"/>
        </row>
        <row r="337">
          <cell r="A337">
            <v>430560</v>
          </cell>
          <cell r="B337">
            <v>62286</v>
          </cell>
          <cell r="C337">
            <v>645267</v>
          </cell>
          <cell r="D337"/>
          <cell r="E337"/>
          <cell r="F337"/>
          <cell r="G337"/>
        </row>
        <row r="338">
          <cell r="A338">
            <v>430635</v>
          </cell>
          <cell r="B338">
            <v>69278</v>
          </cell>
          <cell r="C338">
            <v>232778</v>
          </cell>
          <cell r="D338"/>
          <cell r="E338"/>
          <cell r="F338"/>
          <cell r="G338"/>
        </row>
        <row r="339">
          <cell r="A339">
            <v>430676</v>
          </cell>
          <cell r="B339">
            <v>209</v>
          </cell>
          <cell r="C339">
            <v>1631670</v>
          </cell>
          <cell r="D339">
            <v>195</v>
          </cell>
          <cell r="E339"/>
          <cell r="F339"/>
          <cell r="G339"/>
        </row>
        <row r="340">
          <cell r="A340">
            <v>430843</v>
          </cell>
          <cell r="B340">
            <v>18988</v>
          </cell>
          <cell r="C340">
            <v>151299</v>
          </cell>
          <cell r="D340"/>
          <cell r="E340"/>
          <cell r="F340"/>
          <cell r="G340"/>
        </row>
        <row r="341">
          <cell r="A341">
            <v>430940</v>
          </cell>
          <cell r="B341">
            <v>540078</v>
          </cell>
          <cell r="C341">
            <v>2477089</v>
          </cell>
          <cell r="D341">
            <v>489086</v>
          </cell>
          <cell r="E341"/>
          <cell r="F341"/>
          <cell r="G341"/>
        </row>
        <row r="342">
          <cell r="A342">
            <v>431446</v>
          </cell>
          <cell r="B342">
            <v>119455</v>
          </cell>
          <cell r="C342">
            <v>1372010</v>
          </cell>
          <cell r="D342">
            <v>108305</v>
          </cell>
          <cell r="E342">
            <v>0</v>
          </cell>
          <cell r="F342"/>
          <cell r="G342">
            <v>0</v>
          </cell>
        </row>
        <row r="343">
          <cell r="A343">
            <v>431760</v>
          </cell>
          <cell r="B343">
            <v>751549</v>
          </cell>
          <cell r="C343">
            <v>115935</v>
          </cell>
          <cell r="D343"/>
          <cell r="E343">
            <v>1647467</v>
          </cell>
          <cell r="F343"/>
          <cell r="G343"/>
        </row>
        <row r="344">
          <cell r="A344">
            <v>431790</v>
          </cell>
          <cell r="B344">
            <v>14777</v>
          </cell>
          <cell r="C344">
            <v>1366206</v>
          </cell>
          <cell r="D344"/>
          <cell r="E344"/>
          <cell r="F344"/>
          <cell r="G344"/>
        </row>
        <row r="345">
          <cell r="A345">
            <v>432026</v>
          </cell>
          <cell r="B345">
            <v>27941</v>
          </cell>
          <cell r="C345">
            <v>241659</v>
          </cell>
          <cell r="D345"/>
          <cell r="E345"/>
          <cell r="F345"/>
          <cell r="G345"/>
        </row>
        <row r="346">
          <cell r="A346">
            <v>432035</v>
          </cell>
          <cell r="B346">
            <v>32460</v>
          </cell>
          <cell r="C346">
            <v>196421</v>
          </cell>
          <cell r="D346">
            <v>27738</v>
          </cell>
          <cell r="E346"/>
          <cell r="F346"/>
          <cell r="G346"/>
        </row>
        <row r="347">
          <cell r="A347">
            <v>432065</v>
          </cell>
          <cell r="B347">
            <v>26368</v>
          </cell>
          <cell r="C347">
            <v>209093</v>
          </cell>
          <cell r="D347">
            <v>25456</v>
          </cell>
          <cell r="E347"/>
          <cell r="F347"/>
          <cell r="G347"/>
        </row>
        <row r="348">
          <cell r="A348">
            <v>500110</v>
          </cell>
          <cell r="B348">
            <v>613028</v>
          </cell>
          <cell r="C348">
            <v>4404225</v>
          </cell>
          <cell r="D348">
            <v>500642</v>
          </cell>
          <cell r="E348"/>
          <cell r="F348"/>
          <cell r="G348"/>
        </row>
        <row r="349">
          <cell r="A349">
            <v>500568</v>
          </cell>
          <cell r="B349"/>
          <cell r="C349">
            <v>15105783</v>
          </cell>
          <cell r="D349"/>
          <cell r="E349">
            <v>1138138</v>
          </cell>
          <cell r="F349"/>
          <cell r="G349"/>
        </row>
        <row r="350">
          <cell r="A350">
            <v>110007</v>
          </cell>
          <cell r="B350"/>
          <cell r="C350"/>
          <cell r="D350"/>
          <cell r="E350">
            <v>38522</v>
          </cell>
          <cell r="F350"/>
          <cell r="G350"/>
        </row>
        <row r="351">
          <cell r="A351">
            <v>110034</v>
          </cell>
          <cell r="B351"/>
          <cell r="C351"/>
          <cell r="D351"/>
          <cell r="E351"/>
          <cell r="F351"/>
          <cell r="G351"/>
        </row>
        <row r="352">
          <cell r="A352">
            <v>261130</v>
          </cell>
          <cell r="B352">
            <v>21229</v>
          </cell>
          <cell r="C352">
            <v>465718</v>
          </cell>
          <cell r="D352"/>
          <cell r="E352"/>
          <cell r="F352"/>
          <cell r="G352"/>
        </row>
        <row r="353">
          <cell r="A353">
            <v>270160</v>
          </cell>
          <cell r="B353">
            <v>4046</v>
          </cell>
          <cell r="C353"/>
          <cell r="D353">
            <v>11572</v>
          </cell>
          <cell r="E353"/>
          <cell r="F353"/>
          <cell r="G353"/>
        </row>
        <row r="354">
          <cell r="A354">
            <v>270800</v>
          </cell>
          <cell r="B354">
            <v>499971</v>
          </cell>
          <cell r="C354">
            <v>158542</v>
          </cell>
          <cell r="D354">
            <v>181845</v>
          </cell>
          <cell r="E354">
            <v>4251357</v>
          </cell>
          <cell r="F354"/>
          <cell r="G354"/>
        </row>
        <row r="355">
          <cell r="A355">
            <v>280030</v>
          </cell>
          <cell r="B355">
            <v>4981348</v>
          </cell>
          <cell r="C355">
            <v>8880392</v>
          </cell>
          <cell r="D355"/>
          <cell r="E355"/>
          <cell r="F355"/>
          <cell r="G355"/>
        </row>
        <row r="356">
          <cell r="A356">
            <v>290100</v>
          </cell>
          <cell r="B356">
            <v>87285</v>
          </cell>
          <cell r="C356">
            <v>316955</v>
          </cell>
          <cell r="D356"/>
          <cell r="E356"/>
          <cell r="F356"/>
          <cell r="G356"/>
        </row>
        <row r="357">
          <cell r="A357">
            <v>291080</v>
          </cell>
          <cell r="B357">
            <v>709738</v>
          </cell>
          <cell r="C357">
            <v>39621565</v>
          </cell>
          <cell r="D357"/>
          <cell r="E357"/>
          <cell r="F357"/>
          <cell r="G357"/>
        </row>
        <row r="358">
          <cell r="A358">
            <v>292060</v>
          </cell>
          <cell r="B358">
            <v>78159</v>
          </cell>
          <cell r="C358">
            <v>213907</v>
          </cell>
          <cell r="D358"/>
          <cell r="E358"/>
          <cell r="F358"/>
          <cell r="G358"/>
        </row>
        <row r="359">
          <cell r="A359">
            <v>320013</v>
          </cell>
          <cell r="B359">
            <v>84113</v>
          </cell>
          <cell r="C359"/>
          <cell r="D359">
            <v>88009</v>
          </cell>
          <cell r="E359"/>
          <cell r="F359"/>
          <cell r="G359"/>
        </row>
        <row r="360">
          <cell r="A360">
            <v>320290</v>
          </cell>
          <cell r="B360">
            <v>107897</v>
          </cell>
          <cell r="C360">
            <v>399610</v>
          </cell>
          <cell r="D360">
            <v>99837</v>
          </cell>
          <cell r="E360"/>
          <cell r="F360"/>
          <cell r="G360"/>
        </row>
        <row r="361">
          <cell r="A361">
            <v>320316</v>
          </cell>
          <cell r="B361">
            <v>273913</v>
          </cell>
          <cell r="C361"/>
          <cell r="D361">
            <v>226753</v>
          </cell>
          <cell r="E361"/>
          <cell r="F361"/>
          <cell r="G361"/>
        </row>
        <row r="362">
          <cell r="A362">
            <v>320332</v>
          </cell>
          <cell r="B362">
            <v>685258</v>
          </cell>
          <cell r="C362">
            <v>0</v>
          </cell>
          <cell r="D362">
            <v>559833</v>
          </cell>
          <cell r="E362">
            <v>0</v>
          </cell>
          <cell r="F362"/>
          <cell r="G362">
            <v>0</v>
          </cell>
        </row>
        <row r="363">
          <cell r="A363">
            <v>350230</v>
          </cell>
          <cell r="B363">
            <v>109614</v>
          </cell>
          <cell r="C363">
            <v>273288</v>
          </cell>
          <cell r="D363"/>
          <cell r="E363"/>
          <cell r="F363"/>
          <cell r="G363"/>
        </row>
        <row r="364">
          <cell r="A364">
            <v>350370</v>
          </cell>
          <cell r="B364">
            <v>137347</v>
          </cell>
          <cell r="C364">
            <v>256605</v>
          </cell>
          <cell r="D364"/>
          <cell r="E364"/>
          <cell r="F364"/>
          <cell r="G364"/>
        </row>
        <row r="365">
          <cell r="A365">
            <v>350690</v>
          </cell>
          <cell r="B365">
            <v>293535</v>
          </cell>
          <cell r="C365"/>
          <cell r="D365"/>
          <cell r="E365"/>
          <cell r="F365"/>
          <cell r="G365"/>
        </row>
        <row r="366">
          <cell r="A366">
            <v>351190</v>
          </cell>
          <cell r="B366">
            <v>11708</v>
          </cell>
          <cell r="C366">
            <v>7545</v>
          </cell>
          <cell r="D366"/>
          <cell r="E366"/>
          <cell r="F366"/>
          <cell r="G366"/>
        </row>
        <row r="367">
          <cell r="A367">
            <v>351290</v>
          </cell>
          <cell r="B367">
            <v>189840</v>
          </cell>
          <cell r="C367">
            <v>753210</v>
          </cell>
          <cell r="D367"/>
          <cell r="E367"/>
          <cell r="F367"/>
          <cell r="G367"/>
        </row>
        <row r="368">
          <cell r="A368">
            <v>351670</v>
          </cell>
          <cell r="B368">
            <v>399723</v>
          </cell>
          <cell r="C368">
            <v>1918326</v>
          </cell>
          <cell r="D368">
            <v>362360</v>
          </cell>
          <cell r="E368"/>
          <cell r="F368"/>
          <cell r="G368"/>
        </row>
        <row r="369">
          <cell r="A369">
            <v>351990</v>
          </cell>
          <cell r="B369"/>
          <cell r="C369"/>
          <cell r="D369"/>
          <cell r="E369"/>
          <cell r="F369"/>
          <cell r="G369"/>
        </row>
        <row r="370">
          <cell r="A370">
            <v>352000</v>
          </cell>
          <cell r="B370">
            <v>151269</v>
          </cell>
          <cell r="C370">
            <v>1401991</v>
          </cell>
          <cell r="D370"/>
          <cell r="E370"/>
          <cell r="F370"/>
          <cell r="G370"/>
        </row>
        <row r="371">
          <cell r="A371">
            <v>352140</v>
          </cell>
          <cell r="B371">
            <v>117675</v>
          </cell>
          <cell r="C371">
            <v>233521</v>
          </cell>
          <cell r="D371"/>
          <cell r="E371"/>
          <cell r="F371"/>
          <cell r="G371"/>
        </row>
        <row r="372">
          <cell r="A372">
            <v>352240</v>
          </cell>
          <cell r="B372"/>
          <cell r="C372">
            <v>1096476</v>
          </cell>
          <cell r="D372"/>
          <cell r="E372"/>
          <cell r="F372"/>
          <cell r="G372"/>
        </row>
        <row r="373">
          <cell r="A373">
            <v>352750</v>
          </cell>
          <cell r="B373">
            <v>38111</v>
          </cell>
          <cell r="C373">
            <v>389771</v>
          </cell>
          <cell r="D373">
            <v>36047</v>
          </cell>
          <cell r="E373"/>
          <cell r="F373"/>
          <cell r="G373"/>
        </row>
        <row r="374">
          <cell r="A374">
            <v>352930</v>
          </cell>
          <cell r="B374"/>
          <cell r="C374"/>
          <cell r="D374"/>
          <cell r="E374"/>
          <cell r="F374"/>
          <cell r="G374"/>
        </row>
        <row r="375">
          <cell r="A375">
            <v>352965</v>
          </cell>
          <cell r="B375">
            <v>33082</v>
          </cell>
          <cell r="C375">
            <v>115087</v>
          </cell>
          <cell r="D375"/>
          <cell r="E375"/>
          <cell r="F375"/>
          <cell r="G375"/>
        </row>
        <row r="376">
          <cell r="A376">
            <v>353100</v>
          </cell>
          <cell r="B376">
            <v>73853</v>
          </cell>
          <cell r="C376">
            <v>136187</v>
          </cell>
          <cell r="D376"/>
          <cell r="E376"/>
          <cell r="F376"/>
          <cell r="G376"/>
        </row>
        <row r="377">
          <cell r="A377">
            <v>353330</v>
          </cell>
          <cell r="B377">
            <v>79724</v>
          </cell>
          <cell r="C377">
            <v>472267</v>
          </cell>
          <cell r="D377">
            <v>74405</v>
          </cell>
          <cell r="E377"/>
          <cell r="F377"/>
          <cell r="G377"/>
        </row>
        <row r="378">
          <cell r="A378">
            <v>353500</v>
          </cell>
          <cell r="B378"/>
          <cell r="C378"/>
          <cell r="D378"/>
          <cell r="E378"/>
          <cell r="F378"/>
          <cell r="G378"/>
        </row>
        <row r="379">
          <cell r="A379">
            <v>353520</v>
          </cell>
          <cell r="B379">
            <v>12454</v>
          </cell>
          <cell r="C379">
            <v>676718</v>
          </cell>
          <cell r="D379"/>
          <cell r="E379"/>
          <cell r="F379"/>
          <cell r="G379"/>
        </row>
        <row r="380">
          <cell r="A380">
            <v>353560</v>
          </cell>
          <cell r="B380">
            <v>64634</v>
          </cell>
          <cell r="C380">
            <v>274567</v>
          </cell>
          <cell r="D380"/>
          <cell r="E380">
            <v>218641</v>
          </cell>
          <cell r="F380"/>
          <cell r="G380"/>
        </row>
        <row r="381">
          <cell r="A381">
            <v>353590</v>
          </cell>
          <cell r="B381">
            <v>49892</v>
          </cell>
          <cell r="C381">
            <v>140826</v>
          </cell>
          <cell r="D381"/>
          <cell r="E381"/>
          <cell r="F381"/>
          <cell r="G381"/>
        </row>
        <row r="382">
          <cell r="A382">
            <v>354010</v>
          </cell>
          <cell r="B382">
            <v>101274</v>
          </cell>
          <cell r="C382">
            <v>309054</v>
          </cell>
          <cell r="D382">
            <v>81094</v>
          </cell>
          <cell r="E382"/>
          <cell r="F382"/>
          <cell r="G382"/>
        </row>
        <row r="383">
          <cell r="A383">
            <v>354040</v>
          </cell>
          <cell r="B383">
            <v>77360</v>
          </cell>
          <cell r="C383">
            <v>301835</v>
          </cell>
          <cell r="D383"/>
          <cell r="E383"/>
          <cell r="F383"/>
          <cell r="G383"/>
        </row>
        <row r="384">
          <cell r="A384">
            <v>355255</v>
          </cell>
          <cell r="B384">
            <v>31157</v>
          </cell>
          <cell r="C384">
            <v>185378</v>
          </cell>
          <cell r="D384"/>
          <cell r="E384"/>
          <cell r="F384"/>
          <cell r="G384"/>
        </row>
        <row r="385">
          <cell r="A385">
            <v>355330</v>
          </cell>
          <cell r="B385">
            <v>37485</v>
          </cell>
          <cell r="C385">
            <v>405853</v>
          </cell>
          <cell r="D385">
            <v>1576</v>
          </cell>
          <cell r="E385">
            <v>30390305</v>
          </cell>
          <cell r="F385"/>
          <cell r="G385"/>
        </row>
        <row r="386">
          <cell r="A386">
            <v>355710</v>
          </cell>
          <cell r="B386"/>
          <cell r="C386"/>
          <cell r="D386"/>
          <cell r="E386"/>
          <cell r="F386"/>
          <cell r="G386"/>
        </row>
        <row r="387">
          <cell r="A387">
            <v>410260</v>
          </cell>
          <cell r="B387">
            <v>165269</v>
          </cell>
          <cell r="C387">
            <v>1632218</v>
          </cell>
          <cell r="D387">
            <v>68764</v>
          </cell>
          <cell r="E387">
            <v>784083</v>
          </cell>
          <cell r="F387"/>
          <cell r="G387"/>
        </row>
        <row r="388">
          <cell r="A388">
            <v>410315</v>
          </cell>
          <cell r="B388">
            <v>54392</v>
          </cell>
          <cell r="C388">
            <v>364599</v>
          </cell>
          <cell r="D388"/>
          <cell r="E388"/>
          <cell r="F388"/>
          <cell r="G388"/>
        </row>
        <row r="389">
          <cell r="A389">
            <v>410480</v>
          </cell>
          <cell r="B389">
            <v>2932564</v>
          </cell>
          <cell r="C389">
            <v>38383942</v>
          </cell>
          <cell r="D389"/>
          <cell r="E389"/>
          <cell r="F389"/>
          <cell r="G389"/>
        </row>
        <row r="390">
          <cell r="A390">
            <v>410680</v>
          </cell>
          <cell r="B390">
            <v>17014</v>
          </cell>
          <cell r="C390">
            <v>556941</v>
          </cell>
          <cell r="D390"/>
          <cell r="E390"/>
          <cell r="F390"/>
          <cell r="G390"/>
        </row>
        <row r="391">
          <cell r="A391">
            <v>410712</v>
          </cell>
          <cell r="B391">
            <v>19596</v>
          </cell>
          <cell r="C391"/>
          <cell r="D391"/>
          <cell r="E391">
            <v>34105</v>
          </cell>
          <cell r="F391"/>
          <cell r="G391"/>
        </row>
        <row r="392">
          <cell r="A392">
            <v>410832</v>
          </cell>
          <cell r="B392">
            <v>77850</v>
          </cell>
          <cell r="C392">
            <v>239648</v>
          </cell>
          <cell r="D392"/>
          <cell r="E392"/>
          <cell r="F392"/>
          <cell r="G392"/>
        </row>
        <row r="393">
          <cell r="A393">
            <v>410845</v>
          </cell>
          <cell r="B393">
            <v>69206</v>
          </cell>
          <cell r="C393">
            <v>457551</v>
          </cell>
          <cell r="D393"/>
          <cell r="E393"/>
          <cell r="F393"/>
          <cell r="G393"/>
        </row>
        <row r="394">
          <cell r="A394">
            <v>410960</v>
          </cell>
          <cell r="B394"/>
          <cell r="C394">
            <v>25574</v>
          </cell>
          <cell r="D394"/>
          <cell r="E394"/>
          <cell r="F394"/>
          <cell r="G394"/>
        </row>
        <row r="395">
          <cell r="A395">
            <v>411220</v>
          </cell>
          <cell r="B395"/>
          <cell r="C395"/>
          <cell r="D395"/>
          <cell r="E395"/>
          <cell r="F395"/>
          <cell r="G395"/>
        </row>
        <row r="396">
          <cell r="A396">
            <v>411420</v>
          </cell>
          <cell r="B396">
            <v>453538</v>
          </cell>
          <cell r="C396">
            <v>1182188</v>
          </cell>
          <cell r="D396"/>
          <cell r="E396"/>
          <cell r="F396"/>
          <cell r="G396"/>
        </row>
        <row r="397">
          <cell r="A397">
            <v>411605</v>
          </cell>
          <cell r="B397"/>
          <cell r="C397">
            <v>40057</v>
          </cell>
          <cell r="D397">
            <v>4770</v>
          </cell>
          <cell r="E397">
            <v>439372</v>
          </cell>
          <cell r="F397"/>
          <cell r="G397"/>
        </row>
        <row r="398">
          <cell r="A398">
            <v>411729</v>
          </cell>
          <cell r="B398">
            <v>40554</v>
          </cell>
          <cell r="C398">
            <v>174175</v>
          </cell>
          <cell r="D398"/>
          <cell r="E398"/>
          <cell r="F398"/>
          <cell r="G398"/>
        </row>
        <row r="399">
          <cell r="A399">
            <v>411840</v>
          </cell>
          <cell r="B399"/>
          <cell r="C399">
            <v>1267015</v>
          </cell>
          <cell r="D399"/>
          <cell r="E399"/>
          <cell r="F399"/>
          <cell r="G399"/>
        </row>
        <row r="400">
          <cell r="A400">
            <v>412033</v>
          </cell>
          <cell r="B400">
            <v>65642</v>
          </cell>
          <cell r="C400">
            <v>339463</v>
          </cell>
          <cell r="D400"/>
          <cell r="E400"/>
          <cell r="F400"/>
          <cell r="G400"/>
        </row>
        <row r="401">
          <cell r="A401">
            <v>412100</v>
          </cell>
          <cell r="B401">
            <v>121497</v>
          </cell>
          <cell r="C401">
            <v>512415</v>
          </cell>
          <cell r="D401"/>
          <cell r="E401"/>
          <cell r="F401"/>
          <cell r="G401"/>
        </row>
        <row r="402">
          <cell r="A402">
            <v>412700</v>
          </cell>
          <cell r="B402">
            <v>59818</v>
          </cell>
          <cell r="C402"/>
          <cell r="D402"/>
          <cell r="E402"/>
          <cell r="F402"/>
          <cell r="G402"/>
        </row>
        <row r="403">
          <cell r="A403">
            <v>412790</v>
          </cell>
          <cell r="B403">
            <v>107161</v>
          </cell>
          <cell r="C403">
            <v>529786</v>
          </cell>
          <cell r="D403"/>
          <cell r="E403"/>
          <cell r="F403"/>
          <cell r="G403"/>
        </row>
        <row r="404">
          <cell r="A404">
            <v>420125</v>
          </cell>
          <cell r="B404">
            <v>303938</v>
          </cell>
          <cell r="C404">
            <v>1185945</v>
          </cell>
          <cell r="D404"/>
          <cell r="E404"/>
          <cell r="F404"/>
          <cell r="G404"/>
        </row>
        <row r="405">
          <cell r="A405">
            <v>420130</v>
          </cell>
          <cell r="B405">
            <v>900616</v>
          </cell>
          <cell r="C405">
            <v>3948773</v>
          </cell>
          <cell r="D405">
            <v>774282</v>
          </cell>
          <cell r="E405"/>
          <cell r="F405"/>
          <cell r="G405"/>
        </row>
        <row r="406">
          <cell r="A406">
            <v>420170</v>
          </cell>
          <cell r="B406">
            <v>189804</v>
          </cell>
          <cell r="C406">
            <v>665066</v>
          </cell>
          <cell r="D406"/>
          <cell r="E406"/>
          <cell r="F406"/>
          <cell r="G406"/>
        </row>
        <row r="407">
          <cell r="A407">
            <v>420195</v>
          </cell>
          <cell r="B407">
            <v>248081</v>
          </cell>
          <cell r="C407">
            <v>636324</v>
          </cell>
          <cell r="D407">
            <v>227657</v>
          </cell>
          <cell r="E407"/>
          <cell r="F407"/>
          <cell r="G407"/>
        </row>
        <row r="408">
          <cell r="A408">
            <v>420360</v>
          </cell>
          <cell r="B408"/>
          <cell r="C408"/>
          <cell r="D408"/>
          <cell r="E408"/>
          <cell r="F408"/>
          <cell r="G408"/>
        </row>
        <row r="409">
          <cell r="A409">
            <v>420860</v>
          </cell>
          <cell r="B409">
            <v>116878</v>
          </cell>
          <cell r="C409">
            <v>409205</v>
          </cell>
          <cell r="D409">
            <v>97146</v>
          </cell>
          <cell r="E409"/>
          <cell r="F409"/>
          <cell r="G409"/>
        </row>
        <row r="410">
          <cell r="A410">
            <v>421040</v>
          </cell>
          <cell r="B410">
            <v>79838</v>
          </cell>
          <cell r="C410">
            <v>397452</v>
          </cell>
          <cell r="D410">
            <v>73540</v>
          </cell>
          <cell r="E410"/>
          <cell r="F410"/>
          <cell r="G410"/>
        </row>
        <row r="411">
          <cell r="A411">
            <v>421260</v>
          </cell>
          <cell r="B411"/>
          <cell r="C411"/>
          <cell r="D411"/>
          <cell r="E411"/>
          <cell r="F411"/>
          <cell r="G411"/>
        </row>
        <row r="412">
          <cell r="A412">
            <v>421315</v>
          </cell>
          <cell r="B412"/>
          <cell r="C412"/>
          <cell r="D412"/>
          <cell r="E412"/>
          <cell r="F412"/>
          <cell r="G412"/>
        </row>
        <row r="413">
          <cell r="A413">
            <v>421850</v>
          </cell>
          <cell r="B413">
            <v>87152</v>
          </cell>
          <cell r="C413">
            <v>196684</v>
          </cell>
          <cell r="D413"/>
          <cell r="E413"/>
          <cell r="F413"/>
          <cell r="G413"/>
        </row>
        <row r="414">
          <cell r="A414">
            <v>430120</v>
          </cell>
          <cell r="B414">
            <v>34264</v>
          </cell>
          <cell r="C414">
            <v>1420406</v>
          </cell>
          <cell r="D414">
            <v>39974</v>
          </cell>
          <cell r="E414">
            <v>604961</v>
          </cell>
          <cell r="F414"/>
          <cell r="G414"/>
        </row>
        <row r="415">
          <cell r="A415">
            <v>430140</v>
          </cell>
          <cell r="B415">
            <v>156001</v>
          </cell>
          <cell r="C415">
            <v>442124</v>
          </cell>
          <cell r="D415">
            <v>116929</v>
          </cell>
          <cell r="E415"/>
          <cell r="F415"/>
          <cell r="G415"/>
        </row>
        <row r="416">
          <cell r="A416">
            <v>430250</v>
          </cell>
          <cell r="B416">
            <v>56333</v>
          </cell>
          <cell r="C416">
            <v>525255</v>
          </cell>
          <cell r="D416"/>
          <cell r="E416"/>
          <cell r="F416"/>
          <cell r="G416"/>
        </row>
        <row r="417">
          <cell r="A417">
            <v>430420</v>
          </cell>
          <cell r="B417">
            <v>385495</v>
          </cell>
          <cell r="C417">
            <v>15315579</v>
          </cell>
          <cell r="D417">
            <v>176426</v>
          </cell>
          <cell r="E417">
            <v>3537063</v>
          </cell>
          <cell r="F417"/>
          <cell r="G417"/>
        </row>
        <row r="418">
          <cell r="A418">
            <v>430512</v>
          </cell>
          <cell r="B418">
            <v>67175</v>
          </cell>
          <cell r="C418">
            <v>136716</v>
          </cell>
          <cell r="D418">
            <v>45935</v>
          </cell>
          <cell r="E418"/>
          <cell r="F418"/>
          <cell r="G418"/>
        </row>
        <row r="419">
          <cell r="A419">
            <v>430710</v>
          </cell>
          <cell r="B419">
            <v>74335</v>
          </cell>
          <cell r="C419">
            <v>13081985</v>
          </cell>
          <cell r="D419">
            <v>69351</v>
          </cell>
          <cell r="E419"/>
          <cell r="F419"/>
          <cell r="G419"/>
        </row>
        <row r="420">
          <cell r="A420">
            <v>430960</v>
          </cell>
          <cell r="B420">
            <v>248229</v>
          </cell>
          <cell r="C420">
            <v>1869824</v>
          </cell>
          <cell r="D420">
            <v>127338</v>
          </cell>
          <cell r="E420">
            <v>863017</v>
          </cell>
          <cell r="F420"/>
          <cell r="G420"/>
        </row>
        <row r="421">
          <cell r="A421">
            <v>430965</v>
          </cell>
          <cell r="B421">
            <v>76055</v>
          </cell>
          <cell r="C421">
            <v>1336322</v>
          </cell>
          <cell r="D421">
            <v>68970</v>
          </cell>
          <cell r="E421"/>
          <cell r="F421"/>
          <cell r="G421"/>
        </row>
        <row r="422">
          <cell r="A422">
            <v>430990</v>
          </cell>
          <cell r="B422">
            <v>58399</v>
          </cell>
          <cell r="C422">
            <v>276261</v>
          </cell>
          <cell r="D422">
            <v>66726</v>
          </cell>
          <cell r="E422"/>
          <cell r="F422"/>
          <cell r="G422"/>
        </row>
        <row r="423">
          <cell r="A423">
            <v>431113</v>
          </cell>
          <cell r="B423">
            <v>71699</v>
          </cell>
          <cell r="C423">
            <v>564524</v>
          </cell>
          <cell r="D423">
            <v>65899</v>
          </cell>
          <cell r="E423"/>
          <cell r="F423"/>
          <cell r="G423"/>
        </row>
        <row r="424">
          <cell r="A424">
            <v>431150</v>
          </cell>
          <cell r="B424"/>
          <cell r="C424">
            <v>164407</v>
          </cell>
          <cell r="D424"/>
          <cell r="E424"/>
          <cell r="F424"/>
          <cell r="G424"/>
        </row>
        <row r="425">
          <cell r="A425">
            <v>431215</v>
          </cell>
          <cell r="B425"/>
          <cell r="C425"/>
          <cell r="D425"/>
          <cell r="E425"/>
          <cell r="F425"/>
          <cell r="G425"/>
        </row>
        <row r="426">
          <cell r="A426">
            <v>431225</v>
          </cell>
          <cell r="B426">
            <v>67476</v>
          </cell>
          <cell r="C426">
            <v>999542</v>
          </cell>
          <cell r="D426">
            <v>96836</v>
          </cell>
          <cell r="E426"/>
          <cell r="F426"/>
          <cell r="G426"/>
        </row>
        <row r="427">
          <cell r="A427">
            <v>431460</v>
          </cell>
          <cell r="B427">
            <v>75901</v>
          </cell>
          <cell r="C427">
            <v>905077</v>
          </cell>
          <cell r="D427">
            <v>72732</v>
          </cell>
          <cell r="E427"/>
          <cell r="F427"/>
          <cell r="G427"/>
        </row>
        <row r="428">
          <cell r="A428">
            <v>431490</v>
          </cell>
          <cell r="B428"/>
          <cell r="C428">
            <v>57349592</v>
          </cell>
          <cell r="D428"/>
          <cell r="E428">
            <v>68069768</v>
          </cell>
          <cell r="F428"/>
          <cell r="G428"/>
        </row>
        <row r="429">
          <cell r="A429">
            <v>431507</v>
          </cell>
          <cell r="B429">
            <v>4120</v>
          </cell>
          <cell r="C429">
            <v>124013</v>
          </cell>
          <cell r="D429"/>
          <cell r="E429"/>
          <cell r="F429"/>
          <cell r="G429"/>
        </row>
        <row r="430">
          <cell r="A430">
            <v>431630</v>
          </cell>
          <cell r="B430">
            <v>175176</v>
          </cell>
          <cell r="C430">
            <v>1162634</v>
          </cell>
          <cell r="D430"/>
          <cell r="E430"/>
          <cell r="F430"/>
          <cell r="G430"/>
        </row>
        <row r="431">
          <cell r="A431">
            <v>431700</v>
          </cell>
          <cell r="B431">
            <v>52001</v>
          </cell>
          <cell r="C431">
            <v>159483</v>
          </cell>
          <cell r="D431">
            <v>44333</v>
          </cell>
          <cell r="E431"/>
          <cell r="F431"/>
          <cell r="G431"/>
        </row>
        <row r="432">
          <cell r="A432">
            <v>431973</v>
          </cell>
          <cell r="B432"/>
          <cell r="C432"/>
          <cell r="D432"/>
          <cell r="E432"/>
          <cell r="F432"/>
          <cell r="G432"/>
        </row>
        <row r="433">
          <cell r="A433">
            <v>432135</v>
          </cell>
          <cell r="B433">
            <v>31907</v>
          </cell>
          <cell r="C433">
            <v>176183</v>
          </cell>
          <cell r="D433">
            <v>21026</v>
          </cell>
          <cell r="E433"/>
          <cell r="F433"/>
          <cell r="G433"/>
        </row>
        <row r="434">
          <cell r="A434">
            <v>432210</v>
          </cell>
          <cell r="B434">
            <v>86761</v>
          </cell>
          <cell r="C434">
            <v>1503435</v>
          </cell>
          <cell r="D434"/>
          <cell r="E434"/>
          <cell r="F434"/>
          <cell r="G434"/>
        </row>
        <row r="435">
          <cell r="A435">
            <v>432230</v>
          </cell>
          <cell r="B435">
            <v>126037</v>
          </cell>
          <cell r="C435">
            <v>523607</v>
          </cell>
          <cell r="D435"/>
          <cell r="E435"/>
          <cell r="F435"/>
          <cell r="G435"/>
        </row>
        <row r="436">
          <cell r="A436">
            <v>432330</v>
          </cell>
          <cell r="B436">
            <v>22556</v>
          </cell>
          <cell r="C436">
            <v>253085</v>
          </cell>
          <cell r="D436"/>
          <cell r="E436"/>
          <cell r="F436"/>
          <cell r="G436"/>
        </row>
        <row r="437">
          <cell r="A437">
            <v>500290</v>
          </cell>
          <cell r="B437">
            <v>157372</v>
          </cell>
          <cell r="C437">
            <v>1391227</v>
          </cell>
          <cell r="D437">
            <v>146210</v>
          </cell>
          <cell r="E437"/>
          <cell r="F437"/>
          <cell r="G437"/>
        </row>
        <row r="438">
          <cell r="A438">
            <v>510550</v>
          </cell>
          <cell r="B438">
            <v>51853</v>
          </cell>
          <cell r="C438">
            <v>241943</v>
          </cell>
          <cell r="D438">
            <v>58196</v>
          </cell>
          <cell r="E438"/>
          <cell r="F438"/>
          <cell r="G438"/>
        </row>
        <row r="439">
          <cell r="A439">
            <v>520547</v>
          </cell>
          <cell r="B439"/>
          <cell r="C439"/>
          <cell r="D439"/>
          <cell r="E439"/>
          <cell r="F439"/>
          <cell r="G439"/>
        </row>
        <row r="440">
          <cell r="A440">
            <v>110010</v>
          </cell>
          <cell r="B440">
            <v>5</v>
          </cell>
          <cell r="C440">
            <v>84</v>
          </cell>
          <cell r="D440"/>
          <cell r="E440"/>
          <cell r="F440"/>
          <cell r="G440"/>
        </row>
        <row r="441">
          <cell r="A441">
            <v>140023</v>
          </cell>
          <cell r="B441">
            <v>68334</v>
          </cell>
          <cell r="C441">
            <v>68914</v>
          </cell>
          <cell r="D441">
            <v>95322</v>
          </cell>
          <cell r="E441">
            <v>63670</v>
          </cell>
          <cell r="F441"/>
          <cell r="G441"/>
        </row>
        <row r="442">
          <cell r="A442">
            <v>221080</v>
          </cell>
          <cell r="B442">
            <v>2196</v>
          </cell>
          <cell r="C442">
            <v>56489</v>
          </cell>
          <cell r="D442"/>
          <cell r="E442"/>
          <cell r="F442"/>
          <cell r="G442"/>
        </row>
        <row r="443">
          <cell r="A443">
            <v>250150</v>
          </cell>
          <cell r="B443">
            <v>23082</v>
          </cell>
          <cell r="C443"/>
          <cell r="D443"/>
          <cell r="E443"/>
          <cell r="F443"/>
          <cell r="G443"/>
        </row>
        <row r="444">
          <cell r="A444">
            <v>291685</v>
          </cell>
          <cell r="B444">
            <v>133273</v>
          </cell>
          <cell r="C444">
            <v>401438</v>
          </cell>
          <cell r="D444"/>
          <cell r="E444"/>
          <cell r="F444"/>
          <cell r="G444"/>
        </row>
        <row r="445">
          <cell r="A445">
            <v>292265</v>
          </cell>
          <cell r="B445">
            <v>30271</v>
          </cell>
          <cell r="C445">
            <v>1232125</v>
          </cell>
          <cell r="D445"/>
          <cell r="E445"/>
          <cell r="F445"/>
          <cell r="G445"/>
        </row>
        <row r="446">
          <cell r="A446">
            <v>320140</v>
          </cell>
          <cell r="B446">
            <v>390581</v>
          </cell>
          <cell r="C446">
            <v>245453</v>
          </cell>
          <cell r="D446">
            <v>353582</v>
          </cell>
          <cell r="E446"/>
          <cell r="F446"/>
          <cell r="G446"/>
        </row>
        <row r="447">
          <cell r="A447">
            <v>320260</v>
          </cell>
          <cell r="B447">
            <v>131059</v>
          </cell>
          <cell r="C447">
            <v>477533</v>
          </cell>
          <cell r="D447">
            <v>121679</v>
          </cell>
          <cell r="E447"/>
          <cell r="F447"/>
          <cell r="G447"/>
        </row>
        <row r="448">
          <cell r="A448">
            <v>320380</v>
          </cell>
          <cell r="B448">
            <v>76010</v>
          </cell>
          <cell r="C448">
            <v>447463</v>
          </cell>
          <cell r="D448">
            <v>81730</v>
          </cell>
          <cell r="E448"/>
          <cell r="F448"/>
          <cell r="G448"/>
        </row>
        <row r="449">
          <cell r="A449">
            <v>320420</v>
          </cell>
          <cell r="B449">
            <v>68568</v>
          </cell>
          <cell r="C449"/>
          <cell r="D449">
            <v>65110</v>
          </cell>
          <cell r="E449"/>
          <cell r="F449"/>
          <cell r="G449"/>
        </row>
        <row r="450">
          <cell r="A450">
            <v>320465</v>
          </cell>
          <cell r="B450">
            <v>15116</v>
          </cell>
          <cell r="C450"/>
          <cell r="D450">
            <v>14949</v>
          </cell>
          <cell r="E450"/>
          <cell r="F450"/>
          <cell r="G450"/>
        </row>
        <row r="451">
          <cell r="A451">
            <v>350270</v>
          </cell>
          <cell r="B451">
            <v>17738</v>
          </cell>
          <cell r="C451">
            <v>54744</v>
          </cell>
          <cell r="D451"/>
          <cell r="E451">
            <v>48701</v>
          </cell>
          <cell r="F451"/>
          <cell r="G451"/>
        </row>
        <row r="452">
          <cell r="A452">
            <v>350340</v>
          </cell>
          <cell r="B452">
            <v>105858</v>
          </cell>
          <cell r="C452">
            <v>220181</v>
          </cell>
          <cell r="D452"/>
          <cell r="E452"/>
          <cell r="F452"/>
          <cell r="G452"/>
        </row>
        <row r="453">
          <cell r="A453">
            <v>350840</v>
          </cell>
          <cell r="B453">
            <v>567350</v>
          </cell>
          <cell r="C453">
            <v>4708330</v>
          </cell>
          <cell r="D453"/>
          <cell r="E453"/>
          <cell r="F453"/>
          <cell r="G453"/>
        </row>
        <row r="454">
          <cell r="A454">
            <v>351330</v>
          </cell>
          <cell r="B454">
            <v>45202</v>
          </cell>
          <cell r="C454">
            <v>1127369</v>
          </cell>
          <cell r="D454">
            <v>47874</v>
          </cell>
          <cell r="E454"/>
          <cell r="F454"/>
          <cell r="G454"/>
        </row>
        <row r="455">
          <cell r="A455">
            <v>351590</v>
          </cell>
          <cell r="B455">
            <v>61354</v>
          </cell>
          <cell r="C455">
            <v>144833</v>
          </cell>
          <cell r="D455"/>
          <cell r="E455"/>
          <cell r="F455"/>
          <cell r="G455"/>
        </row>
        <row r="456">
          <cell r="A456">
            <v>352910</v>
          </cell>
          <cell r="B456">
            <v>22113</v>
          </cell>
          <cell r="C456">
            <v>96315</v>
          </cell>
          <cell r="D456"/>
          <cell r="E456"/>
          <cell r="F456"/>
          <cell r="G456"/>
        </row>
        <row r="457">
          <cell r="A457">
            <v>353010</v>
          </cell>
          <cell r="B457">
            <v>429115</v>
          </cell>
          <cell r="C457">
            <v>1314474</v>
          </cell>
          <cell r="D457"/>
          <cell r="E457"/>
          <cell r="F457"/>
          <cell r="G457"/>
        </row>
        <row r="458">
          <cell r="A458">
            <v>353920</v>
          </cell>
          <cell r="B458"/>
          <cell r="C458"/>
          <cell r="D458"/>
          <cell r="E458"/>
          <cell r="F458"/>
          <cell r="G458"/>
        </row>
        <row r="459">
          <cell r="A459">
            <v>354550</v>
          </cell>
          <cell r="B459">
            <v>84085</v>
          </cell>
          <cell r="C459">
            <v>462200</v>
          </cell>
          <cell r="D459"/>
          <cell r="E459"/>
          <cell r="F459"/>
          <cell r="G459"/>
        </row>
        <row r="460">
          <cell r="A460">
            <v>355030</v>
          </cell>
          <cell r="B460">
            <v>84434271</v>
          </cell>
          <cell r="C460">
            <v>126702522</v>
          </cell>
          <cell r="D460">
            <v>175228610</v>
          </cell>
          <cell r="E460"/>
          <cell r="F460"/>
          <cell r="G460"/>
        </row>
        <row r="461">
          <cell r="A461">
            <v>355100</v>
          </cell>
          <cell r="B461"/>
          <cell r="C461"/>
          <cell r="D461"/>
          <cell r="E461"/>
          <cell r="F461"/>
          <cell r="G461"/>
        </row>
        <row r="462">
          <cell r="A462">
            <v>355360</v>
          </cell>
          <cell r="B462"/>
          <cell r="C462">
            <v>250870</v>
          </cell>
          <cell r="D462"/>
          <cell r="E462"/>
          <cell r="F462"/>
          <cell r="G462"/>
        </row>
        <row r="463">
          <cell r="A463">
            <v>355660</v>
          </cell>
          <cell r="B463"/>
          <cell r="C463"/>
          <cell r="D463"/>
          <cell r="E463"/>
          <cell r="F463"/>
          <cell r="G463"/>
        </row>
        <row r="464">
          <cell r="A464">
            <v>410305</v>
          </cell>
          <cell r="B464">
            <v>113361</v>
          </cell>
          <cell r="C464">
            <v>1534572</v>
          </cell>
          <cell r="D464"/>
          <cell r="E464"/>
          <cell r="F464"/>
          <cell r="G464"/>
        </row>
        <row r="465">
          <cell r="A465">
            <v>410340</v>
          </cell>
          <cell r="B465">
            <v>47786</v>
          </cell>
          <cell r="C465">
            <v>219573</v>
          </cell>
          <cell r="D465"/>
          <cell r="E465"/>
          <cell r="F465"/>
          <cell r="G465"/>
        </row>
        <row r="466">
          <cell r="A466">
            <v>410965</v>
          </cell>
          <cell r="B466">
            <v>15445</v>
          </cell>
          <cell r="C466">
            <v>192710</v>
          </cell>
          <cell r="D466"/>
          <cell r="E466"/>
          <cell r="F466"/>
          <cell r="G466"/>
        </row>
        <row r="467">
          <cell r="A467">
            <v>410990</v>
          </cell>
          <cell r="B467">
            <v>7139</v>
          </cell>
          <cell r="C467"/>
          <cell r="D467"/>
          <cell r="E467"/>
          <cell r="F467"/>
          <cell r="G467"/>
        </row>
        <row r="468">
          <cell r="A468">
            <v>411300</v>
          </cell>
          <cell r="B468"/>
          <cell r="C468"/>
          <cell r="D468"/>
          <cell r="E468"/>
          <cell r="F468"/>
          <cell r="G468"/>
        </row>
        <row r="469">
          <cell r="A469">
            <v>411480</v>
          </cell>
          <cell r="B469">
            <v>1670</v>
          </cell>
          <cell r="C469">
            <v>464765</v>
          </cell>
          <cell r="D469"/>
          <cell r="E469"/>
          <cell r="F469"/>
          <cell r="G469"/>
        </row>
        <row r="470">
          <cell r="A470">
            <v>411720</v>
          </cell>
          <cell r="B470">
            <v>57769</v>
          </cell>
          <cell r="C470">
            <v>198404</v>
          </cell>
          <cell r="D470"/>
          <cell r="E470"/>
          <cell r="F470"/>
          <cell r="G470"/>
        </row>
        <row r="471">
          <cell r="A471">
            <v>411750</v>
          </cell>
          <cell r="B471">
            <v>473493</v>
          </cell>
          <cell r="C471">
            <v>1106470</v>
          </cell>
          <cell r="D471"/>
          <cell r="E471"/>
          <cell r="F471"/>
          <cell r="G471"/>
        </row>
        <row r="472">
          <cell r="A472">
            <v>411970</v>
          </cell>
          <cell r="B472">
            <v>112230</v>
          </cell>
          <cell r="C472">
            <v>509475</v>
          </cell>
          <cell r="D472"/>
          <cell r="E472"/>
          <cell r="F472"/>
          <cell r="G472"/>
        </row>
        <row r="473">
          <cell r="A473">
            <v>412460</v>
          </cell>
          <cell r="B473">
            <v>149713</v>
          </cell>
          <cell r="C473">
            <v>614331</v>
          </cell>
          <cell r="D473">
            <v>133637</v>
          </cell>
          <cell r="E473"/>
          <cell r="F473"/>
          <cell r="G473"/>
        </row>
        <row r="474">
          <cell r="A474">
            <v>412570</v>
          </cell>
          <cell r="B474">
            <v>49721</v>
          </cell>
          <cell r="C474">
            <v>119952</v>
          </cell>
          <cell r="D474"/>
          <cell r="E474">
            <v>1264624</v>
          </cell>
          <cell r="F474"/>
          <cell r="G474"/>
        </row>
        <row r="475">
          <cell r="A475">
            <v>420460</v>
          </cell>
          <cell r="B475">
            <v>3765014</v>
          </cell>
          <cell r="C475">
            <v>13518829</v>
          </cell>
          <cell r="D475">
            <v>3363094</v>
          </cell>
          <cell r="E475">
            <v>0</v>
          </cell>
          <cell r="F475"/>
          <cell r="G475">
            <v>0</v>
          </cell>
        </row>
        <row r="476">
          <cell r="A476">
            <v>420700</v>
          </cell>
          <cell r="B476">
            <v>919235</v>
          </cell>
          <cell r="C476">
            <v>3129468</v>
          </cell>
          <cell r="D476">
            <v>821530</v>
          </cell>
          <cell r="E476"/>
          <cell r="F476"/>
          <cell r="G476"/>
        </row>
        <row r="477">
          <cell r="A477">
            <v>420800</v>
          </cell>
          <cell r="B477">
            <v>170295</v>
          </cell>
          <cell r="C477">
            <v>786891</v>
          </cell>
          <cell r="D477"/>
          <cell r="E477"/>
          <cell r="F477"/>
          <cell r="G477"/>
        </row>
        <row r="478">
          <cell r="A478">
            <v>421180</v>
          </cell>
          <cell r="B478">
            <v>4634</v>
          </cell>
          <cell r="C478">
            <v>612382</v>
          </cell>
          <cell r="D478"/>
          <cell r="E478"/>
          <cell r="F478"/>
          <cell r="G478"/>
        </row>
        <row r="479">
          <cell r="A479">
            <v>421400</v>
          </cell>
          <cell r="B479"/>
          <cell r="C479"/>
          <cell r="D479"/>
          <cell r="E479"/>
          <cell r="F479"/>
          <cell r="G479"/>
        </row>
        <row r="480">
          <cell r="A480">
            <v>421590</v>
          </cell>
          <cell r="B480">
            <v>129274</v>
          </cell>
          <cell r="C480">
            <v>839708</v>
          </cell>
          <cell r="D480">
            <v>119096</v>
          </cell>
          <cell r="E480"/>
          <cell r="F480"/>
          <cell r="G480"/>
        </row>
        <row r="481">
          <cell r="A481">
            <v>421840</v>
          </cell>
          <cell r="B481">
            <v>121207</v>
          </cell>
          <cell r="C481">
            <v>1193078</v>
          </cell>
          <cell r="D481">
            <v>119063</v>
          </cell>
          <cell r="E481"/>
          <cell r="F481"/>
          <cell r="G481"/>
        </row>
        <row r="482">
          <cell r="A482">
            <v>430010</v>
          </cell>
          <cell r="B482">
            <v>231013</v>
          </cell>
          <cell r="C482">
            <v>2026271</v>
          </cell>
          <cell r="D482">
            <v>206857</v>
          </cell>
          <cell r="E482"/>
          <cell r="F482"/>
          <cell r="G482"/>
        </row>
        <row r="483">
          <cell r="A483">
            <v>430087</v>
          </cell>
          <cell r="B483">
            <v>24446</v>
          </cell>
          <cell r="C483">
            <v>276160</v>
          </cell>
          <cell r="D483"/>
          <cell r="E483"/>
          <cell r="F483"/>
          <cell r="G483"/>
        </row>
        <row r="484">
          <cell r="A484">
            <v>430130</v>
          </cell>
          <cell r="B484">
            <v>156514</v>
          </cell>
          <cell r="C484">
            <v>1171596</v>
          </cell>
          <cell r="D484">
            <v>137910</v>
          </cell>
          <cell r="E484"/>
          <cell r="F484"/>
          <cell r="G484"/>
        </row>
        <row r="485">
          <cell r="A485">
            <v>430180</v>
          </cell>
          <cell r="B485"/>
          <cell r="C485">
            <v>336359</v>
          </cell>
          <cell r="D485"/>
          <cell r="E485"/>
          <cell r="F485"/>
          <cell r="G485"/>
        </row>
        <row r="486">
          <cell r="A486">
            <v>430225</v>
          </cell>
          <cell r="B486"/>
          <cell r="C486"/>
          <cell r="D486"/>
          <cell r="E486"/>
          <cell r="F486"/>
          <cell r="G486"/>
        </row>
        <row r="487">
          <cell r="A487">
            <v>430235</v>
          </cell>
          <cell r="B487">
            <v>143928</v>
          </cell>
          <cell r="C487">
            <v>646878</v>
          </cell>
          <cell r="D487">
            <v>82824</v>
          </cell>
          <cell r="E487">
            <v>305396</v>
          </cell>
          <cell r="F487"/>
          <cell r="G487"/>
        </row>
        <row r="488">
          <cell r="A488">
            <v>430367</v>
          </cell>
          <cell r="B488"/>
          <cell r="C488"/>
          <cell r="D488"/>
          <cell r="E488"/>
          <cell r="F488"/>
          <cell r="G488"/>
        </row>
        <row r="489">
          <cell r="A489">
            <v>430467</v>
          </cell>
          <cell r="B489">
            <v>37603</v>
          </cell>
          <cell r="C489"/>
          <cell r="D489">
            <v>16859</v>
          </cell>
          <cell r="E489"/>
          <cell r="F489"/>
          <cell r="G489"/>
        </row>
        <row r="490">
          <cell r="A490">
            <v>430469</v>
          </cell>
          <cell r="B490">
            <v>92870</v>
          </cell>
          <cell r="C490">
            <v>239428</v>
          </cell>
          <cell r="D490"/>
          <cell r="E490"/>
          <cell r="F490"/>
          <cell r="G490"/>
        </row>
        <row r="491">
          <cell r="A491">
            <v>430520</v>
          </cell>
          <cell r="B491">
            <v>155453</v>
          </cell>
          <cell r="C491">
            <v>838403</v>
          </cell>
          <cell r="D491"/>
          <cell r="E491"/>
          <cell r="F491"/>
          <cell r="G491"/>
        </row>
        <row r="492">
          <cell r="A492">
            <v>430605</v>
          </cell>
          <cell r="B492">
            <v>76367</v>
          </cell>
          <cell r="C492">
            <v>841718</v>
          </cell>
          <cell r="D492">
            <v>64378</v>
          </cell>
          <cell r="E492"/>
          <cell r="F492"/>
          <cell r="G492"/>
        </row>
        <row r="493">
          <cell r="A493">
            <v>430640</v>
          </cell>
          <cell r="B493">
            <v>6809</v>
          </cell>
          <cell r="C493">
            <v>1192698</v>
          </cell>
          <cell r="D493"/>
          <cell r="E493"/>
          <cell r="F493"/>
          <cell r="G493"/>
        </row>
        <row r="494">
          <cell r="A494">
            <v>430807</v>
          </cell>
          <cell r="B494">
            <v>187374</v>
          </cell>
          <cell r="C494">
            <v>2547202</v>
          </cell>
          <cell r="D494"/>
          <cell r="E494"/>
          <cell r="F494"/>
          <cell r="G494"/>
        </row>
        <row r="495">
          <cell r="A495">
            <v>430910</v>
          </cell>
          <cell r="B495"/>
          <cell r="C495"/>
          <cell r="D495"/>
          <cell r="E495"/>
          <cell r="F495"/>
          <cell r="G495"/>
        </row>
        <row r="496">
          <cell r="A496">
            <v>431010</v>
          </cell>
          <cell r="B496">
            <v>371720</v>
          </cell>
          <cell r="C496"/>
          <cell r="D496"/>
          <cell r="E496">
            <v>1865463</v>
          </cell>
          <cell r="F496"/>
          <cell r="G496"/>
        </row>
        <row r="497">
          <cell r="A497">
            <v>431065</v>
          </cell>
          <cell r="B497">
            <v>54202</v>
          </cell>
          <cell r="C497">
            <v>104219</v>
          </cell>
          <cell r="D497">
            <v>4607</v>
          </cell>
          <cell r="E497">
            <v>187158</v>
          </cell>
          <cell r="F497"/>
          <cell r="G497"/>
        </row>
        <row r="498">
          <cell r="A498">
            <v>431070</v>
          </cell>
          <cell r="B498"/>
          <cell r="C498"/>
          <cell r="D498"/>
          <cell r="E498"/>
          <cell r="F498"/>
          <cell r="G498"/>
        </row>
        <row r="499">
          <cell r="A499">
            <v>431100</v>
          </cell>
          <cell r="B499">
            <v>182363</v>
          </cell>
          <cell r="C499">
            <v>1888730</v>
          </cell>
          <cell r="D499">
            <v>164737</v>
          </cell>
          <cell r="E499"/>
          <cell r="F499"/>
          <cell r="G499"/>
        </row>
        <row r="500">
          <cell r="A500">
            <v>431237</v>
          </cell>
          <cell r="B500">
            <v>50207</v>
          </cell>
          <cell r="C500">
            <v>182255</v>
          </cell>
          <cell r="D500">
            <v>53824</v>
          </cell>
          <cell r="E500"/>
          <cell r="F500"/>
          <cell r="G500"/>
        </row>
        <row r="501">
          <cell r="A501">
            <v>431308</v>
          </cell>
          <cell r="B501">
            <v>4026</v>
          </cell>
          <cell r="C501">
            <v>139829</v>
          </cell>
          <cell r="D501"/>
          <cell r="E501"/>
          <cell r="F501"/>
          <cell r="G501"/>
        </row>
        <row r="502">
          <cell r="A502">
            <v>431320</v>
          </cell>
          <cell r="B502">
            <v>148273</v>
          </cell>
          <cell r="C502"/>
          <cell r="D502">
            <v>122508</v>
          </cell>
          <cell r="E502"/>
          <cell r="F502"/>
          <cell r="G502"/>
        </row>
        <row r="503">
          <cell r="A503">
            <v>431417</v>
          </cell>
          <cell r="B503">
            <v>53830</v>
          </cell>
          <cell r="C503"/>
          <cell r="D503">
            <v>70047</v>
          </cell>
          <cell r="E503"/>
          <cell r="F503"/>
          <cell r="G503"/>
        </row>
        <row r="504">
          <cell r="A504">
            <v>431480</v>
          </cell>
          <cell r="B504">
            <v>450485</v>
          </cell>
          <cell r="C504">
            <v>2476280</v>
          </cell>
          <cell r="D504">
            <v>368981</v>
          </cell>
          <cell r="E504">
            <v>1219867</v>
          </cell>
          <cell r="F504"/>
          <cell r="G504"/>
        </row>
        <row r="505">
          <cell r="A505">
            <v>431505</v>
          </cell>
          <cell r="B505">
            <v>61942</v>
          </cell>
          <cell r="C505">
            <v>364072</v>
          </cell>
          <cell r="D505"/>
          <cell r="E505"/>
          <cell r="F505"/>
          <cell r="G505"/>
        </row>
        <row r="506">
          <cell r="A506">
            <v>431570</v>
          </cell>
          <cell r="B506">
            <v>309627</v>
          </cell>
          <cell r="C506">
            <v>31095487</v>
          </cell>
          <cell r="D506">
            <v>275265</v>
          </cell>
          <cell r="E506"/>
          <cell r="F506"/>
          <cell r="G506"/>
        </row>
        <row r="507">
          <cell r="A507">
            <v>431675</v>
          </cell>
          <cell r="B507">
            <v>234687</v>
          </cell>
          <cell r="C507">
            <v>1677211</v>
          </cell>
          <cell r="D507"/>
          <cell r="E507"/>
          <cell r="F507"/>
          <cell r="G507"/>
        </row>
        <row r="508">
          <cell r="A508">
            <v>431950</v>
          </cell>
          <cell r="B508">
            <v>314294</v>
          </cell>
          <cell r="C508">
            <v>1597894</v>
          </cell>
          <cell r="D508">
            <v>308995</v>
          </cell>
          <cell r="E508"/>
          <cell r="F508"/>
          <cell r="G508"/>
        </row>
        <row r="509">
          <cell r="A509">
            <v>432023</v>
          </cell>
          <cell r="B509">
            <v>29486</v>
          </cell>
          <cell r="C509">
            <v>559734</v>
          </cell>
          <cell r="D509"/>
          <cell r="E509"/>
          <cell r="F509"/>
          <cell r="G509"/>
        </row>
        <row r="510">
          <cell r="A510">
            <v>432070</v>
          </cell>
          <cell r="B510">
            <v>109168</v>
          </cell>
          <cell r="C510">
            <v>1407009</v>
          </cell>
          <cell r="D510">
            <v>49763</v>
          </cell>
          <cell r="E510">
            <v>575750</v>
          </cell>
          <cell r="F510"/>
          <cell r="G510"/>
        </row>
        <row r="511">
          <cell r="A511">
            <v>432100</v>
          </cell>
          <cell r="B511">
            <v>186127</v>
          </cell>
          <cell r="C511">
            <v>844716</v>
          </cell>
          <cell r="D511">
            <v>165045</v>
          </cell>
          <cell r="E511"/>
          <cell r="F511"/>
          <cell r="G511"/>
        </row>
        <row r="512">
          <cell r="A512">
            <v>432232</v>
          </cell>
          <cell r="B512">
            <v>36312</v>
          </cell>
          <cell r="C512">
            <v>559259</v>
          </cell>
          <cell r="D512">
            <v>33598</v>
          </cell>
          <cell r="E512"/>
          <cell r="F512"/>
          <cell r="G512"/>
        </row>
        <row r="513">
          <cell r="A513">
            <v>432335</v>
          </cell>
          <cell r="B513">
            <v>75318</v>
          </cell>
          <cell r="C513">
            <v>248422</v>
          </cell>
          <cell r="D513"/>
          <cell r="E513"/>
          <cell r="F513"/>
          <cell r="G513"/>
        </row>
        <row r="514">
          <cell r="A514">
            <v>500330</v>
          </cell>
          <cell r="B514">
            <v>463609</v>
          </cell>
          <cell r="C514">
            <v>5147796</v>
          </cell>
          <cell r="D514">
            <v>234697</v>
          </cell>
          <cell r="E514">
            <v>2809172</v>
          </cell>
          <cell r="F514"/>
          <cell r="G514"/>
        </row>
        <row r="515">
          <cell r="A515">
            <v>510335</v>
          </cell>
          <cell r="B515">
            <v>52918</v>
          </cell>
          <cell r="C515">
            <v>489989</v>
          </cell>
          <cell r="D515">
            <v>51216</v>
          </cell>
          <cell r="E515"/>
          <cell r="F515"/>
          <cell r="G515"/>
        </row>
        <row r="516">
          <cell r="A516">
            <v>510515</v>
          </cell>
          <cell r="B516"/>
          <cell r="C516"/>
          <cell r="D516"/>
          <cell r="E516">
            <v>1875323</v>
          </cell>
          <cell r="F516"/>
          <cell r="G516"/>
        </row>
        <row r="517">
          <cell r="A517">
            <v>510629</v>
          </cell>
          <cell r="B517"/>
          <cell r="C517">
            <v>752772</v>
          </cell>
          <cell r="D517"/>
          <cell r="E517"/>
          <cell r="F517"/>
          <cell r="G517"/>
        </row>
        <row r="518">
          <cell r="A518">
            <v>510890</v>
          </cell>
          <cell r="B518">
            <v>75057</v>
          </cell>
          <cell r="C518">
            <v>244801</v>
          </cell>
          <cell r="D518">
            <v>71743</v>
          </cell>
          <cell r="E518"/>
          <cell r="F518"/>
          <cell r="G518"/>
        </row>
        <row r="519">
          <cell r="A519">
            <v>520110</v>
          </cell>
          <cell r="B519">
            <v>78578</v>
          </cell>
          <cell r="C519">
            <v>2215168</v>
          </cell>
          <cell r="D519">
            <v>70126</v>
          </cell>
          <cell r="E519"/>
          <cell r="F519"/>
          <cell r="G519"/>
        </row>
        <row r="520">
          <cell r="A520">
            <v>521880</v>
          </cell>
          <cell r="B520"/>
          <cell r="C520"/>
          <cell r="D520">
            <v>782692</v>
          </cell>
          <cell r="E520"/>
          <cell r="F520"/>
          <cell r="G520"/>
        </row>
        <row r="521">
          <cell r="A521">
            <v>130260</v>
          </cell>
          <cell r="B521">
            <v>14602294</v>
          </cell>
          <cell r="C521">
            <v>231041436</v>
          </cell>
          <cell r="D521"/>
          <cell r="E521"/>
          <cell r="F521"/>
          <cell r="G521"/>
        </row>
        <row r="522">
          <cell r="A522">
            <v>240170</v>
          </cell>
          <cell r="B522">
            <v>6091</v>
          </cell>
          <cell r="C522">
            <v>21555</v>
          </cell>
          <cell r="D522"/>
          <cell r="E522"/>
          <cell r="F522"/>
          <cell r="G522"/>
        </row>
        <row r="523">
          <cell r="A523">
            <v>240710</v>
          </cell>
          <cell r="B523">
            <v>164873</v>
          </cell>
          <cell r="C523"/>
          <cell r="D523">
            <v>103717</v>
          </cell>
          <cell r="E523"/>
          <cell r="F523"/>
          <cell r="G523"/>
        </row>
        <row r="524">
          <cell r="A524">
            <v>292660</v>
          </cell>
          <cell r="B524">
            <v>249689</v>
          </cell>
          <cell r="C524">
            <v>1776990</v>
          </cell>
          <cell r="D524"/>
          <cell r="E524"/>
          <cell r="F524"/>
          <cell r="G524"/>
        </row>
        <row r="525">
          <cell r="A525">
            <v>320350</v>
          </cell>
          <cell r="B525">
            <v>36585</v>
          </cell>
          <cell r="C525"/>
          <cell r="D525">
            <v>27008</v>
          </cell>
          <cell r="E525"/>
          <cell r="F525"/>
          <cell r="G525"/>
        </row>
        <row r="526">
          <cell r="A526">
            <v>320370</v>
          </cell>
          <cell r="B526">
            <v>227074</v>
          </cell>
          <cell r="C526">
            <v>1191311</v>
          </cell>
          <cell r="D526">
            <v>216067</v>
          </cell>
          <cell r="E526"/>
          <cell r="F526"/>
          <cell r="G526"/>
        </row>
        <row r="527">
          <cell r="A527">
            <v>320450</v>
          </cell>
          <cell r="B527">
            <v>96595</v>
          </cell>
          <cell r="C527">
            <v>675329</v>
          </cell>
          <cell r="D527">
            <v>92502</v>
          </cell>
          <cell r="E527"/>
          <cell r="F527"/>
          <cell r="G527"/>
        </row>
        <row r="528">
          <cell r="A528">
            <v>320490</v>
          </cell>
          <cell r="B528">
            <v>746526</v>
          </cell>
          <cell r="C528">
            <v>0</v>
          </cell>
          <cell r="D528">
            <v>661462</v>
          </cell>
          <cell r="E528">
            <v>0</v>
          </cell>
          <cell r="F528"/>
          <cell r="G528">
            <v>0</v>
          </cell>
        </row>
        <row r="529">
          <cell r="A529">
            <v>320503</v>
          </cell>
          <cell r="B529">
            <v>265786</v>
          </cell>
          <cell r="C529">
            <v>1629268</v>
          </cell>
          <cell r="D529">
            <v>244455</v>
          </cell>
          <cell r="E529"/>
          <cell r="F529"/>
          <cell r="G529"/>
        </row>
        <row r="530">
          <cell r="A530">
            <v>320515</v>
          </cell>
          <cell r="B530">
            <v>154593</v>
          </cell>
          <cell r="C530">
            <v>1519460</v>
          </cell>
          <cell r="D530">
            <v>137340</v>
          </cell>
          <cell r="E530"/>
          <cell r="F530"/>
          <cell r="G530"/>
        </row>
        <row r="531">
          <cell r="A531">
            <v>350060</v>
          </cell>
          <cell r="B531">
            <v>64535</v>
          </cell>
          <cell r="C531">
            <v>96834</v>
          </cell>
          <cell r="D531"/>
          <cell r="E531"/>
          <cell r="F531"/>
          <cell r="G531"/>
        </row>
        <row r="532">
          <cell r="A532">
            <v>350430</v>
          </cell>
          <cell r="B532">
            <v>76931</v>
          </cell>
          <cell r="C532">
            <v>63363</v>
          </cell>
          <cell r="D532">
            <v>67847</v>
          </cell>
          <cell r="E532"/>
          <cell r="F532"/>
          <cell r="G532"/>
        </row>
        <row r="533">
          <cell r="A533">
            <v>350470</v>
          </cell>
          <cell r="B533">
            <v>21484</v>
          </cell>
          <cell r="C533">
            <v>495248</v>
          </cell>
          <cell r="D533">
            <v>18829</v>
          </cell>
          <cell r="E533"/>
          <cell r="F533"/>
          <cell r="G533"/>
        </row>
        <row r="534">
          <cell r="A534">
            <v>350925</v>
          </cell>
          <cell r="B534">
            <v>265772</v>
          </cell>
          <cell r="C534">
            <v>5099801</v>
          </cell>
          <cell r="D534">
            <v>71588</v>
          </cell>
          <cell r="E534">
            <v>1109740</v>
          </cell>
          <cell r="F534"/>
          <cell r="G534"/>
        </row>
        <row r="535">
          <cell r="A535">
            <v>351080</v>
          </cell>
          <cell r="B535"/>
          <cell r="C535"/>
          <cell r="D535"/>
          <cell r="E535"/>
          <cell r="F535"/>
          <cell r="G535"/>
        </row>
        <row r="536">
          <cell r="A536">
            <v>351370</v>
          </cell>
          <cell r="B536">
            <v>348629</v>
          </cell>
          <cell r="C536">
            <v>2757807</v>
          </cell>
          <cell r="D536"/>
          <cell r="E536"/>
          <cell r="F536"/>
          <cell r="G536"/>
        </row>
        <row r="537">
          <cell r="A537">
            <v>351410</v>
          </cell>
          <cell r="B537">
            <v>210606</v>
          </cell>
          <cell r="C537">
            <v>1163934</v>
          </cell>
          <cell r="D537">
            <v>208544</v>
          </cell>
          <cell r="E537"/>
          <cell r="F537"/>
          <cell r="G537"/>
        </row>
        <row r="538">
          <cell r="A538">
            <v>351800</v>
          </cell>
          <cell r="B538">
            <v>88442</v>
          </cell>
          <cell r="C538">
            <v>215486</v>
          </cell>
          <cell r="D538"/>
          <cell r="E538"/>
          <cell r="F538"/>
          <cell r="G538"/>
        </row>
        <row r="539">
          <cell r="A539">
            <v>351830</v>
          </cell>
          <cell r="B539"/>
          <cell r="C539">
            <v>53241</v>
          </cell>
          <cell r="D539"/>
          <cell r="E539"/>
          <cell r="F539"/>
          <cell r="G539"/>
        </row>
        <row r="540">
          <cell r="A540">
            <v>352115</v>
          </cell>
          <cell r="B540">
            <v>105715</v>
          </cell>
          <cell r="C540">
            <v>269797</v>
          </cell>
          <cell r="D540">
            <v>95972</v>
          </cell>
          <cell r="E540"/>
          <cell r="F540"/>
          <cell r="G540"/>
        </row>
        <row r="541">
          <cell r="A541">
            <v>352470</v>
          </cell>
          <cell r="B541"/>
          <cell r="C541"/>
          <cell r="D541"/>
          <cell r="E541"/>
          <cell r="F541"/>
          <cell r="G541"/>
        </row>
        <row r="542">
          <cell r="A542">
            <v>353250</v>
          </cell>
          <cell r="B542">
            <v>86686</v>
          </cell>
          <cell r="C542">
            <v>41650</v>
          </cell>
          <cell r="D542">
            <v>77869</v>
          </cell>
          <cell r="E542"/>
          <cell r="F542"/>
          <cell r="G542"/>
        </row>
        <row r="543">
          <cell r="A543">
            <v>353290</v>
          </cell>
          <cell r="B543">
            <v>156448</v>
          </cell>
          <cell r="C543">
            <v>804047</v>
          </cell>
          <cell r="D543"/>
          <cell r="E543"/>
          <cell r="F543"/>
          <cell r="G543"/>
        </row>
        <row r="544">
          <cell r="A544">
            <v>353640</v>
          </cell>
          <cell r="B544"/>
          <cell r="C544"/>
          <cell r="D544"/>
          <cell r="E544"/>
          <cell r="F544"/>
          <cell r="G544"/>
        </row>
        <row r="545">
          <cell r="A545">
            <v>410050</v>
          </cell>
          <cell r="B545">
            <v>73951</v>
          </cell>
          <cell r="C545">
            <v>973928</v>
          </cell>
          <cell r="D545"/>
          <cell r="E545"/>
          <cell r="F545"/>
          <cell r="G545"/>
        </row>
        <row r="546">
          <cell r="A546">
            <v>410440</v>
          </cell>
          <cell r="B546">
            <v>231360</v>
          </cell>
          <cell r="C546">
            <v>1863888</v>
          </cell>
          <cell r="D546"/>
          <cell r="E546"/>
          <cell r="F546"/>
          <cell r="G546"/>
        </row>
        <row r="547">
          <cell r="A547">
            <v>410890</v>
          </cell>
          <cell r="B547">
            <v>86285</v>
          </cell>
          <cell r="C547">
            <v>211441</v>
          </cell>
          <cell r="D547"/>
          <cell r="E547"/>
          <cell r="F547"/>
          <cell r="G547"/>
        </row>
        <row r="548">
          <cell r="A548">
            <v>410910</v>
          </cell>
          <cell r="B548">
            <v>41819</v>
          </cell>
          <cell r="C548">
            <v>235843</v>
          </cell>
          <cell r="D548"/>
          <cell r="E548"/>
          <cell r="F548"/>
          <cell r="G548"/>
        </row>
        <row r="549">
          <cell r="A549">
            <v>411280</v>
          </cell>
          <cell r="B549">
            <v>12287</v>
          </cell>
          <cell r="C549">
            <v>67526</v>
          </cell>
          <cell r="D549">
            <v>10584</v>
          </cell>
          <cell r="E549"/>
          <cell r="F549"/>
          <cell r="G549"/>
        </row>
        <row r="550">
          <cell r="A550">
            <v>411295</v>
          </cell>
          <cell r="B550">
            <v>86322</v>
          </cell>
          <cell r="C550">
            <v>423356</v>
          </cell>
          <cell r="D550">
            <v>45397</v>
          </cell>
          <cell r="E550">
            <v>1480</v>
          </cell>
          <cell r="F550"/>
          <cell r="G550"/>
        </row>
        <row r="551">
          <cell r="A551">
            <v>411320</v>
          </cell>
          <cell r="B551">
            <v>174196</v>
          </cell>
          <cell r="C551">
            <v>677728</v>
          </cell>
          <cell r="D551"/>
          <cell r="E551"/>
          <cell r="F551"/>
          <cell r="G551"/>
        </row>
        <row r="552">
          <cell r="A552">
            <v>411660</v>
          </cell>
          <cell r="B552">
            <v>59643</v>
          </cell>
          <cell r="C552"/>
          <cell r="D552">
            <v>57778</v>
          </cell>
          <cell r="E552"/>
          <cell r="F552"/>
          <cell r="G552"/>
        </row>
        <row r="553">
          <cell r="A553">
            <v>411670</v>
          </cell>
          <cell r="B553">
            <v>325172</v>
          </cell>
          <cell r="C553">
            <v>432443</v>
          </cell>
          <cell r="D553"/>
          <cell r="E553"/>
          <cell r="F553"/>
          <cell r="G553"/>
        </row>
        <row r="554">
          <cell r="A554">
            <v>411950</v>
          </cell>
          <cell r="B554">
            <v>372734</v>
          </cell>
          <cell r="C554">
            <v>6027965</v>
          </cell>
          <cell r="D554">
            <v>132698</v>
          </cell>
          <cell r="E554"/>
          <cell r="F554"/>
          <cell r="G554"/>
        </row>
        <row r="555">
          <cell r="A555">
            <v>412060</v>
          </cell>
          <cell r="B555">
            <v>695272</v>
          </cell>
          <cell r="C555">
            <v>2106261</v>
          </cell>
          <cell r="D555"/>
          <cell r="E555"/>
          <cell r="F555"/>
          <cell r="G555"/>
        </row>
        <row r="556">
          <cell r="A556">
            <v>412125</v>
          </cell>
          <cell r="B556"/>
          <cell r="C556">
            <v>13249</v>
          </cell>
          <cell r="D556">
            <v>13399</v>
          </cell>
          <cell r="E556">
            <v>256859</v>
          </cell>
          <cell r="F556"/>
          <cell r="G556"/>
        </row>
        <row r="557">
          <cell r="A557">
            <v>412170</v>
          </cell>
          <cell r="B557">
            <v>409471</v>
          </cell>
          <cell r="C557">
            <v>1928268</v>
          </cell>
          <cell r="D557"/>
          <cell r="E557"/>
          <cell r="F557"/>
          <cell r="G557"/>
        </row>
        <row r="558">
          <cell r="A558">
            <v>412796</v>
          </cell>
          <cell r="B558">
            <v>288723</v>
          </cell>
          <cell r="C558">
            <v>1077030</v>
          </cell>
          <cell r="D558"/>
          <cell r="E558"/>
          <cell r="F558"/>
          <cell r="G558"/>
        </row>
        <row r="559">
          <cell r="A559">
            <v>420243</v>
          </cell>
          <cell r="B559">
            <v>79105</v>
          </cell>
          <cell r="C559">
            <v>323583</v>
          </cell>
          <cell r="D559"/>
          <cell r="E559"/>
          <cell r="F559"/>
          <cell r="G559"/>
        </row>
        <row r="560">
          <cell r="A560">
            <v>420630</v>
          </cell>
          <cell r="B560">
            <v>310623</v>
          </cell>
          <cell r="C560">
            <v>1254048</v>
          </cell>
          <cell r="D560"/>
          <cell r="E560"/>
          <cell r="F560"/>
          <cell r="G560"/>
        </row>
        <row r="561">
          <cell r="A561">
            <v>420850</v>
          </cell>
          <cell r="B561"/>
          <cell r="C561"/>
          <cell r="D561"/>
          <cell r="E561"/>
          <cell r="F561"/>
          <cell r="G561"/>
        </row>
        <row r="562">
          <cell r="A562">
            <v>420880</v>
          </cell>
          <cell r="B562">
            <v>132030</v>
          </cell>
          <cell r="C562"/>
          <cell r="D562">
            <v>129815</v>
          </cell>
          <cell r="E562"/>
          <cell r="F562"/>
          <cell r="G562"/>
        </row>
        <row r="563">
          <cell r="A563">
            <v>420920</v>
          </cell>
          <cell r="B563">
            <v>36981</v>
          </cell>
          <cell r="C563">
            <v>385970</v>
          </cell>
          <cell r="D563">
            <v>50377</v>
          </cell>
          <cell r="E563"/>
          <cell r="F563"/>
          <cell r="G563"/>
        </row>
        <row r="564">
          <cell r="A564">
            <v>420960</v>
          </cell>
          <cell r="B564">
            <v>164738</v>
          </cell>
          <cell r="C564">
            <v>933034</v>
          </cell>
          <cell r="D564">
            <v>158331</v>
          </cell>
          <cell r="E564"/>
          <cell r="F564"/>
          <cell r="G564"/>
        </row>
        <row r="565">
          <cell r="A565">
            <v>420985</v>
          </cell>
          <cell r="B565">
            <v>78397</v>
          </cell>
          <cell r="C565">
            <v>468461</v>
          </cell>
          <cell r="D565">
            <v>71418</v>
          </cell>
          <cell r="E565"/>
          <cell r="F565"/>
          <cell r="G565"/>
        </row>
        <row r="566">
          <cell r="A566">
            <v>421010</v>
          </cell>
          <cell r="B566">
            <v>620396</v>
          </cell>
          <cell r="C566">
            <v>1957453</v>
          </cell>
          <cell r="D566">
            <v>595041</v>
          </cell>
          <cell r="E566"/>
          <cell r="F566"/>
          <cell r="G566"/>
        </row>
        <row r="567">
          <cell r="A567">
            <v>421100</v>
          </cell>
          <cell r="B567">
            <v>258226</v>
          </cell>
          <cell r="C567">
            <v>639904</v>
          </cell>
          <cell r="D567">
            <v>37795</v>
          </cell>
          <cell r="E567">
            <v>1155998</v>
          </cell>
          <cell r="F567"/>
          <cell r="G567"/>
        </row>
        <row r="568">
          <cell r="A568">
            <v>421185</v>
          </cell>
          <cell r="B568">
            <v>3475</v>
          </cell>
          <cell r="C568">
            <v>40139</v>
          </cell>
          <cell r="D568"/>
          <cell r="E568"/>
          <cell r="F568"/>
          <cell r="G568"/>
        </row>
        <row r="569">
          <cell r="A569">
            <v>421220</v>
          </cell>
          <cell r="B569">
            <v>256361</v>
          </cell>
          <cell r="C569">
            <v>314294</v>
          </cell>
          <cell r="D569">
            <v>236241</v>
          </cell>
          <cell r="E569"/>
          <cell r="F569"/>
          <cell r="G569"/>
        </row>
        <row r="570">
          <cell r="A570">
            <v>421505</v>
          </cell>
          <cell r="B570">
            <v>59411</v>
          </cell>
          <cell r="C570">
            <v>429108</v>
          </cell>
          <cell r="D570"/>
          <cell r="E570"/>
          <cell r="F570"/>
          <cell r="G570"/>
        </row>
        <row r="571">
          <cell r="A571">
            <v>421770</v>
          </cell>
          <cell r="B571">
            <v>369496</v>
          </cell>
          <cell r="C571">
            <v>872329</v>
          </cell>
          <cell r="D571">
            <v>310216</v>
          </cell>
          <cell r="E571"/>
          <cell r="F571"/>
          <cell r="G571"/>
        </row>
        <row r="572">
          <cell r="A572">
            <v>421970</v>
          </cell>
          <cell r="B572">
            <v>507588</v>
          </cell>
          <cell r="C572">
            <v>2440689</v>
          </cell>
          <cell r="D572">
            <v>461159</v>
          </cell>
          <cell r="E572"/>
          <cell r="F572"/>
          <cell r="G572"/>
        </row>
        <row r="573">
          <cell r="A573">
            <v>430085</v>
          </cell>
          <cell r="B573">
            <v>30606</v>
          </cell>
          <cell r="C573">
            <v>355759</v>
          </cell>
          <cell r="D573">
            <v>31451</v>
          </cell>
          <cell r="E573"/>
          <cell r="F573"/>
          <cell r="G573"/>
        </row>
        <row r="574">
          <cell r="A574">
            <v>430150</v>
          </cell>
          <cell r="B574">
            <v>151533</v>
          </cell>
          <cell r="C574">
            <v>559565</v>
          </cell>
          <cell r="D574">
            <v>128976</v>
          </cell>
          <cell r="E574"/>
          <cell r="F574"/>
          <cell r="G574"/>
        </row>
        <row r="575">
          <cell r="A575">
            <v>430355</v>
          </cell>
          <cell r="B575"/>
          <cell r="C575"/>
          <cell r="D575"/>
          <cell r="E575"/>
          <cell r="F575"/>
          <cell r="G575"/>
        </row>
        <row r="576">
          <cell r="A576">
            <v>430462</v>
          </cell>
          <cell r="B576">
            <v>19918</v>
          </cell>
          <cell r="C576">
            <v>106698</v>
          </cell>
          <cell r="D576"/>
          <cell r="E576"/>
          <cell r="F576"/>
          <cell r="G576"/>
        </row>
        <row r="577">
          <cell r="A577">
            <v>430543</v>
          </cell>
          <cell r="B577">
            <v>26893</v>
          </cell>
          <cell r="C577">
            <v>783595</v>
          </cell>
          <cell r="D577">
            <v>22038</v>
          </cell>
          <cell r="E577"/>
          <cell r="F577"/>
          <cell r="G577"/>
        </row>
        <row r="578">
          <cell r="A578">
            <v>430580</v>
          </cell>
          <cell r="B578">
            <v>115320</v>
          </cell>
          <cell r="C578">
            <v>549285</v>
          </cell>
          <cell r="D578">
            <v>110999</v>
          </cell>
          <cell r="E578"/>
          <cell r="F578"/>
          <cell r="G578"/>
        </row>
        <row r="579">
          <cell r="A579">
            <v>430673</v>
          </cell>
          <cell r="B579">
            <v>102274</v>
          </cell>
          <cell r="C579">
            <v>529578</v>
          </cell>
          <cell r="D579"/>
          <cell r="E579"/>
          <cell r="F579"/>
          <cell r="G579"/>
        </row>
        <row r="580">
          <cell r="A580">
            <v>430680</v>
          </cell>
          <cell r="B580">
            <v>272715</v>
          </cell>
          <cell r="C580">
            <v>828199</v>
          </cell>
          <cell r="D580"/>
          <cell r="E580"/>
          <cell r="F580"/>
          <cell r="G580"/>
        </row>
        <row r="581">
          <cell r="A581">
            <v>430820</v>
          </cell>
          <cell r="B581">
            <v>649362</v>
          </cell>
          <cell r="C581">
            <v>1228545</v>
          </cell>
          <cell r="D581"/>
          <cell r="E581"/>
          <cell r="F581"/>
          <cell r="G581"/>
        </row>
        <row r="582">
          <cell r="A582">
            <v>430905</v>
          </cell>
          <cell r="B582">
            <v>130288</v>
          </cell>
          <cell r="C582">
            <v>724786</v>
          </cell>
          <cell r="D582">
            <v>103300</v>
          </cell>
          <cell r="E582"/>
          <cell r="F582"/>
          <cell r="G582"/>
        </row>
        <row r="583">
          <cell r="A583">
            <v>430950</v>
          </cell>
          <cell r="B583">
            <v>113795</v>
          </cell>
          <cell r="C583">
            <v>868651</v>
          </cell>
          <cell r="D583">
            <v>102039</v>
          </cell>
          <cell r="E583"/>
          <cell r="F583"/>
          <cell r="G583"/>
        </row>
        <row r="584">
          <cell r="A584">
            <v>431080</v>
          </cell>
          <cell r="B584">
            <v>169722</v>
          </cell>
          <cell r="C584">
            <v>270663</v>
          </cell>
          <cell r="D584"/>
          <cell r="E584"/>
          <cell r="F584"/>
          <cell r="G584"/>
        </row>
        <row r="585">
          <cell r="A585">
            <v>431162</v>
          </cell>
          <cell r="B585">
            <v>69112</v>
          </cell>
          <cell r="C585">
            <v>242009</v>
          </cell>
          <cell r="D585"/>
          <cell r="E585"/>
          <cell r="F585"/>
          <cell r="G585"/>
        </row>
        <row r="586">
          <cell r="A586">
            <v>431238</v>
          </cell>
          <cell r="B586">
            <v>87441</v>
          </cell>
          <cell r="C586">
            <v>3768731</v>
          </cell>
          <cell r="D586"/>
          <cell r="E586"/>
          <cell r="F586"/>
          <cell r="G586"/>
        </row>
        <row r="587">
          <cell r="A587">
            <v>431244</v>
          </cell>
          <cell r="B587">
            <v>31240</v>
          </cell>
          <cell r="C587">
            <v>78784</v>
          </cell>
          <cell r="D587">
            <v>17496</v>
          </cell>
          <cell r="E587"/>
          <cell r="F587"/>
          <cell r="G587"/>
        </row>
        <row r="588">
          <cell r="A588">
            <v>431275</v>
          </cell>
          <cell r="B588">
            <v>115162</v>
          </cell>
          <cell r="C588">
            <v>665249</v>
          </cell>
          <cell r="D588"/>
          <cell r="E588"/>
          <cell r="F588"/>
          <cell r="G588"/>
        </row>
        <row r="589">
          <cell r="A589">
            <v>431403</v>
          </cell>
          <cell r="B589">
            <v>58887</v>
          </cell>
          <cell r="C589">
            <v>380273</v>
          </cell>
          <cell r="D589">
            <v>3114</v>
          </cell>
          <cell r="E589">
            <v>114800</v>
          </cell>
          <cell r="F589"/>
          <cell r="G589"/>
        </row>
        <row r="590">
          <cell r="A590">
            <v>431510</v>
          </cell>
          <cell r="B590">
            <v>108170</v>
          </cell>
          <cell r="C590">
            <v>521324</v>
          </cell>
          <cell r="D590"/>
          <cell r="E590"/>
          <cell r="F590"/>
          <cell r="G590"/>
        </row>
        <row r="591">
          <cell r="A591">
            <v>431540</v>
          </cell>
          <cell r="B591">
            <v>146930</v>
          </cell>
          <cell r="C591">
            <v>1218036</v>
          </cell>
          <cell r="D591"/>
          <cell r="E591"/>
          <cell r="F591"/>
          <cell r="G591"/>
        </row>
        <row r="592">
          <cell r="A592">
            <v>431580</v>
          </cell>
          <cell r="B592">
            <v>166758</v>
          </cell>
          <cell r="C592">
            <v>1185336</v>
          </cell>
          <cell r="D592">
            <v>47509</v>
          </cell>
          <cell r="E592">
            <v>265540</v>
          </cell>
          <cell r="F592"/>
          <cell r="G592"/>
        </row>
        <row r="593">
          <cell r="A593">
            <v>431595</v>
          </cell>
          <cell r="B593">
            <v>70220</v>
          </cell>
          <cell r="C593">
            <v>350153</v>
          </cell>
          <cell r="D593"/>
          <cell r="E593"/>
          <cell r="F593"/>
          <cell r="G593"/>
        </row>
        <row r="594">
          <cell r="A594">
            <v>431750</v>
          </cell>
          <cell r="B594">
            <v>546531</v>
          </cell>
          <cell r="C594">
            <v>2363850</v>
          </cell>
          <cell r="D594"/>
          <cell r="E594"/>
          <cell r="F594"/>
          <cell r="G594"/>
        </row>
        <row r="595">
          <cell r="A595">
            <v>431860</v>
          </cell>
          <cell r="B595">
            <v>68989</v>
          </cell>
          <cell r="C595">
            <v>241739</v>
          </cell>
          <cell r="D595"/>
          <cell r="E595"/>
          <cell r="F595"/>
          <cell r="G595"/>
        </row>
        <row r="596">
          <cell r="A596">
            <v>432045</v>
          </cell>
          <cell r="B596">
            <v>102087</v>
          </cell>
          <cell r="C596">
            <v>251037</v>
          </cell>
          <cell r="D596"/>
          <cell r="E596"/>
          <cell r="F596"/>
          <cell r="G596"/>
        </row>
        <row r="597">
          <cell r="A597">
            <v>432143</v>
          </cell>
          <cell r="B597">
            <v>41188</v>
          </cell>
          <cell r="C597">
            <v>241592</v>
          </cell>
          <cell r="D597"/>
          <cell r="E597"/>
          <cell r="F597"/>
          <cell r="G597"/>
        </row>
        <row r="598">
          <cell r="A598">
            <v>432145</v>
          </cell>
          <cell r="B598"/>
          <cell r="C598"/>
          <cell r="D598"/>
          <cell r="E598"/>
          <cell r="F598"/>
          <cell r="G598"/>
        </row>
        <row r="599">
          <cell r="A599">
            <v>432240</v>
          </cell>
          <cell r="B599">
            <v>392189</v>
          </cell>
          <cell r="C599">
            <v>3372429</v>
          </cell>
          <cell r="D599">
            <v>393038</v>
          </cell>
          <cell r="E599"/>
          <cell r="F599"/>
          <cell r="G599"/>
        </row>
        <row r="600">
          <cell r="A600">
            <v>432250</v>
          </cell>
          <cell r="B600">
            <v>1132352</v>
          </cell>
          <cell r="C600">
            <v>0</v>
          </cell>
          <cell r="D600">
            <v>987011</v>
          </cell>
          <cell r="E600">
            <v>0</v>
          </cell>
          <cell r="F600"/>
          <cell r="G600">
            <v>0</v>
          </cell>
        </row>
        <row r="601">
          <cell r="A601">
            <v>500830</v>
          </cell>
          <cell r="B601">
            <v>64223</v>
          </cell>
          <cell r="C601">
            <v>89905</v>
          </cell>
          <cell r="D601"/>
          <cell r="E601">
            <v>8665</v>
          </cell>
          <cell r="F601"/>
          <cell r="G601"/>
        </row>
        <row r="602">
          <cell r="A602">
            <v>510040</v>
          </cell>
          <cell r="B602">
            <v>165866</v>
          </cell>
          <cell r="C602">
            <v>657630</v>
          </cell>
          <cell r="D602">
            <v>137549</v>
          </cell>
          <cell r="E602"/>
          <cell r="F602"/>
          <cell r="G602"/>
        </row>
        <row r="603">
          <cell r="A603">
            <v>510460</v>
          </cell>
          <cell r="B603">
            <v>239523</v>
          </cell>
          <cell r="C603">
            <v>2118199</v>
          </cell>
          <cell r="D603">
            <v>195892</v>
          </cell>
          <cell r="E603"/>
          <cell r="F603"/>
          <cell r="G603"/>
        </row>
        <row r="604">
          <cell r="A604">
            <v>510730</v>
          </cell>
          <cell r="B604">
            <v>86312</v>
          </cell>
          <cell r="C604">
            <v>311759</v>
          </cell>
          <cell r="D604">
            <v>81513</v>
          </cell>
          <cell r="E604"/>
          <cell r="F604"/>
          <cell r="G604"/>
        </row>
        <row r="605">
          <cell r="A605">
            <v>521200</v>
          </cell>
          <cell r="B605"/>
          <cell r="C605">
            <v>427803</v>
          </cell>
          <cell r="D605"/>
          <cell r="E605"/>
          <cell r="F605"/>
          <cell r="G605"/>
        </row>
        <row r="606">
          <cell r="A606">
            <v>110012</v>
          </cell>
          <cell r="B606"/>
          <cell r="C606"/>
          <cell r="D606"/>
          <cell r="E606">
            <v>177165</v>
          </cell>
          <cell r="F606"/>
          <cell r="G606"/>
        </row>
        <row r="607">
          <cell r="A607">
            <v>110045</v>
          </cell>
          <cell r="B607">
            <v>164559</v>
          </cell>
          <cell r="C607"/>
          <cell r="D607"/>
          <cell r="E607">
            <v>565426</v>
          </cell>
          <cell r="F607"/>
          <cell r="G607"/>
        </row>
        <row r="608">
          <cell r="A608">
            <v>230530</v>
          </cell>
          <cell r="B608"/>
          <cell r="C608"/>
          <cell r="D608"/>
          <cell r="E608"/>
          <cell r="F608"/>
          <cell r="G608"/>
        </row>
        <row r="609">
          <cell r="A609">
            <v>292750</v>
          </cell>
          <cell r="B609">
            <v>71308</v>
          </cell>
          <cell r="C609">
            <v>252322</v>
          </cell>
          <cell r="D609"/>
          <cell r="E609"/>
          <cell r="F609"/>
          <cell r="G609"/>
        </row>
        <row r="610">
          <cell r="A610">
            <v>320020</v>
          </cell>
          <cell r="B610">
            <v>221365</v>
          </cell>
          <cell r="C610"/>
          <cell r="D610">
            <v>233586</v>
          </cell>
          <cell r="E610"/>
          <cell r="F610"/>
          <cell r="G610"/>
        </row>
        <row r="611">
          <cell r="A611">
            <v>320100</v>
          </cell>
          <cell r="B611">
            <v>148984</v>
          </cell>
          <cell r="C611">
            <v>686949</v>
          </cell>
          <cell r="D611">
            <v>143562</v>
          </cell>
          <cell r="E611"/>
          <cell r="F611"/>
          <cell r="G611"/>
        </row>
        <row r="612">
          <cell r="A612">
            <v>320270</v>
          </cell>
          <cell r="B612">
            <v>124108</v>
          </cell>
          <cell r="C612">
            <v>1069473</v>
          </cell>
          <cell r="D612">
            <v>151038</v>
          </cell>
          <cell r="E612"/>
          <cell r="F612"/>
          <cell r="G612"/>
        </row>
        <row r="613">
          <cell r="A613">
            <v>320405</v>
          </cell>
          <cell r="B613">
            <v>254858</v>
          </cell>
          <cell r="C613"/>
          <cell r="D613">
            <v>247379</v>
          </cell>
          <cell r="E613"/>
          <cell r="F613"/>
          <cell r="G613"/>
        </row>
        <row r="614">
          <cell r="A614">
            <v>320455</v>
          </cell>
          <cell r="B614">
            <v>382543</v>
          </cell>
          <cell r="C614">
            <v>1338930</v>
          </cell>
          <cell r="D614">
            <v>311052</v>
          </cell>
          <cell r="E614"/>
          <cell r="F614"/>
          <cell r="G614"/>
        </row>
        <row r="615">
          <cell r="A615">
            <v>350500</v>
          </cell>
          <cell r="B615">
            <v>46213</v>
          </cell>
          <cell r="C615">
            <v>228966</v>
          </cell>
          <cell r="D615"/>
          <cell r="E615"/>
          <cell r="F615"/>
          <cell r="G615"/>
        </row>
        <row r="616">
          <cell r="A616">
            <v>351070</v>
          </cell>
          <cell r="B616"/>
          <cell r="C616"/>
          <cell r="D616"/>
          <cell r="E616"/>
          <cell r="F616"/>
          <cell r="G616"/>
        </row>
        <row r="617">
          <cell r="A617">
            <v>351270</v>
          </cell>
          <cell r="B617">
            <v>19316</v>
          </cell>
          <cell r="C617">
            <v>78654</v>
          </cell>
          <cell r="D617"/>
          <cell r="E617"/>
          <cell r="F617"/>
          <cell r="G617"/>
        </row>
        <row r="618">
          <cell r="A618">
            <v>351515</v>
          </cell>
          <cell r="B618">
            <v>4989</v>
          </cell>
          <cell r="C618">
            <v>45635</v>
          </cell>
          <cell r="D618">
            <v>22737</v>
          </cell>
          <cell r="E618"/>
          <cell r="F618"/>
          <cell r="G618"/>
        </row>
        <row r="619">
          <cell r="A619">
            <v>351790</v>
          </cell>
          <cell r="B619">
            <v>52820</v>
          </cell>
          <cell r="C619">
            <v>768122</v>
          </cell>
          <cell r="D619">
            <v>81902</v>
          </cell>
          <cell r="E619"/>
          <cell r="F619"/>
          <cell r="G619"/>
        </row>
        <row r="620">
          <cell r="A620">
            <v>351940</v>
          </cell>
          <cell r="B620">
            <v>190306</v>
          </cell>
          <cell r="C620">
            <v>646714</v>
          </cell>
          <cell r="D620"/>
          <cell r="E620"/>
          <cell r="F620"/>
          <cell r="G620"/>
        </row>
        <row r="621">
          <cell r="A621">
            <v>352190</v>
          </cell>
          <cell r="B621">
            <v>274599</v>
          </cell>
          <cell r="C621">
            <v>464087</v>
          </cell>
          <cell r="D621"/>
          <cell r="E621"/>
          <cell r="F621"/>
          <cell r="G621"/>
        </row>
        <row r="622">
          <cell r="A622">
            <v>352585</v>
          </cell>
          <cell r="B622">
            <v>31236</v>
          </cell>
          <cell r="C622">
            <v>132688</v>
          </cell>
          <cell r="D622">
            <v>29962</v>
          </cell>
          <cell r="E622"/>
          <cell r="F622"/>
          <cell r="G622"/>
        </row>
        <row r="623">
          <cell r="A623">
            <v>353050</v>
          </cell>
          <cell r="B623">
            <v>216693</v>
          </cell>
          <cell r="C623">
            <v>2145041</v>
          </cell>
          <cell r="D623">
            <v>155938</v>
          </cell>
          <cell r="E623"/>
          <cell r="F623"/>
          <cell r="G623"/>
        </row>
        <row r="624">
          <cell r="A624">
            <v>353260</v>
          </cell>
          <cell r="B624">
            <v>162176</v>
          </cell>
          <cell r="C624">
            <v>572059</v>
          </cell>
          <cell r="D624">
            <v>143162</v>
          </cell>
          <cell r="E624"/>
          <cell r="F624"/>
          <cell r="G624"/>
        </row>
        <row r="625">
          <cell r="A625">
            <v>353625</v>
          </cell>
          <cell r="B625">
            <v>58475</v>
          </cell>
          <cell r="C625">
            <v>244907</v>
          </cell>
          <cell r="D625"/>
          <cell r="E625"/>
          <cell r="F625"/>
          <cell r="G625"/>
        </row>
        <row r="626">
          <cell r="A626">
            <v>353810</v>
          </cell>
          <cell r="B626"/>
          <cell r="C626"/>
          <cell r="D626"/>
          <cell r="E626"/>
          <cell r="F626"/>
          <cell r="G626"/>
        </row>
        <row r="627">
          <cell r="A627">
            <v>353900</v>
          </cell>
          <cell r="B627"/>
          <cell r="C627"/>
          <cell r="D627"/>
          <cell r="E627"/>
          <cell r="F627"/>
          <cell r="G627"/>
        </row>
        <row r="628">
          <cell r="A628">
            <v>353940</v>
          </cell>
          <cell r="B628">
            <v>3060</v>
          </cell>
          <cell r="C628">
            <v>19515</v>
          </cell>
          <cell r="D628">
            <v>4058</v>
          </cell>
          <cell r="E628"/>
          <cell r="F628"/>
          <cell r="G628"/>
        </row>
        <row r="629">
          <cell r="A629">
            <v>353960</v>
          </cell>
          <cell r="B629">
            <v>10724</v>
          </cell>
          <cell r="C629">
            <v>52656</v>
          </cell>
          <cell r="D629">
            <v>9450</v>
          </cell>
          <cell r="E629"/>
          <cell r="F629"/>
          <cell r="G629"/>
        </row>
        <row r="630">
          <cell r="A630">
            <v>354070</v>
          </cell>
          <cell r="B630">
            <v>321103</v>
          </cell>
          <cell r="C630">
            <v>1580639</v>
          </cell>
          <cell r="D630"/>
          <cell r="E630"/>
          <cell r="F630"/>
          <cell r="G630"/>
        </row>
        <row r="631">
          <cell r="A631">
            <v>354560</v>
          </cell>
          <cell r="B631">
            <v>213445</v>
          </cell>
          <cell r="C631">
            <v>862806</v>
          </cell>
          <cell r="D631"/>
          <cell r="E631"/>
          <cell r="F631"/>
          <cell r="G631"/>
        </row>
        <row r="632">
          <cell r="A632">
            <v>354900</v>
          </cell>
          <cell r="B632">
            <v>62442</v>
          </cell>
          <cell r="C632">
            <v>390952</v>
          </cell>
          <cell r="D632"/>
          <cell r="E632"/>
          <cell r="F632"/>
          <cell r="G632"/>
        </row>
        <row r="633">
          <cell r="A633">
            <v>410060</v>
          </cell>
          <cell r="B633">
            <v>97977</v>
          </cell>
          <cell r="C633">
            <v>413270</v>
          </cell>
          <cell r="D633">
            <v>78093</v>
          </cell>
          <cell r="E633"/>
          <cell r="F633"/>
          <cell r="G633"/>
        </row>
        <row r="634">
          <cell r="A634">
            <v>410405</v>
          </cell>
          <cell r="B634">
            <v>1567</v>
          </cell>
          <cell r="C634"/>
          <cell r="D634"/>
          <cell r="E634">
            <v>83921</v>
          </cell>
          <cell r="F634"/>
          <cell r="G634"/>
        </row>
        <row r="635">
          <cell r="A635">
            <v>410660</v>
          </cell>
          <cell r="B635">
            <v>106595</v>
          </cell>
          <cell r="C635">
            <v>47846</v>
          </cell>
          <cell r="D635">
            <v>3288</v>
          </cell>
          <cell r="E635">
            <v>360260</v>
          </cell>
          <cell r="F635"/>
          <cell r="G635"/>
        </row>
        <row r="636">
          <cell r="A636">
            <v>410880</v>
          </cell>
          <cell r="B636">
            <v>126540</v>
          </cell>
          <cell r="C636">
            <v>1716832</v>
          </cell>
          <cell r="D636"/>
          <cell r="E636">
            <v>1018664</v>
          </cell>
          <cell r="F636"/>
          <cell r="G636"/>
        </row>
        <row r="637">
          <cell r="A637">
            <v>411180</v>
          </cell>
          <cell r="B637">
            <v>14336</v>
          </cell>
          <cell r="C637">
            <v>41929</v>
          </cell>
          <cell r="D637">
            <v>13860</v>
          </cell>
          <cell r="E637"/>
          <cell r="F637"/>
          <cell r="G637"/>
        </row>
        <row r="638">
          <cell r="A638">
            <v>411380</v>
          </cell>
          <cell r="B638">
            <v>69183</v>
          </cell>
          <cell r="C638">
            <v>642682</v>
          </cell>
          <cell r="D638"/>
          <cell r="E638"/>
          <cell r="F638"/>
          <cell r="G638"/>
        </row>
        <row r="639">
          <cell r="A639">
            <v>411450</v>
          </cell>
          <cell r="B639">
            <v>324553</v>
          </cell>
          <cell r="C639">
            <v>555145</v>
          </cell>
          <cell r="D639"/>
          <cell r="E639"/>
          <cell r="F639"/>
          <cell r="G639"/>
        </row>
        <row r="640">
          <cell r="A640">
            <v>411575</v>
          </cell>
          <cell r="B640">
            <v>116745</v>
          </cell>
          <cell r="C640">
            <v>813113</v>
          </cell>
          <cell r="D640"/>
          <cell r="E640"/>
          <cell r="F640"/>
          <cell r="G640"/>
        </row>
        <row r="641">
          <cell r="A641">
            <v>412380</v>
          </cell>
          <cell r="B641">
            <v>224327</v>
          </cell>
          <cell r="C641">
            <v>928235</v>
          </cell>
          <cell r="D641"/>
          <cell r="E641"/>
          <cell r="F641"/>
          <cell r="G641"/>
        </row>
        <row r="642">
          <cell r="A642">
            <v>412730</v>
          </cell>
          <cell r="B642">
            <v>73785</v>
          </cell>
          <cell r="C642">
            <v>1118132</v>
          </cell>
          <cell r="D642"/>
          <cell r="E642"/>
          <cell r="F642"/>
          <cell r="G642"/>
        </row>
        <row r="643">
          <cell r="A643">
            <v>412820</v>
          </cell>
          <cell r="B643">
            <v>739235</v>
          </cell>
          <cell r="C643">
            <v>3531603</v>
          </cell>
          <cell r="D643">
            <v>665484</v>
          </cell>
          <cell r="E643"/>
          <cell r="F643"/>
          <cell r="G643"/>
        </row>
        <row r="644">
          <cell r="A644">
            <v>420010</v>
          </cell>
          <cell r="B644">
            <v>61555</v>
          </cell>
          <cell r="C644">
            <v>40</v>
          </cell>
          <cell r="D644"/>
          <cell r="E644"/>
          <cell r="F644"/>
          <cell r="G644"/>
        </row>
        <row r="645">
          <cell r="A645">
            <v>420020</v>
          </cell>
          <cell r="B645">
            <v>139654</v>
          </cell>
          <cell r="C645">
            <v>5863498</v>
          </cell>
          <cell r="D645">
            <v>82115</v>
          </cell>
          <cell r="E645">
            <v>3257209</v>
          </cell>
          <cell r="F645"/>
          <cell r="G645"/>
        </row>
        <row r="646">
          <cell r="A646">
            <v>420545</v>
          </cell>
          <cell r="B646">
            <v>462375</v>
          </cell>
          <cell r="C646">
            <v>3527635</v>
          </cell>
          <cell r="D646">
            <v>443633</v>
          </cell>
          <cell r="E646"/>
          <cell r="F646"/>
          <cell r="G646"/>
        </row>
        <row r="647">
          <cell r="A647">
            <v>420570</v>
          </cell>
          <cell r="B647">
            <v>196316</v>
          </cell>
          <cell r="C647"/>
          <cell r="D647"/>
          <cell r="E647">
            <v>176448</v>
          </cell>
          <cell r="F647"/>
          <cell r="G647"/>
        </row>
        <row r="648">
          <cell r="A648">
            <v>420710</v>
          </cell>
          <cell r="B648">
            <v>245667</v>
          </cell>
          <cell r="C648">
            <v>1391827</v>
          </cell>
          <cell r="D648">
            <v>236377</v>
          </cell>
          <cell r="E648"/>
          <cell r="F648"/>
          <cell r="G648"/>
        </row>
        <row r="649">
          <cell r="A649">
            <v>421480</v>
          </cell>
          <cell r="B649">
            <v>593150</v>
          </cell>
          <cell r="C649">
            <v>8300749</v>
          </cell>
          <cell r="D649">
            <v>129902</v>
          </cell>
          <cell r="E649">
            <v>238347</v>
          </cell>
          <cell r="F649"/>
          <cell r="G649"/>
        </row>
        <row r="650">
          <cell r="A650">
            <v>421530</v>
          </cell>
          <cell r="B650">
            <v>97053</v>
          </cell>
          <cell r="C650">
            <v>416923</v>
          </cell>
          <cell r="D650"/>
          <cell r="E650"/>
          <cell r="F650"/>
          <cell r="G650"/>
        </row>
        <row r="651">
          <cell r="A651">
            <v>421750</v>
          </cell>
          <cell r="B651"/>
          <cell r="C651"/>
          <cell r="D651"/>
          <cell r="E651"/>
          <cell r="F651"/>
          <cell r="G651"/>
        </row>
        <row r="652">
          <cell r="A652">
            <v>430100</v>
          </cell>
          <cell r="B652">
            <v>489454</v>
          </cell>
          <cell r="C652">
            <v>657430</v>
          </cell>
          <cell r="D652"/>
          <cell r="E652"/>
          <cell r="F652"/>
          <cell r="G652"/>
        </row>
        <row r="653">
          <cell r="A653">
            <v>430105</v>
          </cell>
          <cell r="B653">
            <v>151467</v>
          </cell>
          <cell r="C653">
            <v>972299</v>
          </cell>
          <cell r="D653">
            <v>126826</v>
          </cell>
          <cell r="E653"/>
          <cell r="F653"/>
          <cell r="G653"/>
        </row>
        <row r="654">
          <cell r="A654">
            <v>430544</v>
          </cell>
          <cell r="B654">
            <v>60357</v>
          </cell>
          <cell r="C654">
            <v>478463</v>
          </cell>
          <cell r="D654"/>
          <cell r="E654"/>
          <cell r="F654"/>
          <cell r="G654"/>
        </row>
        <row r="655">
          <cell r="A655">
            <v>430620</v>
          </cell>
          <cell r="B655">
            <v>176251</v>
          </cell>
          <cell r="C655">
            <v>652863</v>
          </cell>
          <cell r="D655"/>
          <cell r="E655"/>
          <cell r="F655"/>
          <cell r="G655"/>
        </row>
        <row r="656">
          <cell r="A656">
            <v>430740</v>
          </cell>
          <cell r="B656"/>
          <cell r="C656">
            <v>187174</v>
          </cell>
          <cell r="D656"/>
          <cell r="E656"/>
          <cell r="F656"/>
          <cell r="G656"/>
        </row>
        <row r="657">
          <cell r="A657">
            <v>430920</v>
          </cell>
          <cell r="B657">
            <v>405449</v>
          </cell>
          <cell r="C657">
            <v>49571157</v>
          </cell>
          <cell r="D657"/>
          <cell r="E657"/>
          <cell r="F657"/>
          <cell r="G657"/>
        </row>
        <row r="658">
          <cell r="A658">
            <v>431036</v>
          </cell>
          <cell r="B658">
            <v>32802</v>
          </cell>
          <cell r="C658">
            <v>219237</v>
          </cell>
          <cell r="D658">
            <v>979</v>
          </cell>
          <cell r="E658">
            <v>71051</v>
          </cell>
          <cell r="F658"/>
          <cell r="G658"/>
        </row>
        <row r="659">
          <cell r="A659">
            <v>431175</v>
          </cell>
          <cell r="B659">
            <v>101860</v>
          </cell>
          <cell r="C659">
            <v>454589</v>
          </cell>
          <cell r="D659">
            <v>102030</v>
          </cell>
          <cell r="E659"/>
          <cell r="F659"/>
          <cell r="G659"/>
        </row>
        <row r="660">
          <cell r="A660">
            <v>431250</v>
          </cell>
          <cell r="B660">
            <v>87450</v>
          </cell>
          <cell r="C660">
            <v>856487</v>
          </cell>
          <cell r="D660"/>
          <cell r="E660"/>
          <cell r="F660"/>
          <cell r="G660"/>
        </row>
        <row r="661">
          <cell r="A661">
            <v>431330</v>
          </cell>
          <cell r="B661">
            <v>327202</v>
          </cell>
          <cell r="C661">
            <v>439269</v>
          </cell>
          <cell r="D661"/>
          <cell r="E661"/>
          <cell r="F661"/>
          <cell r="G661"/>
        </row>
        <row r="662">
          <cell r="A662">
            <v>431365</v>
          </cell>
          <cell r="B662">
            <v>99543</v>
          </cell>
          <cell r="C662">
            <v>949879</v>
          </cell>
          <cell r="D662">
            <v>100938</v>
          </cell>
          <cell r="E662"/>
          <cell r="F662"/>
          <cell r="G662"/>
        </row>
        <row r="663">
          <cell r="A663">
            <v>431449</v>
          </cell>
          <cell r="B663">
            <v>90541</v>
          </cell>
          <cell r="C663">
            <v>1073643</v>
          </cell>
          <cell r="D663"/>
          <cell r="E663"/>
          <cell r="F663"/>
          <cell r="G663"/>
        </row>
        <row r="664">
          <cell r="A664">
            <v>431520</v>
          </cell>
          <cell r="B664">
            <v>54963</v>
          </cell>
          <cell r="C664">
            <v>271555</v>
          </cell>
          <cell r="D664">
            <v>42377</v>
          </cell>
          <cell r="E664"/>
          <cell r="F664"/>
          <cell r="G664"/>
        </row>
        <row r="665">
          <cell r="A665">
            <v>431730</v>
          </cell>
          <cell r="B665">
            <v>126078</v>
          </cell>
          <cell r="C665">
            <v>759567</v>
          </cell>
          <cell r="D665">
            <v>127997</v>
          </cell>
          <cell r="E665"/>
          <cell r="F665"/>
          <cell r="G665"/>
        </row>
        <row r="666">
          <cell r="A666">
            <v>431912</v>
          </cell>
          <cell r="B666">
            <v>20126</v>
          </cell>
          <cell r="C666"/>
          <cell r="D666">
            <v>17004</v>
          </cell>
          <cell r="E666"/>
          <cell r="F666"/>
          <cell r="G666"/>
        </row>
        <row r="667">
          <cell r="A667">
            <v>432032</v>
          </cell>
          <cell r="B667"/>
          <cell r="C667"/>
          <cell r="D667"/>
          <cell r="E667"/>
          <cell r="F667"/>
          <cell r="G667"/>
        </row>
        <row r="668">
          <cell r="A668">
            <v>432220</v>
          </cell>
          <cell r="B668">
            <v>121501</v>
          </cell>
          <cell r="C668">
            <v>327749</v>
          </cell>
          <cell r="D668">
            <v>141405</v>
          </cell>
          <cell r="E668"/>
          <cell r="F668"/>
          <cell r="G668"/>
        </row>
        <row r="669">
          <cell r="A669">
            <v>510263</v>
          </cell>
          <cell r="B669">
            <v>302806</v>
          </cell>
          <cell r="C669"/>
          <cell r="D669"/>
          <cell r="E669"/>
          <cell r="F669"/>
          <cell r="G669"/>
        </row>
        <row r="670">
          <cell r="A670">
            <v>510610</v>
          </cell>
          <cell r="B670">
            <v>151997</v>
          </cell>
          <cell r="C670">
            <v>788447</v>
          </cell>
          <cell r="D670">
            <v>132690</v>
          </cell>
          <cell r="E670"/>
          <cell r="F670"/>
          <cell r="G670"/>
        </row>
        <row r="671">
          <cell r="A671">
            <v>510780</v>
          </cell>
          <cell r="B671">
            <v>93877</v>
          </cell>
          <cell r="C671">
            <v>952675</v>
          </cell>
          <cell r="D671">
            <v>84206</v>
          </cell>
          <cell r="E671">
            <v>0</v>
          </cell>
          <cell r="F671"/>
          <cell r="G671">
            <v>0</v>
          </cell>
        </row>
        <row r="672">
          <cell r="A672">
            <v>521250</v>
          </cell>
          <cell r="B672">
            <v>1474094</v>
          </cell>
          <cell r="C672">
            <v>19724587</v>
          </cell>
          <cell r="D672">
            <v>1306663</v>
          </cell>
          <cell r="E672"/>
          <cell r="F672"/>
          <cell r="G672"/>
        </row>
        <row r="673">
          <cell r="A673">
            <v>521310</v>
          </cell>
          <cell r="B673"/>
          <cell r="C673"/>
          <cell r="D673"/>
          <cell r="E673"/>
          <cell r="F673"/>
          <cell r="G673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Não</v>
      </c>
      <c r="F22" s="10" t="str">
        <f>VLOOKUP(A22,Planilha1!A:Y,21,FALSE)</f>
        <v>Sim</v>
      </c>
      <c r="G22" s="10" t="str">
        <f>VLOOKUP(A22,Planilha1!A:Y,22,FALSE)</f>
        <v>Não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Sim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Sim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Não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Sim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Sim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Não</v>
      </c>
      <c r="F60" s="10" t="str">
        <f>VLOOKUP(A60,Planilha1!A:Y,21,FALSE)</f>
        <v>Sim</v>
      </c>
      <c r="G60" s="10" t="str">
        <f>VLOOKUP(A60,Planilha1!A:Y,22,FALSE)</f>
        <v>Não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Sim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Sim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Sim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Sim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Sim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Sim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Sim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Sim</v>
      </c>
      <c r="F197" s="10" t="str">
        <f>VLOOKUP(A197,Planilha1!A:Y,21,FALSE)</f>
        <v>Sim</v>
      </c>
      <c r="G197" s="10" t="str">
        <f>VLOOKUP(A197,Planilha1!A:Y,22,FALSE)</f>
        <v>Sim</v>
      </c>
      <c r="H197" s="10" t="str">
        <f>VLOOKUP(A197,Planilha1!A:Y,23,FALSE)</f>
        <v>Sim</v>
      </c>
      <c r="I197" s="10" t="str">
        <f>VLOOKUP(A197,Planilha1!A:Y,24,FALSE)</f>
        <v>Sim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Não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Não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Não</v>
      </c>
      <c r="F218" s="10" t="str">
        <f>VLOOKUP(A218,Planilha1!A:Y,21,FALSE)</f>
        <v>Sim</v>
      </c>
      <c r="G218" s="10" t="str">
        <f>VLOOKUP(A218,Planilha1!A:Y,22,FALSE)</f>
        <v>Não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Sim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Sim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Não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Não</v>
      </c>
      <c r="F268" s="10" t="str">
        <f>VLOOKUP(A268,Planilha1!A:Y,21,FALSE)</f>
        <v>Sim</v>
      </c>
      <c r="G268" s="10" t="str">
        <f>VLOOKUP(A268,Planilha1!A:Y,22,FALSE)</f>
        <v>Não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Não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Sim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Sim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Não</v>
      </c>
      <c r="F304" s="10" t="str">
        <f>VLOOKUP(A304,Planilha1!A:Y,21,FALSE)</f>
        <v>Sim</v>
      </c>
      <c r="G304" s="10" t="str">
        <f>VLOOKUP(A304,Planilha1!A:Y,22,FALSE)</f>
        <v>Não</v>
      </c>
      <c r="H304" s="10" t="str">
        <f>VLOOKUP(A304,Planilha1!A:Y,23,FALSE)</f>
        <v>Sim</v>
      </c>
      <c r="I304" s="10" t="str">
        <f>VLOOKUP(A304,Planilha1!A:Y,24,FALSE)</f>
        <v>Sim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Sim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Sim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Sim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Sim</v>
      </c>
      <c r="F316" s="10" t="str">
        <f>VLOOKUP(A316,Planilha1!A:Y,21,FALSE)</f>
        <v>Sim</v>
      </c>
      <c r="G316" s="10" t="str">
        <f>VLOOKUP(A316,Planilha1!A:Y,22,FALSE)</f>
        <v>Sim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Sim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Sim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Sim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Não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Não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Sim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Sim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Sim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Sim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Não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Sim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Sim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Sim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Sim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Sim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Sim</v>
      </c>
      <c r="F390" s="10" t="str">
        <f>VLOOKUP(A390,Planilha1!A:Y,21,FALSE)</f>
        <v>Sim</v>
      </c>
      <c r="G390" s="10" t="str">
        <f>VLOOKUP(A390,Planilha1!A:Y,22,FALSE)</f>
        <v>Sim</v>
      </c>
      <c r="H390" s="10" t="str">
        <f>VLOOKUP(A390,Planilha1!A:Y,23,FALSE)</f>
        <v>Sim</v>
      </c>
      <c r="I390" s="10" t="str">
        <f>VLOOKUP(A390,Planilha1!A:Y,24,FALSE)</f>
        <v>Sim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Sim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Sim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Sim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Sim</v>
      </c>
      <c r="F417" s="10" t="str">
        <f>VLOOKUP(A417,Planilha1!A:Y,21,FALSE)</f>
        <v>Sim</v>
      </c>
      <c r="G417" s="10" t="str">
        <f>VLOOKUP(A417,Planilha1!A:Y,22,FALSE)</f>
        <v>Sim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Sim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Sim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Sim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Sim</v>
      </c>
      <c r="F461" s="10" t="str">
        <f>VLOOKUP(A461,Planilha1!A:Y,21,FALSE)</f>
        <v>Sim</v>
      </c>
      <c r="G461" s="10" t="str">
        <f>VLOOKUP(A461,Planilha1!A:Y,22,FALSE)</f>
        <v>Sim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Sim</v>
      </c>
      <c r="H480" s="10" t="str">
        <f>VLOOKUP(A480,Planilha1!A:Y,23,FALSE)</f>
        <v>Sim</v>
      </c>
      <c r="I480" s="10" t="str">
        <f>VLOOKUP(A480,Planilha1!A:Y,24,FALSE)</f>
        <v>Sim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Sim</v>
      </c>
      <c r="H484" s="10" t="str">
        <f>VLOOKUP(A484,Planilha1!A:Y,23,FALSE)</f>
        <v>Sim</v>
      </c>
      <c r="I484" s="10" t="str">
        <f>VLOOKUP(A484,Planilha1!A:Y,24,FALSE)</f>
        <v>Sim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Não</v>
      </c>
      <c r="H489" s="10" t="str">
        <f>VLOOKUP(A489,Planilha1!A:Y,23,FALSE)</f>
        <v>Não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Não</v>
      </c>
      <c r="F491" s="10" t="str">
        <f>VLOOKUP(A491,Planilha1!A:Y,21,FALSE)</f>
        <v>Sim</v>
      </c>
      <c r="G491" s="10" t="str">
        <f>VLOOKUP(A491,Planilha1!A:Y,22,FALSE)</f>
        <v>Não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Sim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Sim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Sim</v>
      </c>
      <c r="H514" s="10" t="str">
        <f>VLOOKUP(A514,Planilha1!A:Y,23,FALSE)</f>
        <v>Sim</v>
      </c>
      <c r="I514" s="10" t="str">
        <f>VLOOKUP(A514,Planilha1!A:Y,24,FALSE)</f>
        <v>Sim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Sim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Não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Sim</v>
      </c>
      <c r="H547" s="10" t="str">
        <f>VLOOKUP(A547,Planilha1!A:Y,23,FALSE)</f>
        <v>Sim</v>
      </c>
      <c r="I547" s="10" t="str">
        <f>VLOOKUP(A547,Planilha1!A:Y,24,FALSE)</f>
        <v>Sim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Sim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Não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Sim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Sim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Sim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Sim</v>
      </c>
      <c r="H685" s="10" t="str">
        <f>VLOOKUP(A685,Planilha1!A:Y,23,FALSE)</f>
        <v>Sim</v>
      </c>
      <c r="I685" s="10" t="str">
        <f>VLOOKUP(A685,Planilha1!A:Y,24,FALSE)</f>
        <v>Sim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Sim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Sim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Não</v>
      </c>
      <c r="F729" s="10" t="str">
        <f>VLOOKUP(A729,Planilha1!A:Y,21,FALSE)</f>
        <v>Sim</v>
      </c>
      <c r="G729" s="10" t="str">
        <f>VLOOKUP(A729,Planilha1!A:Y,22,FALSE)</f>
        <v>Não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Sim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Sim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Sim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Sim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Sim</v>
      </c>
      <c r="H814" s="10" t="str">
        <f>VLOOKUP(A814,Planilha1!A:Y,23,FALSE)</f>
        <v>Sim</v>
      </c>
      <c r="I814" s="10" t="str">
        <f>VLOOKUP(A814,Planilha1!A:Y,24,FALSE)</f>
        <v>Sim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Sim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Não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Sim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Não</v>
      </c>
      <c r="F852" s="10" t="str">
        <f>VLOOKUP(A852,Planilha1!A:Y,21,FALSE)</f>
        <v>Sim</v>
      </c>
      <c r="G852" s="10" t="str">
        <f>VLOOKUP(A852,Planilha1!A:Y,22,FALSE)</f>
        <v>Não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Sim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Sim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Sim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Sim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Sim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Sim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Sim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Sim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Sim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Sim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Sim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Sim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Não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Sim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Não</v>
      </c>
      <c r="F1060" s="10" t="str">
        <f>VLOOKUP(A1060,Planilha1!A:Y,21,FALSE)</f>
        <v>Não</v>
      </c>
      <c r="G1060" s="10" t="str">
        <f>VLOOKUP(A1060,Planilha1!A:Y,22,FALSE)</f>
        <v>Não</v>
      </c>
      <c r="H1060" s="10" t="str">
        <f>VLOOKUP(A1060,Planilha1!A:Y,23,FALSE)</f>
        <v>Não</v>
      </c>
      <c r="I1060" s="10" t="str">
        <f>VLOOKUP(A1060,Planilha1!A:Y,24,FALSE)</f>
        <v>Sim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Sim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Não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Sim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Sim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Sim</v>
      </c>
      <c r="H1735" s="10" t="str">
        <f>VLOOKUP(A1735,Planilha1!A:Y,23,FALSE)</f>
        <v>Sim</v>
      </c>
      <c r="I1735" s="10" t="str">
        <f>VLOOKUP(A1735,Planilha1!A:Y,24,FALSE)</f>
        <v>Sim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Sim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Sim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Não</v>
      </c>
      <c r="F1746" s="10" t="str">
        <f>VLOOKUP(A1746,Planilha1!A:Y,21,FALSE)</f>
        <v>Sim</v>
      </c>
      <c r="G1746" s="10" t="str">
        <f>VLOOKUP(A1746,Planilha1!A:Y,22,FALSE)</f>
        <v>Não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Não</v>
      </c>
      <c r="F1753" s="10" t="str">
        <f>VLOOKUP(A1753,Planilha1!A:Y,21,FALSE)</f>
        <v>Sim</v>
      </c>
      <c r="G1753" s="10" t="str">
        <f>VLOOKUP(A1753,Planilha1!A:Y,22,FALSE)</f>
        <v>Não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Sim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Não</v>
      </c>
      <c r="G1794" s="10" t="str">
        <f>VLOOKUP(A1794,Planilha1!A:Y,22,FALSE)</f>
        <v>Não</v>
      </c>
      <c r="H1794" s="10" t="str">
        <f>VLOOKUP(A1794,Planilha1!A:Y,23,FALSE)</f>
        <v>Não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Não</v>
      </c>
      <c r="G1806" s="10" t="str">
        <f>VLOOKUP(A1806,Planilha1!A:Y,22,FALSE)</f>
        <v>Não</v>
      </c>
      <c r="H1806" s="10" t="str">
        <f>VLOOKUP(A1806,Planilha1!A:Y,23,FALSE)</f>
        <v>Não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Não</v>
      </c>
      <c r="G1810" s="10" t="str">
        <f>VLOOKUP(A1810,Planilha1!A:Y,22,FALSE)</f>
        <v>Não</v>
      </c>
      <c r="H1810" s="10" t="str">
        <f>VLOOKUP(A1810,Planilha1!A:Y,23,FALSE)</f>
        <v>Não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Não</v>
      </c>
      <c r="G1813" s="10" t="str">
        <f>VLOOKUP(A1813,Planilha1!A:Y,22,FALSE)</f>
        <v>Não</v>
      </c>
      <c r="H1813" s="10" t="str">
        <f>VLOOKUP(A1813,Planilha1!A:Y,23,FALSE)</f>
        <v>Não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Sim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Sim</v>
      </c>
      <c r="H1839" s="10" t="str">
        <f>VLOOKUP(A1839,Planilha1!A:Y,23,FALSE)</f>
        <v>Sim</v>
      </c>
      <c r="I1839" s="10" t="str">
        <f>VLOOKUP(A1839,Planilha1!A:Y,24,FALSE)</f>
        <v>Sim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Sim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Sim</v>
      </c>
      <c r="F1859" s="10" t="str">
        <f>VLOOKUP(A1859,Planilha1!A:Y,21,FALSE)</f>
        <v>Sim</v>
      </c>
      <c r="G1859" s="10" t="str">
        <f>VLOOKUP(A1859,Planilha1!A:Y,22,FALSE)</f>
        <v>Sim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Sim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Não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Sim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Sim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Sim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Não</v>
      </c>
      <c r="F1886" s="10" t="str">
        <f>VLOOKUP(A1886,Planilha1!A:Y,21,FALSE)</f>
        <v>Sim</v>
      </c>
      <c r="G1886" s="10" t="str">
        <f>VLOOKUP(A1886,Planilha1!A:Y,22,FALSE)</f>
        <v>Não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Sim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Sim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Sim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Sim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Sim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Não</v>
      </c>
      <c r="F1917" s="10" t="str">
        <f>VLOOKUP(A1917,Planilha1!A:Y,21,FALSE)</f>
        <v>Sim</v>
      </c>
      <c r="G1917" s="10" t="str">
        <f>VLOOKUP(A1917,Planilha1!A:Y,22,FALSE)</f>
        <v>Não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Sim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Sim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Sim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Sim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Sim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Sim</v>
      </c>
      <c r="F1946" s="10" t="str">
        <f>VLOOKUP(A1946,Planilha1!A:Y,21,FALSE)</f>
        <v>Sim</v>
      </c>
      <c r="G1946" s="10" t="str">
        <f>VLOOKUP(A1946,Planilha1!A:Y,22,FALSE)</f>
        <v>Sim</v>
      </c>
      <c r="H1946" s="10" t="str">
        <f>VLOOKUP(A1946,Planilha1!A:Y,23,FALSE)</f>
        <v>Sim</v>
      </c>
      <c r="I1946" s="10" t="str">
        <f>VLOOKUP(A1946,Planilha1!A:Y,24,FALSE)</f>
        <v>Sim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Sim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Sim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Não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Sim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Não</v>
      </c>
      <c r="F1987" s="10" t="str">
        <f>VLOOKUP(A1987,Planilha1!A:Y,21,FALSE)</f>
        <v>Sim</v>
      </c>
      <c r="G1987" s="10" t="str">
        <f>VLOOKUP(A1987,Planilha1!A:Y,22,FALSE)</f>
        <v>Não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Sim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Sim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Sim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Não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Sim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Não</v>
      </c>
      <c r="F2013" s="10" t="str">
        <f>VLOOKUP(A2013,Planilha1!A:Y,21,FALSE)</f>
        <v>Sim</v>
      </c>
      <c r="G2013" s="10" t="str">
        <f>VLOOKUP(A2013,Planilha1!A:Y,22,FALSE)</f>
        <v>Não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Não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Sim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Sim</v>
      </c>
      <c r="F2037" s="10" t="str">
        <f>VLOOKUP(A2037,Planilha1!A:Y,21,FALSE)</f>
        <v>Sim</v>
      </c>
      <c r="G2037" s="10" t="str">
        <f>VLOOKUP(A2037,Planilha1!A:Y,22,FALSE)</f>
        <v>Sim</v>
      </c>
      <c r="H2037" s="10" t="str">
        <f>VLOOKUP(A2037,Planilha1!A:Y,23,FALSE)</f>
        <v>Sim</v>
      </c>
      <c r="I2037" s="10" t="str">
        <f>VLOOKUP(A2037,Planilha1!A:Y,24,FALSE)</f>
        <v>Sim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Não</v>
      </c>
      <c r="F2049" s="10" t="str">
        <f>VLOOKUP(A2049,Planilha1!A:Y,21,FALSE)</f>
        <v>Sim</v>
      </c>
      <c r="G2049" s="10" t="str">
        <f>VLOOKUP(A2049,Planilha1!A:Y,22,FALSE)</f>
        <v>Não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Não</v>
      </c>
      <c r="G2061" s="10" t="str">
        <f>VLOOKUP(A2061,Planilha1!A:Y,22,FALSE)</f>
        <v>Não</v>
      </c>
      <c r="H2061" s="10" t="str">
        <f>VLOOKUP(A2061,Planilha1!A:Y,23,FALSE)</f>
        <v>Não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Não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Sim</v>
      </c>
      <c r="I2070" s="10" t="str">
        <f>VLOOKUP(A2070,Planilha1!A:Y,24,FALSE)</f>
        <v>Sim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Sim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Não</v>
      </c>
      <c r="G2073" s="10" t="str">
        <f>VLOOKUP(A2073,Planilha1!A:Y,22,FALSE)</f>
        <v>Não</v>
      </c>
      <c r="H2073" s="10" t="str">
        <f>VLOOKUP(A2073,Planilha1!A:Y,23,FALSE)</f>
        <v>Não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Não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Sim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Sim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Sim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Não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Não</v>
      </c>
      <c r="F2098" s="10" t="str">
        <f>VLOOKUP(A2098,Planilha1!A:Y,21,FALSE)</f>
        <v>Sim</v>
      </c>
      <c r="G2098" s="10" t="str">
        <f>VLOOKUP(A2098,Planilha1!A:Y,22,FALSE)</f>
        <v>Não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Não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Sim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Não</v>
      </c>
      <c r="F2118" s="10" t="str">
        <f>VLOOKUP(A2118,Planilha1!A:Y,21,FALSE)</f>
        <v>Sim</v>
      </c>
      <c r="G2118" s="10" t="str">
        <f>VLOOKUP(A2118,Planilha1!A:Y,22,FALSE)</f>
        <v>Não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Não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Sim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Não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Sim</v>
      </c>
      <c r="F2171" s="10" t="str">
        <f>VLOOKUP(A2171,Planilha1!A:Y,21,FALSE)</f>
        <v>Sim</v>
      </c>
      <c r="G2171" s="10" t="str">
        <f>VLOOKUP(A2171,Planilha1!A:Y,22,FALSE)</f>
        <v>Sim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Não</v>
      </c>
      <c r="F2179" s="10" t="str">
        <f>VLOOKUP(A2179,Planilha1!A:Y,21,FALSE)</f>
        <v>Sim</v>
      </c>
      <c r="G2179" s="10" t="str">
        <f>VLOOKUP(A2179,Planilha1!A:Y,22,FALSE)</f>
        <v>Não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Não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Sim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Não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Não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Não</v>
      </c>
      <c r="F2216" s="10" t="str">
        <f>VLOOKUP(A2216,Planilha1!A:Y,21,FALSE)</f>
        <v>Não</v>
      </c>
      <c r="G2216" s="10" t="str">
        <f>VLOOKUP(A2216,Planilha1!A:Y,22,FALSE)</f>
        <v>Não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Sim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Não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Sim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Sim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Não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Sim</v>
      </c>
      <c r="I2248" s="10" t="str">
        <f>VLOOKUP(A2248,Planilha1!A:Y,24,FALSE)</f>
        <v>Sim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Não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Sim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Não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Não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Sim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Sim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Sim</v>
      </c>
      <c r="H2258" s="10" t="str">
        <f>VLOOKUP(A2258,Planilha1!A:Y,23,FALSE)</f>
        <v>Sim</v>
      </c>
      <c r="I2258" s="10" t="str">
        <f>VLOOKUP(A2258,Planilha1!A:Y,24,FALSE)</f>
        <v>Sim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Sim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Sim</v>
      </c>
      <c r="H2264" s="10" t="str">
        <f>VLOOKUP(A2264,Planilha1!A:Y,23,FALSE)</f>
        <v>Sim</v>
      </c>
      <c r="I2264" s="10" t="str">
        <f>VLOOKUP(A2264,Planilha1!A:Y,24,FALSE)</f>
        <v>Sim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Não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Sim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Não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Sim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Não</v>
      </c>
      <c r="F2271" s="10" t="str">
        <f>VLOOKUP(A2271,Planilha1!A:Y,21,FALSE)</f>
        <v>Sim</v>
      </c>
      <c r="G2271" s="10" t="str">
        <f>VLOOKUP(A2271,Planilha1!A:Y,22,FALSE)</f>
        <v>Sim</v>
      </c>
      <c r="H2271" s="10" t="str">
        <f>VLOOKUP(A2271,Planilha1!A:Y,23,FALSE)</f>
        <v>Sim</v>
      </c>
      <c r="I2271" s="10" t="str">
        <f>VLOOKUP(A2271,Planilha1!A:Y,24,FALSE)</f>
        <v>Sim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Não</v>
      </c>
      <c r="F2274" s="10" t="str">
        <f>VLOOKUP(A2274,Planilha1!A:Y,21,FALSE)</f>
        <v>Não</v>
      </c>
      <c r="G2274" s="10" t="str">
        <f>VLOOKUP(A2274,Planilha1!A:Y,22,FALSE)</f>
        <v>Não</v>
      </c>
      <c r="H2274" s="10" t="str">
        <f>VLOOKUP(A2274,Planilha1!A:Y,23,FALSE)</f>
        <v>Não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Não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Não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Sim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Sim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Sim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Sim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Sim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Sim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Não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Sim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Sim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Sim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Sim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Sim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Sim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Sim</v>
      </c>
      <c r="H2337" s="10" t="str">
        <f>VLOOKUP(A2337,Planilha1!A:Y,23,FALSE)</f>
        <v>Sim</v>
      </c>
      <c r="I2337" s="10" t="str">
        <f>VLOOKUP(A2337,Planilha1!A:Y,24,FALSE)</f>
        <v>Sim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Sim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Sim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Sim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Sim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Sim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Não</v>
      </c>
      <c r="F2362" s="10" t="str">
        <f>VLOOKUP(A2362,Planilha1!A:Y,21,FALSE)</f>
        <v>Sim</v>
      </c>
      <c r="G2362" s="10" t="str">
        <f>VLOOKUP(A2362,Planilha1!A:Y,22,FALSE)</f>
        <v>Não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Não</v>
      </c>
      <c r="F2373" s="10" t="str">
        <f>VLOOKUP(A2373,Planilha1!A:Y,21,FALSE)</f>
        <v>Não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Não</v>
      </c>
      <c r="F2375" s="10" t="str">
        <f>VLOOKUP(A2375,Planilha1!A:Y,21,FALSE)</f>
        <v>Não</v>
      </c>
      <c r="G2375" s="10" t="str">
        <f>VLOOKUP(A2375,Planilha1!A:Y,22,FALSE)</f>
        <v>Não</v>
      </c>
      <c r="H2375" s="10" t="str">
        <f>VLOOKUP(A2375,Planilha1!A:Y,23,FALSE)</f>
        <v>Não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Não</v>
      </c>
      <c r="G2376" s="10" t="str">
        <f>VLOOKUP(A2376,Planilha1!A:Y,22,FALSE)</f>
        <v>Não</v>
      </c>
      <c r="H2376" s="10" t="str">
        <f>VLOOKUP(A2376,Planilha1!A:Y,23,FALSE)</f>
        <v>Não</v>
      </c>
      <c r="I2376" s="10" t="str">
        <f>VLOOKUP(A2376,Planilha1!A:Y,24,FALSE)</f>
        <v>Sim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Sim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Não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Sim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Não</v>
      </c>
      <c r="F2395" s="10" t="str">
        <f>VLOOKUP(A2395,Planilha1!A:Y,21,FALSE)</f>
        <v>Não</v>
      </c>
      <c r="G2395" s="10" t="str">
        <f>VLOOKUP(A2395,Planilha1!A:Y,22,FALSE)</f>
        <v>Não</v>
      </c>
      <c r="H2395" s="10" t="str">
        <f>VLOOKUP(A2395,Planilha1!A:Y,23,FALSE)</f>
        <v>Sim</v>
      </c>
      <c r="I2395" s="10" t="str">
        <f>VLOOKUP(A2395,Planilha1!A:Y,24,FALSE)</f>
        <v>Sim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Sim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Não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Não</v>
      </c>
      <c r="F2404" s="10" t="str">
        <f>VLOOKUP(A2404,Planilha1!A:Y,21,FALSE)</f>
        <v>Não</v>
      </c>
      <c r="G2404" s="10" t="str">
        <f>VLOOKUP(A2404,Planilha1!A:Y,22,FALSE)</f>
        <v>Não</v>
      </c>
      <c r="H2404" s="10" t="str">
        <f>VLOOKUP(A2404,Planilha1!A:Y,23,FALSE)</f>
        <v>Não</v>
      </c>
      <c r="I2404" s="10" t="str">
        <f>VLOOKUP(A2404,Planilha1!A:Y,24,FALSE)</f>
        <v>Não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Sim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Não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Sim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Não</v>
      </c>
      <c r="F2415" s="10" t="str">
        <f>VLOOKUP(A2415,Planilha1!A:Y,21,FALSE)</f>
        <v>Não</v>
      </c>
      <c r="G2415" s="10" t="str">
        <f>VLOOKUP(A2415,Planilha1!A:Y,22,FALSE)</f>
        <v>Não</v>
      </c>
      <c r="H2415" s="10" t="str">
        <f>VLOOKUP(A2415,Planilha1!A:Y,23,FALSE)</f>
        <v>Não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Não</v>
      </c>
      <c r="G2418" s="10" t="str">
        <f>VLOOKUP(A2418,Planilha1!A:Y,22,FALSE)</f>
        <v>Sim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Não</v>
      </c>
      <c r="F2420" s="10" t="str">
        <f>VLOOKUP(A2420,Planilha1!A:Y,21,FALSE)</f>
        <v>Não</v>
      </c>
      <c r="G2420" s="10" t="str">
        <f>VLOOKUP(A2420,Planilha1!A:Y,22,FALSE)</f>
        <v>Não</v>
      </c>
      <c r="H2420" s="10" t="str">
        <f>VLOOKUP(A2420,Planilha1!A:Y,23,FALSE)</f>
        <v>Não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Sim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Sim</v>
      </c>
      <c r="H2556" s="10" t="str">
        <f>VLOOKUP(A2556,Planilha1!A:Y,23,FALSE)</f>
        <v>Sim</v>
      </c>
      <c r="I2556" s="10" t="str">
        <f>VLOOKUP(A2556,Planilha1!A:Y,24,FALSE)</f>
        <v>Sim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Sim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Sim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Sim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Sim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Sim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Não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Não</v>
      </c>
      <c r="F2736" s="10" t="str">
        <f>VLOOKUP(A2736,Planilha1!A:Y,21,FALSE)</f>
        <v>Sim</v>
      </c>
      <c r="G2736" s="10" t="str">
        <f>VLOOKUP(A2736,Planilha1!A:Y,22,FALSE)</f>
        <v>Não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Sim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Sim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Sim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Sim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Sim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Sim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Sim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Não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Sim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Sim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Não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Sim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Sim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Não</v>
      </c>
      <c r="F2782" s="10" t="str">
        <f>VLOOKUP(A2782,Planilha1!A:Y,21,FALSE)</f>
        <v>Sim</v>
      </c>
      <c r="G2782" s="10" t="str">
        <f>VLOOKUP(A2782,Planilha1!A:Y,22,FALSE)</f>
        <v>Não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Sim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Sim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Sim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Não</v>
      </c>
      <c r="F2802" s="10" t="str">
        <f>VLOOKUP(A2802,Planilha1!A:Y,21,FALSE)</f>
        <v>Sim</v>
      </c>
      <c r="G2802" s="10" t="str">
        <f>VLOOKUP(A2802,Planilha1!A:Y,22,FALSE)</f>
        <v>Não</v>
      </c>
      <c r="H2802" s="10" t="str">
        <f>VLOOKUP(A2802,Planilha1!A:Y,23,FALSE)</f>
        <v>Sim</v>
      </c>
      <c r="I2802" s="10" t="str">
        <f>VLOOKUP(A2802,Planilha1!A:Y,24,FALSE)</f>
        <v>Sim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Sim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Não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Sim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Não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Sim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Sim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Não</v>
      </c>
      <c r="F2832" s="10" t="str">
        <f>VLOOKUP(A2832,Planilha1!A:Y,21,FALSE)</f>
        <v>Sim</v>
      </c>
      <c r="G2832" s="10" t="str">
        <f>VLOOKUP(A2832,Planilha1!A:Y,22,FALSE)</f>
        <v>Não</v>
      </c>
      <c r="H2832" s="10" t="str">
        <f>VLOOKUP(A2832,Planilha1!A:Y,23,FALSE)</f>
        <v>Sim</v>
      </c>
      <c r="I2832" s="10" t="str">
        <f>VLOOKUP(A2832,Planilha1!A:Y,24,FALSE)</f>
        <v>Sim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Sim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Sim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Sim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Sim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Sim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Sim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Sim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Sim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Sim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Não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Não</v>
      </c>
      <c r="F3367" s="10" t="str">
        <f>VLOOKUP(A3367,Planilha1!A:Y,21,FALSE)</f>
        <v>Sim</v>
      </c>
      <c r="G3367" s="10" t="str">
        <f>VLOOKUP(A3367,Planilha1!A:Y,22,FALSE)</f>
        <v>Não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Sim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Sim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Sim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Não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Sim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Sim</v>
      </c>
      <c r="H3418" s="10" t="str">
        <f>VLOOKUP(A3418,Planilha1!A:Y,23,FALSE)</f>
        <v>Sim</v>
      </c>
      <c r="I3418" s="10" t="str">
        <f>VLOOKUP(A3418,Planilha1!A:Y,24,FALSE)</f>
        <v>Sim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Sim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Sim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Sim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Sim</v>
      </c>
      <c r="F3783" s="10" t="str">
        <f>VLOOKUP(A3783,Planilha1!A:Y,21,FALSE)</f>
        <v>Sim</v>
      </c>
      <c r="G3783" s="10" t="str">
        <f>VLOOKUP(A3783,Planilha1!A:Y,22,FALSE)</f>
        <v>Sim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Não</v>
      </c>
      <c r="F3792" s="10" t="str">
        <f>VLOOKUP(A3792,Planilha1!A:Y,21,FALSE)</f>
        <v>Sim</v>
      </c>
      <c r="G3792" s="10" t="str">
        <f>VLOOKUP(A3792,Planilha1!A:Y,22,FALSE)</f>
        <v>Não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Não</v>
      </c>
      <c r="F3797" s="10" t="str">
        <f>VLOOKUP(A3797,Planilha1!A:Y,21,FALSE)</f>
        <v>Sim</v>
      </c>
      <c r="G3797" s="10" t="str">
        <f>VLOOKUP(A3797,Planilha1!A:Y,22,FALSE)</f>
        <v>Sim</v>
      </c>
      <c r="H3797" s="10" t="str">
        <f>VLOOKUP(A3797,Planilha1!A:Y,23,FALSE)</f>
        <v>Sim</v>
      </c>
      <c r="I3797" s="10" t="str">
        <f>VLOOKUP(A3797,Planilha1!A:Y,24,FALSE)</f>
        <v>Sim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Sim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Sim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Não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Sim</v>
      </c>
      <c r="I3810" s="10" t="str">
        <f>VLOOKUP(A3810,Planilha1!A:Y,24,FALSE)</f>
        <v>Sim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Sim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Não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Sim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Sim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Sim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Sim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Sim</v>
      </c>
      <c r="F3836" s="10" t="str">
        <f>VLOOKUP(A3836,Planilha1!A:Y,21,FALSE)</f>
        <v>Sim</v>
      </c>
      <c r="G3836" s="10" t="str">
        <f>VLOOKUP(A3836,Planilha1!A:Y,22,FALSE)</f>
        <v>Sim</v>
      </c>
      <c r="H3836" s="10" t="str">
        <f>VLOOKUP(A3836,Planilha1!A:Y,23,FALSE)</f>
        <v>Sim</v>
      </c>
      <c r="I3836" s="10" t="str">
        <f>VLOOKUP(A3836,Planilha1!A:Y,24,FALSE)</f>
        <v>Sim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Sim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Não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Sim</v>
      </c>
      <c r="I3847" s="10" t="str">
        <f>VLOOKUP(A3847,Planilha1!A:Y,24,FALSE)</f>
        <v>Sim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Sim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Sim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Não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Sim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84568</v>
      </c>
      <c r="C5">
        <f>IFERROR(VLOOKUP(A5,[1]Monitoramento_Base_somente_disp!$A:$J,6,FALSE),0)</f>
        <v>19436830</v>
      </c>
      <c r="D5">
        <f>IFERROR(VLOOKUP(A5,[1]Monitoramento_Base_somente_disp!$A:$J,7,FALSE),0)</f>
        <v>88620</v>
      </c>
      <c r="E5">
        <f>IFERROR(VLOOKUP(A5,[1]Monitoramento_Base_somente_disp!$A:$J,8,FALSE),0)</f>
        <v>18816929</v>
      </c>
      <c r="F5">
        <f>IFERROR(VLOOKUP(A5,[1]Monitoramento_Base_somente_disp!$A:$J,9,FALSE),0)</f>
        <v>105339</v>
      </c>
      <c r="G5">
        <f>IFERROR(VLOOKUP(A5,[1]Monitoramento_Base_somente_disp!$A:$J,10,FALSE),0)</f>
        <v>17165989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466</v>
      </c>
      <c r="C6">
        <f>IFERROR(VLOOKUP(A6,[1]Monitoramento_Base_somente_disp!$A:$J,6,FALSE),0)</f>
        <v>122461408</v>
      </c>
      <c r="D6">
        <f>IFERROR(VLOOKUP(A6,[1]Monitoramento_Base_somente_disp!$A:$J,7,FALSE),0)</f>
        <v>273</v>
      </c>
      <c r="E6">
        <f>IFERROR(VLOOKUP(A6,[1]Monitoramento_Base_somente_disp!$A:$J,8,FALSE),0)</f>
        <v>128819088</v>
      </c>
      <c r="F6">
        <f>IFERROR(VLOOKUP(A6,[1]Monitoramento_Base_somente_disp!$A:$J,9,FALSE),0)</f>
        <v>379</v>
      </c>
      <c r="G6">
        <f>IFERROR(VLOOKUP(A6,[1]Monitoramento_Base_somente_disp!$A:$J,10,FALSE),0)</f>
        <v>124106433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53047931</v>
      </c>
      <c r="D7">
        <f>IFERROR(VLOOKUP(A7,[1]Monitoramento_Base_somente_disp!$A:$J,7,FALSE),0)</f>
        <v>0</v>
      </c>
      <c r="E7">
        <f>IFERROR(VLOOKUP(A7,[1]Monitoramento_Base_somente_disp!$A:$J,8,FALSE),0)</f>
        <v>56706409</v>
      </c>
      <c r="F7">
        <f>IFERROR(VLOOKUP(A7,[1]Monitoramento_Base_somente_disp!$A:$J,9,FALSE),0)</f>
        <v>0</v>
      </c>
      <c r="G7">
        <f>IFERROR(VLOOKUP(A7,[1]Monitoramento_Base_somente_disp!$A:$J,10,FALSE),0)</f>
        <v>50487044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6865518</v>
      </c>
      <c r="D8">
        <f>IFERROR(VLOOKUP(A8,[1]Monitoramento_Base_somente_disp!$A:$J,7,FALSE),0)</f>
        <v>0</v>
      </c>
      <c r="E8">
        <f>IFERROR(VLOOKUP(A8,[1]Monitoramento_Base_somente_disp!$A:$J,8,FALSE),0)</f>
        <v>7337631</v>
      </c>
      <c r="F8">
        <f>IFERROR(VLOOKUP(A8,[1]Monitoramento_Base_somente_disp!$A:$J,9,FALSE),0)</f>
        <v>0</v>
      </c>
      <c r="G8">
        <f>IFERROR(VLOOKUP(A8,[1]Monitoramento_Base_somente_disp!$A:$J,10,FALSE),0)</f>
        <v>7103546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11447779</v>
      </c>
      <c r="D9">
        <f>IFERROR(VLOOKUP(A9,[1]Monitoramento_Base_somente_disp!$A:$J,7,FALSE),0)</f>
        <v>0</v>
      </c>
      <c r="E9">
        <f>IFERROR(VLOOKUP(A9,[1]Monitoramento_Base_somente_disp!$A:$J,8,FALSE),0)</f>
        <v>12237281</v>
      </c>
      <c r="F9">
        <f>IFERROR(VLOOKUP(A9,[1]Monitoramento_Base_somente_disp!$A:$J,9,FALSE),0)</f>
        <v>0</v>
      </c>
      <c r="G9">
        <f>IFERROR(VLOOKUP(A9,[1]Monitoramento_Base_somente_disp!$A:$J,10,FALSE),0)</f>
        <v>11842530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97593</v>
      </c>
      <c r="C12">
        <f>IFERROR(VLOOKUP(A12,[1]Monitoramento_Base_somente_disp!$A:$J,6,FALSE),0)</f>
        <v>17460125</v>
      </c>
      <c r="D12">
        <f>IFERROR(VLOOKUP(A12,[1]Monitoramento_Base_somente_disp!$A:$J,7,FALSE),0)</f>
        <v>156157</v>
      </c>
      <c r="E12">
        <f>IFERROR(VLOOKUP(A12,[1]Monitoramento_Base_somente_disp!$A:$J,8,FALSE),0)</f>
        <v>21152372</v>
      </c>
      <c r="F12">
        <f>IFERROR(VLOOKUP(A12,[1]Monitoramento_Base_somente_disp!$A:$J,9,FALSE),0)</f>
        <v>174310</v>
      </c>
      <c r="G12">
        <f>IFERROR(VLOOKUP(A12,[1]Monitoramento_Base_somente_disp!$A:$J,10,FALSE),0)</f>
        <v>16905432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789</v>
      </c>
      <c r="C13">
        <f>IFERROR(VLOOKUP(A13,[1]Monitoramento_Base_somente_disp!$A:$J,6,FALSE),0)</f>
        <v>119056096</v>
      </c>
      <c r="D13">
        <f>IFERROR(VLOOKUP(A13,[1]Monitoramento_Base_somente_disp!$A:$J,7,FALSE),0)</f>
        <v>2517</v>
      </c>
      <c r="E13">
        <f>IFERROR(VLOOKUP(A13,[1]Monitoramento_Base_somente_disp!$A:$J,8,FALSE),0)</f>
        <v>127396928</v>
      </c>
      <c r="F13">
        <f>IFERROR(VLOOKUP(A13,[1]Monitoramento_Base_somente_disp!$A:$J,9,FALSE),0)</f>
        <v>3024</v>
      </c>
      <c r="G13">
        <f>IFERROR(VLOOKUP(A13,[1]Monitoramento_Base_somente_disp!$A:$J,10,FALSE),0)</f>
        <v>122945688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177165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193403</v>
      </c>
      <c r="C14">
        <f>IFERROR(VLOOKUP(A14,[1]Monitoramento_Base_somente_disp!$A:$J,6,FALSE),0)</f>
        <v>55813586</v>
      </c>
      <c r="D14">
        <f>IFERROR(VLOOKUP(A14,[1]Monitoramento_Base_somente_disp!$A:$J,7,FALSE),0)</f>
        <v>177739</v>
      </c>
      <c r="E14">
        <f>IFERROR(VLOOKUP(A14,[1]Monitoramento_Base_somente_disp!$A:$J,8,FALSE),0)</f>
        <v>53404948</v>
      </c>
      <c r="F14">
        <f>IFERROR(VLOOKUP(A14,[1]Monitoramento_Base_somente_disp!$A:$J,9,FALSE),0)</f>
        <v>177180</v>
      </c>
      <c r="G14">
        <f>IFERROR(VLOOKUP(A14,[1]Monitoramento_Base_somente_disp!$A:$J,10,FALSE),0)</f>
        <v>47537138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131232</v>
      </c>
      <c r="C15">
        <f>IFERROR(VLOOKUP(A15,[1]Monitoramento_Base_somente_disp!$A:$J,6,FALSE),0)</f>
        <v>28655929</v>
      </c>
      <c r="D15">
        <f>IFERROR(VLOOKUP(A15,[1]Monitoramento_Base_somente_disp!$A:$J,7,FALSE),0)</f>
        <v>150835</v>
      </c>
      <c r="E15">
        <f>IFERROR(VLOOKUP(A15,[1]Monitoramento_Base_somente_disp!$A:$J,8,FALSE),0)</f>
        <v>43256241</v>
      </c>
      <c r="F15">
        <f>IFERROR(VLOOKUP(A15,[1]Monitoramento_Base_somente_disp!$A:$J,9,FALSE),0)</f>
        <v>177161</v>
      </c>
      <c r="G15">
        <f>IFERROR(VLOOKUP(A15,[1]Monitoramento_Base_somente_disp!$A:$J,10,FALSE),0)</f>
        <v>46354987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50238150</v>
      </c>
      <c r="D16">
        <f>IFERROR(VLOOKUP(A16,[1]Monitoramento_Base_somente_disp!$A:$J,7,FALSE),0)</f>
        <v>0</v>
      </c>
      <c r="E16">
        <f>IFERROR(VLOOKUP(A16,[1]Monitoramento_Base_somente_disp!$A:$J,8,FALSE),0)</f>
        <v>53702850</v>
      </c>
      <c r="F16">
        <f>IFERROR(VLOOKUP(A16,[1]Monitoramento_Base_somente_disp!$A:$J,9,FALSE),0)</f>
        <v>0</v>
      </c>
      <c r="G16">
        <f>IFERROR(VLOOKUP(A16,[1]Monitoramento_Base_somente_disp!$A:$J,10,FALSE),0)</f>
        <v>51970500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9641456</v>
      </c>
      <c r="D17">
        <f>IFERROR(VLOOKUP(A17,[1]Monitoramento_Base_somente_disp!$A:$J,7,FALSE),0)</f>
        <v>0</v>
      </c>
      <c r="E17">
        <f>IFERROR(VLOOKUP(A17,[1]Monitoramento_Base_somente_disp!$A:$J,8,FALSE),0)</f>
        <v>10306384</v>
      </c>
      <c r="F17">
        <f>IFERROR(VLOOKUP(A17,[1]Monitoramento_Base_somente_disp!$A:$J,9,FALSE),0)</f>
        <v>0</v>
      </c>
      <c r="G17">
        <f>IFERROR(VLOOKUP(A17,[1]Monitoramento_Base_somente_disp!$A:$J,10,FALSE),0)</f>
        <v>9973920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302</v>
      </c>
      <c r="C18">
        <f>IFERROR(VLOOKUP(A18,[1]Monitoramento_Base_somente_disp!$A:$J,6,FALSE),0)</f>
        <v>115363653</v>
      </c>
      <c r="D18">
        <f>IFERROR(VLOOKUP(A18,[1]Monitoramento_Base_somente_disp!$A:$J,7,FALSE),0)</f>
        <v>90</v>
      </c>
      <c r="E18">
        <f>IFERROR(VLOOKUP(A18,[1]Monitoramento_Base_somente_disp!$A:$J,8,FALSE),0)</f>
        <v>123318063</v>
      </c>
      <c r="F18">
        <f>IFERROR(VLOOKUP(A18,[1]Monitoramento_Base_somente_disp!$A:$J,9,FALSE),0)</f>
        <v>90</v>
      </c>
      <c r="G18">
        <f>IFERROR(VLOOKUP(A18,[1]Monitoramento_Base_somente_disp!$A:$J,10,FALSE),0)</f>
        <v>119331413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11574045</v>
      </c>
      <c r="D20">
        <f>IFERROR(VLOOKUP(A20,[1]Monitoramento_Base_somente_disp!$A:$J,7,FALSE),0)</f>
        <v>0</v>
      </c>
      <c r="E20">
        <f>IFERROR(VLOOKUP(A20,[1]Monitoramento_Base_somente_disp!$A:$J,8,FALSE),0)</f>
        <v>12372255</v>
      </c>
      <c r="F20">
        <f>IFERROR(VLOOKUP(A20,[1]Monitoramento_Base_somente_disp!$A:$J,9,FALSE),0)</f>
        <v>0</v>
      </c>
      <c r="G20">
        <f>IFERROR(VLOOKUP(A20,[1]Monitoramento_Base_somente_disp!$A:$J,10,FALSE),0)</f>
        <v>11973150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62262</v>
      </c>
      <c r="C21">
        <f>IFERROR(VLOOKUP(A21,[1]Monitoramento_Base_somente_disp!$A:$J,6,FALSE),0)</f>
        <v>17274294</v>
      </c>
      <c r="D21">
        <f>IFERROR(VLOOKUP(A21,[1]Monitoramento_Base_somente_disp!$A:$J,7,FALSE),0)</f>
        <v>60526</v>
      </c>
      <c r="E21">
        <f>IFERROR(VLOOKUP(A21,[1]Monitoramento_Base_somente_disp!$A:$J,8,FALSE),0)</f>
        <v>20453251</v>
      </c>
      <c r="F21">
        <f>IFERROR(VLOOKUP(A21,[1]Monitoramento_Base_somente_disp!$A:$J,9,FALSE),0)</f>
        <v>97415</v>
      </c>
      <c r="G21">
        <f>IFERROR(VLOOKUP(A21,[1]Monitoramento_Base_somente_disp!$A:$J,10,FALSE),0)</f>
        <v>27680418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31900</v>
      </c>
      <c r="D22">
        <f>IFERROR(VLOOKUP(A22,[1]Monitoramento_Base_somente_disp!$A:$J,7,FALSE),0)</f>
        <v>0</v>
      </c>
      <c r="E22">
        <f>IFERROR(VLOOKUP(A22,[1]Monitoramento_Base_somente_disp!$A:$J,8,FALSE),0)</f>
        <v>34100</v>
      </c>
      <c r="F22">
        <f>IFERROR(VLOOKUP(A22,[1]Monitoramento_Base_somente_disp!$A:$J,9,FALSE),0)</f>
        <v>0</v>
      </c>
      <c r="G22">
        <f>IFERROR(VLOOKUP(A22,[1]Monitoramento_Base_somente_disp!$A:$J,10,FALSE),0)</f>
        <v>33000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50</v>
      </c>
      <c r="C23">
        <f>IFERROR(VLOOKUP(A23,[1]Monitoramento_Base_somente_disp!$A:$J,6,FALSE),0)</f>
        <v>4627494</v>
      </c>
      <c r="D23">
        <f>IFERROR(VLOOKUP(A23,[1]Monitoramento_Base_somente_disp!$A:$J,7,FALSE),0)</f>
        <v>0</v>
      </c>
      <c r="E23">
        <f>IFERROR(VLOOKUP(A23,[1]Monitoramento_Base_somente_disp!$A:$J,8,FALSE),0)</f>
        <v>4945616</v>
      </c>
      <c r="F23">
        <f>IFERROR(VLOOKUP(A23,[1]Monitoramento_Base_somente_disp!$A:$J,9,FALSE),0)</f>
        <v>0</v>
      </c>
      <c r="G23">
        <f>IFERROR(VLOOKUP(A23,[1]Monitoramento_Base_somente_disp!$A:$J,10,FALSE),0)</f>
        <v>4786080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Sim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23152</v>
      </c>
      <c r="C25">
        <f>IFERROR(VLOOKUP(A25,[1]Monitoramento_Base_somente_disp!$A:$J,6,FALSE),0)</f>
        <v>14324527</v>
      </c>
      <c r="D25">
        <f>IFERROR(VLOOKUP(A25,[1]Monitoramento_Base_somente_disp!$A:$J,7,FALSE),0)</f>
        <v>17638</v>
      </c>
      <c r="E25">
        <f>IFERROR(VLOOKUP(A25,[1]Monitoramento_Base_somente_disp!$A:$J,8,FALSE),0)</f>
        <v>13716910</v>
      </c>
      <c r="F25">
        <f>IFERROR(VLOOKUP(A25,[1]Monitoramento_Base_somente_disp!$A:$J,9,FALSE),0)</f>
        <v>16467</v>
      </c>
      <c r="G25">
        <f>IFERROR(VLOOKUP(A25,[1]Monitoramento_Base_somente_disp!$A:$J,10,FALSE),0)</f>
        <v>13223029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6176971</v>
      </c>
      <c r="D26">
        <f>IFERROR(VLOOKUP(A26,[1]Monitoramento_Base_somente_disp!$A:$J,7,FALSE),0)</f>
        <v>0</v>
      </c>
      <c r="E26">
        <f>IFERROR(VLOOKUP(A26,[1]Monitoramento_Base_somente_disp!$A:$J,8,FALSE),0)</f>
        <v>6602969</v>
      </c>
      <c r="F26">
        <f>IFERROR(VLOOKUP(A26,[1]Monitoramento_Base_somente_disp!$A:$J,9,FALSE),0)</f>
        <v>0</v>
      </c>
      <c r="G26">
        <f>IFERROR(VLOOKUP(A26,[1]Monitoramento_Base_somente_disp!$A:$J,10,FALSE),0)</f>
        <v>6389970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16208</v>
      </c>
      <c r="C27">
        <f>IFERROR(VLOOKUP(A27,[1]Monitoramento_Base_somente_disp!$A:$J,6,FALSE),0)</f>
        <v>6528191</v>
      </c>
      <c r="D27">
        <f>IFERROR(VLOOKUP(A27,[1]Monitoramento_Base_somente_disp!$A:$J,7,FALSE),0)</f>
        <v>16138</v>
      </c>
      <c r="E27">
        <f>IFERROR(VLOOKUP(A27,[1]Monitoramento_Base_somente_disp!$A:$J,8,FALSE),0)</f>
        <v>6441808</v>
      </c>
      <c r="F27">
        <f>IFERROR(VLOOKUP(A27,[1]Monitoramento_Base_somente_disp!$A:$J,9,FALSE),0)</f>
        <v>13849</v>
      </c>
      <c r="G27">
        <f>IFERROR(VLOOKUP(A27,[1]Monitoramento_Base_somente_disp!$A:$J,10,FALSE),0)</f>
        <v>7322952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64203</v>
      </c>
      <c r="C28">
        <f>IFERROR(VLOOKUP(A28,[1]Monitoramento_Base_somente_disp!$A:$J,6,FALSE),0)</f>
        <v>30443779</v>
      </c>
      <c r="D28">
        <f>IFERROR(VLOOKUP(A28,[1]Monitoramento_Base_somente_disp!$A:$J,7,FALSE),0)</f>
        <v>61175</v>
      </c>
      <c r="E28">
        <f>IFERROR(VLOOKUP(A28,[1]Monitoramento_Base_somente_disp!$A:$J,8,FALSE),0)</f>
        <v>31058774</v>
      </c>
      <c r="F28">
        <f>IFERROR(VLOOKUP(A28,[1]Monitoramento_Base_somente_disp!$A:$J,9,FALSE),0)</f>
        <v>67632</v>
      </c>
      <c r="G28">
        <f>IFERROR(VLOOKUP(A28,[1]Monitoramento_Base_somente_disp!$A:$J,10,FALSE),0)</f>
        <v>31236973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10704306</v>
      </c>
      <c r="D29">
        <f>IFERROR(VLOOKUP(A29,[1]Monitoramento_Base_somente_disp!$A:$J,7,FALSE),0)</f>
        <v>0</v>
      </c>
      <c r="E29">
        <f>IFERROR(VLOOKUP(A29,[1]Monitoramento_Base_somente_disp!$A:$J,8,FALSE),0)</f>
        <v>11442534</v>
      </c>
      <c r="F29">
        <f>IFERROR(VLOOKUP(A29,[1]Monitoramento_Base_somente_disp!$A:$J,9,FALSE),0)</f>
        <v>0</v>
      </c>
      <c r="G29">
        <f>IFERROR(VLOOKUP(A29,[1]Monitoramento_Base_somente_disp!$A:$J,10,FALSE),0)</f>
        <v>11073420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65328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18686</v>
      </c>
      <c r="C30">
        <f>IFERROR(VLOOKUP(A30,[1]Monitoramento_Base_somente_disp!$A:$J,6,FALSE),0)</f>
        <v>3592183</v>
      </c>
      <c r="D30">
        <f>IFERROR(VLOOKUP(A30,[1]Monitoramento_Base_somente_disp!$A:$J,7,FALSE),0)</f>
        <v>22558</v>
      </c>
      <c r="E30">
        <f>IFERROR(VLOOKUP(A30,[1]Monitoramento_Base_somente_disp!$A:$J,8,FALSE),0)</f>
        <v>4102511</v>
      </c>
      <c r="F30">
        <f>IFERROR(VLOOKUP(A30,[1]Monitoramento_Base_somente_disp!$A:$J,9,FALSE),0)</f>
        <v>28487</v>
      </c>
      <c r="G30">
        <f>IFERROR(VLOOKUP(A30,[1]Monitoramento_Base_somente_disp!$A:$J,10,FALSE),0)</f>
        <v>3925540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23342</v>
      </c>
      <c r="C31">
        <f>IFERROR(VLOOKUP(A31,[1]Monitoramento_Base_somente_disp!$A:$J,6,FALSE),0)</f>
        <v>7285241</v>
      </c>
      <c r="D31">
        <f>IFERROR(VLOOKUP(A31,[1]Monitoramento_Base_somente_disp!$A:$J,7,FALSE),0)</f>
        <v>27840</v>
      </c>
      <c r="E31">
        <f>IFERROR(VLOOKUP(A31,[1]Monitoramento_Base_somente_disp!$A:$J,8,FALSE),0)</f>
        <v>7107127</v>
      </c>
      <c r="F31">
        <f>IFERROR(VLOOKUP(A31,[1]Monitoramento_Base_somente_disp!$A:$J,9,FALSE),0)</f>
        <v>12937</v>
      </c>
      <c r="G31">
        <f>IFERROR(VLOOKUP(A31,[1]Monitoramento_Base_somente_disp!$A:$J,10,FALSE),0)</f>
        <v>6491643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57523</v>
      </c>
      <c r="C32">
        <f>IFERROR(VLOOKUP(A32,[1]Monitoramento_Base_somente_disp!$A:$J,6,FALSE),0)</f>
        <v>13616901</v>
      </c>
      <c r="D32">
        <f>IFERROR(VLOOKUP(A32,[1]Monitoramento_Base_somente_disp!$A:$J,7,FALSE),0)</f>
        <v>50617</v>
      </c>
      <c r="E32">
        <f>IFERROR(VLOOKUP(A32,[1]Monitoramento_Base_somente_disp!$A:$J,8,FALSE),0)</f>
        <v>11875553</v>
      </c>
      <c r="F32">
        <f>IFERROR(VLOOKUP(A32,[1]Monitoramento_Base_somente_disp!$A:$J,9,FALSE),0)</f>
        <v>43727</v>
      </c>
      <c r="G32">
        <f>IFERROR(VLOOKUP(A32,[1]Monitoramento_Base_somente_disp!$A:$J,10,FALSE),0)</f>
        <v>10860822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4489404</v>
      </c>
      <c r="D33">
        <f>IFERROR(VLOOKUP(A33,[1]Monitoramento_Base_somente_disp!$A:$J,7,FALSE),0)</f>
        <v>0</v>
      </c>
      <c r="E33">
        <f>IFERROR(VLOOKUP(A33,[1]Monitoramento_Base_somente_disp!$A:$J,8,FALSE),0)</f>
        <v>1691089</v>
      </c>
      <c r="F33">
        <f>IFERROR(VLOOKUP(A33,[1]Monitoramento_Base_somente_disp!$A:$J,9,FALSE),0)</f>
        <v>0</v>
      </c>
      <c r="G33">
        <f>IFERROR(VLOOKUP(A33,[1]Monitoramento_Base_somente_disp!$A:$J,10,FALSE),0)</f>
        <v>1431141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4303332</v>
      </c>
      <c r="D34">
        <f>IFERROR(VLOOKUP(A34,[1]Monitoramento_Base_somente_disp!$A:$J,7,FALSE),0)</f>
        <v>0</v>
      </c>
      <c r="E34">
        <f>IFERROR(VLOOKUP(A34,[1]Monitoramento_Base_somente_disp!$A:$J,8,FALSE),0)</f>
        <v>11225148</v>
      </c>
      <c r="F34">
        <f>IFERROR(VLOOKUP(A34,[1]Monitoramento_Base_somente_disp!$A:$J,9,FALSE),0)</f>
        <v>0</v>
      </c>
      <c r="G34">
        <f>IFERROR(VLOOKUP(A34,[1]Monitoramento_Base_somente_disp!$A:$J,10,FALSE),0)</f>
        <v>14471193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38954</v>
      </c>
      <c r="C35">
        <f>IFERROR(VLOOKUP(A35,[1]Monitoramento_Base_somente_disp!$A:$J,6,FALSE),0)</f>
        <v>19376645</v>
      </c>
      <c r="D35">
        <f>IFERROR(VLOOKUP(A35,[1]Monitoramento_Base_somente_disp!$A:$J,7,FALSE),0)</f>
        <v>36266</v>
      </c>
      <c r="E35">
        <f>IFERROR(VLOOKUP(A35,[1]Monitoramento_Base_somente_disp!$A:$J,8,FALSE),0)</f>
        <v>21551876</v>
      </c>
      <c r="F35">
        <f>IFERROR(VLOOKUP(A35,[1]Monitoramento_Base_somente_disp!$A:$J,9,FALSE),0)</f>
        <v>46793</v>
      </c>
      <c r="G35">
        <f>IFERROR(VLOOKUP(A35,[1]Monitoramento_Base_somente_disp!$A:$J,10,FALSE),0)</f>
        <v>21004501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9</v>
      </c>
      <c r="C37">
        <f>IFERROR(VLOOKUP(A37,[1]Monitoramento_Base_somente_disp!$A:$J,6,FALSE),0)</f>
        <v>8513474</v>
      </c>
      <c r="D37">
        <f>IFERROR(VLOOKUP(A37,[1]Monitoramento_Base_somente_disp!$A:$J,7,FALSE),0)</f>
        <v>388</v>
      </c>
      <c r="E37">
        <f>IFERROR(VLOOKUP(A37,[1]Monitoramento_Base_somente_disp!$A:$J,8,FALSE),0)</f>
        <v>8043169</v>
      </c>
      <c r="F37">
        <f>IFERROR(VLOOKUP(A37,[1]Monitoramento_Base_somente_disp!$A:$J,9,FALSE),0)</f>
        <v>573</v>
      </c>
      <c r="G37">
        <f>IFERROR(VLOOKUP(A37,[1]Monitoramento_Base_somente_disp!$A:$J,10,FALSE),0)</f>
        <v>7681052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Sim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68703</v>
      </c>
      <c r="C38">
        <f>IFERROR(VLOOKUP(A38,[1]Monitoramento_Base_somente_disp!$A:$J,6,FALSE),0)</f>
        <v>25472307</v>
      </c>
      <c r="D38">
        <f>IFERROR(VLOOKUP(A38,[1]Monitoramento_Base_somente_disp!$A:$J,7,FALSE),0)</f>
        <v>77387</v>
      </c>
      <c r="E38">
        <f>IFERROR(VLOOKUP(A38,[1]Monitoramento_Base_somente_disp!$A:$J,8,FALSE),0)</f>
        <v>34896897</v>
      </c>
      <c r="F38">
        <f>IFERROR(VLOOKUP(A38,[1]Monitoramento_Base_somente_disp!$A:$J,9,FALSE),0)</f>
        <v>78070</v>
      </c>
      <c r="G38">
        <f>IFERROR(VLOOKUP(A38,[1]Monitoramento_Base_somente_disp!$A:$J,10,FALSE),0)</f>
        <v>32046621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1597</v>
      </c>
      <c r="C39">
        <f>IFERROR(VLOOKUP(A39,[1]Monitoramento_Base_somente_disp!$A:$J,6,FALSE),0)</f>
        <v>10520003</v>
      </c>
      <c r="D39">
        <f>IFERROR(VLOOKUP(A39,[1]Monitoramento_Base_somente_disp!$A:$J,7,FALSE),0)</f>
        <v>5343</v>
      </c>
      <c r="E39">
        <f>IFERROR(VLOOKUP(A39,[1]Monitoramento_Base_somente_disp!$A:$J,8,FALSE),0)</f>
        <v>11989666</v>
      </c>
      <c r="F39">
        <f>IFERROR(VLOOKUP(A39,[1]Monitoramento_Base_somente_disp!$A:$J,9,FALSE),0)</f>
        <v>0</v>
      </c>
      <c r="G39">
        <f>IFERROR(VLOOKUP(A39,[1]Monitoramento_Base_somente_disp!$A:$J,10,FALSE),0)</f>
        <v>11560470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121715</v>
      </c>
      <c r="C40">
        <f>IFERROR(VLOOKUP(A40,[1]Monitoramento_Base_somente_disp!$A:$J,6,FALSE),0)</f>
        <v>29549055</v>
      </c>
      <c r="D40">
        <f>IFERROR(VLOOKUP(A40,[1]Monitoramento_Base_somente_disp!$A:$J,7,FALSE),0)</f>
        <v>121088</v>
      </c>
      <c r="E40">
        <f>IFERROR(VLOOKUP(A40,[1]Monitoramento_Base_somente_disp!$A:$J,8,FALSE),0)</f>
        <v>39062363</v>
      </c>
      <c r="F40">
        <f>IFERROR(VLOOKUP(A40,[1]Monitoramento_Base_somente_disp!$A:$J,9,FALSE),0)</f>
        <v>154713</v>
      </c>
      <c r="G40">
        <f>IFERROR(VLOOKUP(A40,[1]Monitoramento_Base_somente_disp!$A:$J,10,FALSE),0)</f>
        <v>37677946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85419</v>
      </c>
      <c r="C41">
        <f>IFERROR(VLOOKUP(A41,[1]Monitoramento_Base_somente_disp!$A:$J,6,FALSE),0)</f>
        <v>32300154</v>
      </c>
      <c r="D41">
        <f>IFERROR(VLOOKUP(A41,[1]Monitoramento_Base_somente_disp!$A:$J,7,FALSE),0)</f>
        <v>85968</v>
      </c>
      <c r="E41">
        <f>IFERROR(VLOOKUP(A41,[1]Monitoramento_Base_somente_disp!$A:$J,8,FALSE),0)</f>
        <v>32727008</v>
      </c>
      <c r="F41">
        <f>IFERROR(VLOOKUP(A41,[1]Monitoramento_Base_somente_disp!$A:$J,9,FALSE),0)</f>
        <v>92097</v>
      </c>
      <c r="G41">
        <f>IFERROR(VLOOKUP(A41,[1]Monitoramento_Base_somente_disp!$A:$J,10,FALSE),0)</f>
        <v>30570428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156013</v>
      </c>
      <c r="C44">
        <f>IFERROR(VLOOKUP(A44,[1]Monitoramento_Base_somente_disp!$A:$J,6,FALSE),0)</f>
        <v>68368354</v>
      </c>
      <c r="D44">
        <f>IFERROR(VLOOKUP(A44,[1]Monitoramento_Base_somente_disp!$A:$J,7,FALSE),0)</f>
        <v>109091</v>
      </c>
      <c r="E44">
        <f>IFERROR(VLOOKUP(A44,[1]Monitoramento_Base_somente_disp!$A:$J,8,FALSE),0)</f>
        <v>71952348</v>
      </c>
      <c r="F44">
        <f>IFERROR(VLOOKUP(A44,[1]Monitoramento_Base_somente_disp!$A:$J,9,FALSE),0)</f>
        <v>107463</v>
      </c>
      <c r="G44">
        <f>IFERROR(VLOOKUP(A44,[1]Monitoramento_Base_somente_disp!$A:$J,10,FALSE),0)</f>
        <v>67625269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0</v>
      </c>
      <c r="C45">
        <f>IFERROR(VLOOKUP(A45,[1]Monitoramento_Base_somente_disp!$A:$J,6,FALSE),0)</f>
        <v>184076514</v>
      </c>
      <c r="D45">
        <f>IFERROR(VLOOKUP(A45,[1]Monitoramento_Base_somente_disp!$A:$J,7,FALSE),0)</f>
        <v>0</v>
      </c>
      <c r="E45">
        <f>IFERROR(VLOOKUP(A45,[1]Monitoramento_Base_somente_disp!$A:$J,8,FALSE),0)</f>
        <v>196771446</v>
      </c>
      <c r="F45">
        <f>IFERROR(VLOOKUP(A45,[1]Monitoramento_Base_somente_disp!$A:$J,9,FALSE),0)</f>
        <v>37280</v>
      </c>
      <c r="G45">
        <f>IFERROR(VLOOKUP(A45,[1]Monitoramento_Base_somente_disp!$A:$J,10,FALSE),0)</f>
        <v>185294693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Não</v>
      </c>
      <c r="U45" t="str">
        <f t="shared" si="2"/>
        <v>Sim</v>
      </c>
      <c r="V45" t="str">
        <f t="shared" si="3"/>
        <v>Não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94926</v>
      </c>
      <c r="C46">
        <f>IFERROR(VLOOKUP(A46,[1]Monitoramento_Base_somente_disp!$A:$J,6,FALSE),0)</f>
        <v>25572740</v>
      </c>
      <c r="D46">
        <f>IFERROR(VLOOKUP(A46,[1]Monitoramento_Base_somente_disp!$A:$J,7,FALSE),0)</f>
        <v>76086</v>
      </c>
      <c r="E46">
        <f>IFERROR(VLOOKUP(A46,[1]Monitoramento_Base_somente_disp!$A:$J,8,FALSE),0)</f>
        <v>23577375</v>
      </c>
      <c r="F46">
        <f>IFERROR(VLOOKUP(A46,[1]Monitoramento_Base_somente_disp!$A:$J,9,FALSE),0)</f>
        <v>93312</v>
      </c>
      <c r="G46">
        <f>IFERROR(VLOOKUP(A46,[1]Monitoramento_Base_somente_disp!$A:$J,10,FALSE),0)</f>
        <v>16269544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135671</v>
      </c>
      <c r="C47">
        <f>IFERROR(VLOOKUP(A47,[1]Monitoramento_Base_somente_disp!$A:$J,6,FALSE),0)</f>
        <v>34619613</v>
      </c>
      <c r="D47">
        <f>IFERROR(VLOOKUP(A47,[1]Monitoramento_Base_somente_disp!$A:$J,7,FALSE),0)</f>
        <v>163721</v>
      </c>
      <c r="E47">
        <f>IFERROR(VLOOKUP(A47,[1]Monitoramento_Base_somente_disp!$A:$J,8,FALSE),0)</f>
        <v>31156309</v>
      </c>
      <c r="F47">
        <f>IFERROR(VLOOKUP(A47,[1]Monitoramento_Base_somente_disp!$A:$J,9,FALSE),0)</f>
        <v>164918</v>
      </c>
      <c r="G47">
        <f>IFERROR(VLOOKUP(A47,[1]Monitoramento_Base_somente_disp!$A:$J,10,FALSE),0)</f>
        <v>36622981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327074</v>
      </c>
      <c r="K48">
        <f>IFERROR(VLOOKUP(A48,[2]Sheet1!$A:$I,7,FALSE),0)</f>
        <v>29503336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6605</v>
      </c>
      <c r="C49">
        <f>IFERROR(VLOOKUP(A49,[1]Monitoramento_Base_somente_disp!$A:$J,6,FALSE),0)</f>
        <v>31524248</v>
      </c>
      <c r="D49">
        <f>IFERROR(VLOOKUP(A49,[1]Monitoramento_Base_somente_disp!$A:$J,7,FALSE),0)</f>
        <v>9030</v>
      </c>
      <c r="E49">
        <f>IFERROR(VLOOKUP(A49,[1]Monitoramento_Base_somente_disp!$A:$J,8,FALSE),0)</f>
        <v>36695281</v>
      </c>
      <c r="F49">
        <f>IFERROR(VLOOKUP(A49,[1]Monitoramento_Base_somente_disp!$A:$J,9,FALSE),0)</f>
        <v>6451</v>
      </c>
      <c r="G49">
        <f>IFERROR(VLOOKUP(A49,[1]Monitoramento_Base_somente_disp!$A:$J,10,FALSE),0)</f>
        <v>34562726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25932902</v>
      </c>
      <c r="D53">
        <f>IFERROR(VLOOKUP(A53,[1]Monitoramento_Base_somente_disp!$A:$J,7,FALSE),0)</f>
        <v>0</v>
      </c>
      <c r="E53">
        <f>IFERROR(VLOOKUP(A53,[1]Monitoramento_Base_somente_disp!$A:$J,8,FALSE),0)</f>
        <v>27721378</v>
      </c>
      <c r="F53">
        <f>IFERROR(VLOOKUP(A53,[1]Monitoramento_Base_somente_disp!$A:$J,9,FALSE),0)</f>
        <v>0</v>
      </c>
      <c r="G53">
        <f>IFERROR(VLOOKUP(A53,[1]Monitoramento_Base_somente_disp!$A:$J,10,FALSE),0)</f>
        <v>26827140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21381</v>
      </c>
      <c r="C54">
        <f>IFERROR(VLOOKUP(A54,[1]Monitoramento_Base_somente_disp!$A:$J,6,FALSE),0)</f>
        <v>42182542</v>
      </c>
      <c r="D54">
        <f>IFERROR(VLOOKUP(A54,[1]Monitoramento_Base_somente_disp!$A:$J,7,FALSE),0)</f>
        <v>120479</v>
      </c>
      <c r="E54">
        <f>IFERROR(VLOOKUP(A54,[1]Monitoramento_Base_somente_disp!$A:$J,8,FALSE),0)</f>
        <v>41420774</v>
      </c>
      <c r="F54">
        <f>IFERROR(VLOOKUP(A54,[1]Monitoramento_Base_somente_disp!$A:$J,9,FALSE),0)</f>
        <v>29786</v>
      </c>
      <c r="G54">
        <f>IFERROR(VLOOKUP(A54,[1]Monitoramento_Base_somente_disp!$A:$J,10,FALSE),0)</f>
        <v>33038867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Sim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Sim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6333</v>
      </c>
      <c r="C57">
        <f>IFERROR(VLOOKUP(A57,[1]Monitoramento_Base_somente_disp!$A:$J,6,FALSE),0)</f>
        <v>14555270</v>
      </c>
      <c r="D57">
        <f>IFERROR(VLOOKUP(A57,[1]Monitoramento_Base_somente_disp!$A:$J,7,FALSE),0)</f>
        <v>656</v>
      </c>
      <c r="E57">
        <f>IFERROR(VLOOKUP(A57,[1]Monitoramento_Base_somente_disp!$A:$J,8,FALSE),0)</f>
        <v>15496914</v>
      </c>
      <c r="F57">
        <f>IFERROR(VLOOKUP(A57,[1]Monitoramento_Base_somente_disp!$A:$J,9,FALSE),0)</f>
        <v>0</v>
      </c>
      <c r="G57">
        <f>IFERROR(VLOOKUP(A57,[1]Monitoramento_Base_somente_disp!$A:$J,10,FALSE),0)</f>
        <v>14995260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11400074</v>
      </c>
      <c r="D60">
        <f>IFERROR(VLOOKUP(A60,[1]Monitoramento_Base_somente_disp!$A:$J,7,FALSE),0)</f>
        <v>0</v>
      </c>
      <c r="E60">
        <f>IFERROR(VLOOKUP(A60,[1]Monitoramento_Base_somente_disp!$A:$J,8,FALSE),0)</f>
        <v>12186286</v>
      </c>
      <c r="F60">
        <f>IFERROR(VLOOKUP(A60,[1]Monitoramento_Base_somente_disp!$A:$J,9,FALSE),0)</f>
        <v>0</v>
      </c>
      <c r="G60">
        <f>IFERROR(VLOOKUP(A60,[1]Monitoramento_Base_somente_disp!$A:$J,10,FALSE),0)</f>
        <v>11793180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6957419</v>
      </c>
      <c r="D62">
        <f>IFERROR(VLOOKUP(A62,[1]Monitoramento_Base_somente_disp!$A:$J,7,FALSE),0)</f>
        <v>0</v>
      </c>
      <c r="E62">
        <f>IFERROR(VLOOKUP(A62,[1]Monitoramento_Base_somente_disp!$A:$J,8,FALSE),0)</f>
        <v>7437241</v>
      </c>
      <c r="F62">
        <f>IFERROR(VLOOKUP(A62,[1]Monitoramento_Base_somente_disp!$A:$J,9,FALSE),0)</f>
        <v>0</v>
      </c>
      <c r="G62">
        <f>IFERROR(VLOOKUP(A62,[1]Monitoramento_Base_somente_disp!$A:$J,10,FALSE),0)</f>
        <v>7197330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145</v>
      </c>
      <c r="D63">
        <f>IFERROR(VLOOKUP(A63,[1]Monitoramento_Base_somente_disp!$A:$J,7,FALSE),0)</f>
        <v>0</v>
      </c>
      <c r="E63">
        <f>IFERROR(VLOOKUP(A63,[1]Monitoramento_Base_somente_disp!$A:$J,8,FALSE),0)</f>
        <v>155</v>
      </c>
      <c r="F63">
        <f>IFERROR(VLOOKUP(A63,[1]Monitoramento_Base_somente_disp!$A:$J,9,FALSE),0)</f>
        <v>0</v>
      </c>
      <c r="G63">
        <f>IFERROR(VLOOKUP(A63,[1]Monitoramento_Base_somente_disp!$A:$J,10,FALSE),0)</f>
        <v>150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68675538</v>
      </c>
      <c r="D64">
        <f>IFERROR(VLOOKUP(A64,[1]Monitoramento_Base_somente_disp!$A:$J,7,FALSE),0)</f>
        <v>0</v>
      </c>
      <c r="E64">
        <f>IFERROR(VLOOKUP(A64,[1]Monitoramento_Base_somente_disp!$A:$J,8,FALSE),0)</f>
        <v>73411782</v>
      </c>
      <c r="F64">
        <f>IFERROR(VLOOKUP(A64,[1]Monitoramento_Base_somente_disp!$A:$J,9,FALSE),0)</f>
        <v>0</v>
      </c>
      <c r="G64">
        <f>IFERROR(VLOOKUP(A64,[1]Monitoramento_Base_somente_disp!$A:$J,10,FALSE),0)</f>
        <v>71043660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29247072</v>
      </c>
      <c r="D68">
        <f>IFERROR(VLOOKUP(A68,[1]Monitoramento_Base_somente_disp!$A:$J,7,FALSE),0)</f>
        <v>0</v>
      </c>
      <c r="E68">
        <f>IFERROR(VLOOKUP(A68,[1]Monitoramento_Base_somente_disp!$A:$J,8,FALSE),0)</f>
        <v>29164978</v>
      </c>
      <c r="F68">
        <f>IFERROR(VLOOKUP(A68,[1]Monitoramento_Base_somente_disp!$A:$J,9,FALSE),0)</f>
        <v>0</v>
      </c>
      <c r="G68">
        <f>IFERROR(VLOOKUP(A68,[1]Monitoramento_Base_somente_disp!$A:$J,10,FALSE),0)</f>
        <v>32013921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122257</v>
      </c>
      <c r="C70">
        <f>IFERROR(VLOOKUP(A70,[1]Monitoramento_Base_somente_disp!$A:$J,6,FALSE),0)</f>
        <v>35513337</v>
      </c>
      <c r="D70">
        <f>IFERROR(VLOOKUP(A70,[1]Monitoramento_Base_somente_disp!$A:$J,7,FALSE),0)</f>
        <v>112855</v>
      </c>
      <c r="E70">
        <f>IFERROR(VLOOKUP(A70,[1]Monitoramento_Base_somente_disp!$A:$J,8,FALSE),0)</f>
        <v>38447161</v>
      </c>
      <c r="F70">
        <f>IFERROR(VLOOKUP(A70,[1]Monitoramento_Base_somente_disp!$A:$J,9,FALSE),0)</f>
        <v>139298</v>
      </c>
      <c r="G70">
        <f>IFERROR(VLOOKUP(A70,[1]Monitoramento_Base_somente_disp!$A:$J,10,FALSE),0)</f>
        <v>39647314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54470</v>
      </c>
      <c r="C73">
        <f>IFERROR(VLOOKUP(A73,[1]Monitoramento_Base_somente_disp!$A:$J,6,FALSE),0)</f>
        <v>11123357</v>
      </c>
      <c r="D73">
        <f>IFERROR(VLOOKUP(A73,[1]Monitoramento_Base_somente_disp!$A:$J,7,FALSE),0)</f>
        <v>44346</v>
      </c>
      <c r="E73">
        <f>IFERROR(VLOOKUP(A73,[1]Monitoramento_Base_somente_disp!$A:$J,8,FALSE),0)</f>
        <v>12024994</v>
      </c>
      <c r="F73">
        <f>IFERROR(VLOOKUP(A73,[1]Monitoramento_Base_somente_disp!$A:$J,9,FALSE),0)</f>
        <v>81520</v>
      </c>
      <c r="G73">
        <f>IFERROR(VLOOKUP(A73,[1]Monitoramento_Base_somente_disp!$A:$J,10,FALSE),0)</f>
        <v>11565877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55082</v>
      </c>
      <c r="C74">
        <f>IFERROR(VLOOKUP(A74,[1]Monitoramento_Base_somente_disp!$A:$J,6,FALSE),0)</f>
        <v>15241356</v>
      </c>
      <c r="D74">
        <f>IFERROR(VLOOKUP(A74,[1]Monitoramento_Base_somente_disp!$A:$J,7,FALSE),0)</f>
        <v>64423</v>
      </c>
      <c r="E74">
        <f>IFERROR(VLOOKUP(A74,[1]Monitoramento_Base_somente_disp!$A:$J,8,FALSE),0)</f>
        <v>22196051</v>
      </c>
      <c r="F74">
        <f>IFERROR(VLOOKUP(A74,[1]Monitoramento_Base_somente_disp!$A:$J,9,FALSE),0)</f>
        <v>84987</v>
      </c>
      <c r="G74">
        <f>IFERROR(VLOOKUP(A74,[1]Monitoramento_Base_somente_disp!$A:$J,10,FALSE),0)</f>
        <v>17251444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10262562</v>
      </c>
      <c r="D76">
        <f>IFERROR(VLOOKUP(A76,[1]Monitoramento_Base_somente_disp!$A:$J,7,FALSE),0)</f>
        <v>0</v>
      </c>
      <c r="E76">
        <f>IFERROR(VLOOKUP(A76,[1]Monitoramento_Base_somente_disp!$A:$J,8,FALSE),0)</f>
        <v>8878489</v>
      </c>
      <c r="F76">
        <f>IFERROR(VLOOKUP(A76,[1]Monitoramento_Base_somente_disp!$A:$J,9,FALSE),0)</f>
        <v>0</v>
      </c>
      <c r="G76">
        <f>IFERROR(VLOOKUP(A76,[1]Monitoramento_Base_somente_disp!$A:$J,10,FALSE),0)</f>
        <v>6986840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1256</v>
      </c>
      <c r="C81">
        <f>IFERROR(VLOOKUP(A81,[1]Monitoramento_Base_somente_disp!$A:$J,6,FALSE),0)</f>
        <v>25831350</v>
      </c>
      <c r="D81">
        <f>IFERROR(VLOOKUP(A81,[1]Monitoramento_Base_somente_disp!$A:$J,7,FALSE),0)</f>
        <v>25106</v>
      </c>
      <c r="E81">
        <f>IFERROR(VLOOKUP(A81,[1]Monitoramento_Base_somente_disp!$A:$J,8,FALSE),0)</f>
        <v>29797440</v>
      </c>
      <c r="F81">
        <f>IFERROR(VLOOKUP(A81,[1]Monitoramento_Base_somente_disp!$A:$J,9,FALSE),0)</f>
        <v>44188</v>
      </c>
      <c r="G81">
        <f>IFERROR(VLOOKUP(A81,[1]Monitoramento_Base_somente_disp!$A:$J,10,FALSE),0)</f>
        <v>28029555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15692</v>
      </c>
      <c r="C82">
        <f>IFERROR(VLOOKUP(A82,[1]Monitoramento_Base_somente_disp!$A:$J,6,FALSE),0)</f>
        <v>188900816</v>
      </c>
      <c r="D82">
        <f>IFERROR(VLOOKUP(A82,[1]Monitoramento_Base_somente_disp!$A:$J,7,FALSE),0)</f>
        <v>16808</v>
      </c>
      <c r="E82">
        <f>IFERROR(VLOOKUP(A82,[1]Monitoramento_Base_somente_disp!$A:$J,8,FALSE),0)</f>
        <v>205018329</v>
      </c>
      <c r="F82">
        <f>IFERROR(VLOOKUP(A82,[1]Monitoramento_Base_somente_disp!$A:$J,9,FALSE),0)</f>
        <v>16091</v>
      </c>
      <c r="G82">
        <f>IFERROR(VLOOKUP(A82,[1]Monitoramento_Base_somente_disp!$A:$J,10,FALSE),0)</f>
        <v>206027657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55593</v>
      </c>
      <c r="D83">
        <f>IFERROR(VLOOKUP(A83,[1]Monitoramento_Base_somente_disp!$A:$J,7,FALSE),0)</f>
        <v>0</v>
      </c>
      <c r="E83">
        <f>IFERROR(VLOOKUP(A83,[1]Monitoramento_Base_somente_disp!$A:$J,8,FALSE),0)</f>
        <v>59427</v>
      </c>
      <c r="F83">
        <f>IFERROR(VLOOKUP(A83,[1]Monitoramento_Base_somente_disp!$A:$J,9,FALSE),0)</f>
        <v>0</v>
      </c>
      <c r="G83">
        <f>IFERROR(VLOOKUP(A83,[1]Monitoramento_Base_somente_disp!$A:$J,10,FALSE),0)</f>
        <v>57510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7002775</v>
      </c>
      <c r="D85">
        <f>IFERROR(VLOOKUP(A85,[1]Monitoramento_Base_somente_disp!$A:$J,7,FALSE),0)</f>
        <v>0</v>
      </c>
      <c r="E85">
        <f>IFERROR(VLOOKUP(A85,[1]Monitoramento_Base_somente_disp!$A:$J,8,FALSE),0)</f>
        <v>7485725</v>
      </c>
      <c r="F85">
        <f>IFERROR(VLOOKUP(A85,[1]Monitoramento_Base_somente_disp!$A:$J,9,FALSE),0)</f>
        <v>0</v>
      </c>
      <c r="G85">
        <f>IFERROR(VLOOKUP(A85,[1]Monitoramento_Base_somente_disp!$A:$J,10,FALSE),0)</f>
        <v>7244250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700</v>
      </c>
      <c r="C87">
        <f>IFERROR(VLOOKUP(A87,[1]Monitoramento_Base_somente_disp!$A:$J,6,FALSE),0)</f>
        <v>2595220</v>
      </c>
      <c r="D87">
        <f>IFERROR(VLOOKUP(A87,[1]Monitoramento_Base_somente_disp!$A:$J,7,FALSE),0)</f>
        <v>0</v>
      </c>
      <c r="E87">
        <f>IFERROR(VLOOKUP(A87,[1]Monitoramento_Base_somente_disp!$A:$J,8,FALSE),0)</f>
        <v>2768610</v>
      </c>
      <c r="F87">
        <f>IFERROR(VLOOKUP(A87,[1]Monitoramento_Base_somente_disp!$A:$J,9,FALSE),0)</f>
        <v>3330</v>
      </c>
      <c r="G87">
        <f>IFERROR(VLOOKUP(A87,[1]Monitoramento_Base_somente_disp!$A:$J,10,FALSE),0)</f>
        <v>2657490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Sim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37199547</v>
      </c>
      <c r="D92">
        <f>IFERROR(VLOOKUP(A92,[1]Monitoramento_Base_somente_disp!$A:$J,7,FALSE),0)</f>
        <v>0</v>
      </c>
      <c r="E92">
        <f>IFERROR(VLOOKUP(A92,[1]Monitoramento_Base_somente_disp!$A:$J,8,FALSE),0)</f>
        <v>39765033</v>
      </c>
      <c r="F92">
        <f>IFERROR(VLOOKUP(A92,[1]Monitoramento_Base_somente_disp!$A:$J,9,FALSE),0)</f>
        <v>0</v>
      </c>
      <c r="G92">
        <f>IFERROR(VLOOKUP(A92,[1]Monitoramento_Base_somente_disp!$A:$J,10,FALSE),0)</f>
        <v>38482290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116090</v>
      </c>
      <c r="C93">
        <f>IFERROR(VLOOKUP(A93,[1]Monitoramento_Base_somente_disp!$A:$J,6,FALSE),0)</f>
        <v>15953378</v>
      </c>
      <c r="D93">
        <f>IFERROR(VLOOKUP(A93,[1]Monitoramento_Base_somente_disp!$A:$J,7,FALSE),0)</f>
        <v>113552</v>
      </c>
      <c r="E93">
        <f>IFERROR(VLOOKUP(A93,[1]Monitoramento_Base_somente_disp!$A:$J,8,FALSE),0)</f>
        <v>20256219</v>
      </c>
      <c r="F93">
        <f>IFERROR(VLOOKUP(A93,[1]Monitoramento_Base_somente_disp!$A:$J,9,FALSE),0)</f>
        <v>151910</v>
      </c>
      <c r="G93">
        <f>IFERROR(VLOOKUP(A93,[1]Monitoramento_Base_somente_disp!$A:$J,10,FALSE),0)</f>
        <v>20751043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20976570</v>
      </c>
      <c r="D95">
        <f>IFERROR(VLOOKUP(A95,[1]Monitoramento_Base_somente_disp!$A:$J,7,FALSE),0)</f>
        <v>0</v>
      </c>
      <c r="E95">
        <f>IFERROR(VLOOKUP(A95,[1]Monitoramento_Base_somente_disp!$A:$J,8,FALSE),0)</f>
        <v>22423230</v>
      </c>
      <c r="F95">
        <f>IFERROR(VLOOKUP(A95,[1]Monitoramento_Base_somente_disp!$A:$J,9,FALSE),0)</f>
        <v>0</v>
      </c>
      <c r="G95">
        <f>IFERROR(VLOOKUP(A95,[1]Monitoramento_Base_somente_disp!$A:$J,10,FALSE),0)</f>
        <v>21699900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24353069</v>
      </c>
      <c r="D97">
        <f>IFERROR(VLOOKUP(A97,[1]Monitoramento_Base_somente_disp!$A:$J,7,FALSE),0)</f>
        <v>0</v>
      </c>
      <c r="E97">
        <f>IFERROR(VLOOKUP(A97,[1]Monitoramento_Base_somente_disp!$A:$J,8,FALSE),0)</f>
        <v>26032591</v>
      </c>
      <c r="F97">
        <f>IFERROR(VLOOKUP(A97,[1]Monitoramento_Base_somente_disp!$A:$J,9,FALSE),0)</f>
        <v>0</v>
      </c>
      <c r="G97">
        <f>IFERROR(VLOOKUP(A97,[1]Monitoramento_Base_somente_disp!$A:$J,10,FALSE),0)</f>
        <v>25192830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4753709</v>
      </c>
      <c r="D99">
        <f>IFERROR(VLOOKUP(A99,[1]Monitoramento_Base_somente_disp!$A:$J,7,FALSE),0)</f>
        <v>0</v>
      </c>
      <c r="E99">
        <f>IFERROR(VLOOKUP(A99,[1]Monitoramento_Base_somente_disp!$A:$J,8,FALSE),0)</f>
        <v>5081551</v>
      </c>
      <c r="F99">
        <f>IFERROR(VLOOKUP(A99,[1]Monitoramento_Base_somente_disp!$A:$J,9,FALSE),0)</f>
        <v>0</v>
      </c>
      <c r="G99">
        <f>IFERROR(VLOOKUP(A99,[1]Monitoramento_Base_somente_disp!$A:$J,10,FALSE),0)</f>
        <v>4917630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32281</v>
      </c>
      <c r="C100">
        <f>IFERROR(VLOOKUP(A100,[1]Monitoramento_Base_somente_disp!$A:$J,6,FALSE),0)</f>
        <v>31931513</v>
      </c>
      <c r="D100">
        <f>IFERROR(VLOOKUP(A100,[1]Monitoramento_Base_somente_disp!$A:$J,7,FALSE),0)</f>
        <v>47669</v>
      </c>
      <c r="E100">
        <f>IFERROR(VLOOKUP(A100,[1]Monitoramento_Base_somente_disp!$A:$J,8,FALSE),0)</f>
        <v>30892868</v>
      </c>
      <c r="F100">
        <f>IFERROR(VLOOKUP(A100,[1]Monitoramento_Base_somente_disp!$A:$J,9,FALSE),0)</f>
        <v>20829</v>
      </c>
      <c r="G100">
        <f>IFERROR(VLOOKUP(A100,[1]Monitoramento_Base_somente_disp!$A:$J,10,FALSE),0)</f>
        <v>28833416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95322</v>
      </c>
      <c r="Q102">
        <f>IFERROR(VLOOKUP(A102,[3]Sheet1!$A:$G,5,FALSE),0)</f>
        <v>63670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5810</v>
      </c>
      <c r="C103">
        <f>IFERROR(VLOOKUP(A103,[1]Monitoramento_Base_somente_disp!$A:$J,6,FALSE),0)</f>
        <v>6601160</v>
      </c>
      <c r="D103">
        <f>IFERROR(VLOOKUP(A103,[1]Monitoramento_Base_somente_disp!$A:$J,7,FALSE),0)</f>
        <v>5139</v>
      </c>
      <c r="E103">
        <f>IFERROR(VLOOKUP(A103,[1]Monitoramento_Base_somente_disp!$A:$J,8,FALSE),0)</f>
        <v>6877801</v>
      </c>
      <c r="F103">
        <f>IFERROR(VLOOKUP(A103,[1]Monitoramento_Base_somente_disp!$A:$J,9,FALSE),0)</f>
        <v>4904</v>
      </c>
      <c r="G103">
        <f>IFERROR(VLOOKUP(A103,[1]Monitoramento_Base_somente_disp!$A:$J,10,FALSE),0)</f>
        <v>6593676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1289050</v>
      </c>
      <c r="D105">
        <f>IFERROR(VLOOKUP(A105,[1]Monitoramento_Base_somente_disp!$A:$J,7,FALSE),0)</f>
        <v>0</v>
      </c>
      <c r="E105">
        <f>IFERROR(VLOOKUP(A105,[1]Monitoramento_Base_somente_disp!$A:$J,8,FALSE),0)</f>
        <v>1377950</v>
      </c>
      <c r="F105">
        <f>IFERROR(VLOOKUP(A105,[1]Monitoramento_Base_somente_disp!$A:$J,9,FALSE),0)</f>
        <v>0</v>
      </c>
      <c r="G105">
        <f>IFERROR(VLOOKUP(A105,[1]Monitoramento_Base_somente_disp!$A:$J,10,FALSE),0)</f>
        <v>1333500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6321</v>
      </c>
      <c r="C107">
        <f>IFERROR(VLOOKUP(A107,[1]Monitoramento_Base_somente_disp!$A:$J,6,FALSE),0)</f>
        <v>5976830</v>
      </c>
      <c r="D107">
        <f>IFERROR(VLOOKUP(A107,[1]Monitoramento_Base_somente_disp!$A:$J,7,FALSE),0)</f>
        <v>5850</v>
      </c>
      <c r="E107">
        <f>IFERROR(VLOOKUP(A107,[1]Monitoramento_Base_somente_disp!$A:$J,8,FALSE),0)</f>
        <v>6646108</v>
      </c>
      <c r="F107">
        <f>IFERROR(VLOOKUP(A107,[1]Monitoramento_Base_somente_disp!$A:$J,9,FALSE),0)</f>
        <v>17154</v>
      </c>
      <c r="G107">
        <f>IFERROR(VLOOKUP(A107,[1]Monitoramento_Base_somente_disp!$A:$J,10,FALSE),0)</f>
        <v>3848505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88335189</v>
      </c>
      <c r="D108">
        <f>IFERROR(VLOOKUP(A108,[1]Monitoramento_Base_somente_disp!$A:$J,7,FALSE),0)</f>
        <v>0</v>
      </c>
      <c r="E108">
        <f>IFERROR(VLOOKUP(A108,[1]Monitoramento_Base_somente_disp!$A:$J,8,FALSE),0)</f>
        <v>94427271</v>
      </c>
      <c r="F108">
        <f>IFERROR(VLOOKUP(A108,[1]Monitoramento_Base_somente_disp!$A:$J,9,FALSE),0)</f>
        <v>0</v>
      </c>
      <c r="G108">
        <f>IFERROR(VLOOKUP(A108,[1]Monitoramento_Base_somente_disp!$A:$J,10,FALSE),0)</f>
        <v>91381230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5284728</v>
      </c>
      <c r="D109">
        <f>IFERROR(VLOOKUP(A109,[1]Monitoramento_Base_somente_disp!$A:$J,7,FALSE),0)</f>
        <v>0</v>
      </c>
      <c r="E109">
        <f>IFERROR(VLOOKUP(A109,[1]Monitoramento_Base_somente_disp!$A:$J,8,FALSE),0)</f>
        <v>5649192</v>
      </c>
      <c r="F109">
        <f>IFERROR(VLOOKUP(A109,[1]Monitoramento_Base_somente_disp!$A:$J,9,FALSE),0)</f>
        <v>0</v>
      </c>
      <c r="G109">
        <f>IFERROR(VLOOKUP(A109,[1]Monitoramento_Base_somente_disp!$A:$J,10,FALSE),0)</f>
        <v>5466960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0</v>
      </c>
      <c r="C111">
        <f>IFERROR(VLOOKUP(A111,[1]Monitoramento_Base_somente_disp!$A:$J,6,FALSE),0)</f>
        <v>21614425</v>
      </c>
      <c r="D111">
        <f>IFERROR(VLOOKUP(A111,[1]Monitoramento_Base_somente_disp!$A:$J,7,FALSE),0)</f>
        <v>0</v>
      </c>
      <c r="E111">
        <f>IFERROR(VLOOKUP(A111,[1]Monitoramento_Base_somente_disp!$A:$J,8,FALSE),0)</f>
        <v>17758669</v>
      </c>
      <c r="F111">
        <f>IFERROR(VLOOKUP(A111,[1]Monitoramento_Base_somente_disp!$A:$J,9,FALSE),0)</f>
        <v>1</v>
      </c>
      <c r="G111">
        <f>IFERROR(VLOOKUP(A111,[1]Monitoramento_Base_somente_disp!$A:$J,10,FALSE),0)</f>
        <v>16824548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Não</v>
      </c>
      <c r="U111" t="str">
        <f t="shared" si="8"/>
        <v>Sim</v>
      </c>
      <c r="V111" t="str">
        <f t="shared" si="9"/>
        <v>Não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70108</v>
      </c>
      <c r="C113">
        <f>IFERROR(VLOOKUP(A113,[1]Monitoramento_Base_somente_disp!$A:$J,6,FALSE),0)</f>
        <v>9842479</v>
      </c>
      <c r="D113">
        <f>IFERROR(VLOOKUP(A113,[1]Monitoramento_Base_somente_disp!$A:$J,7,FALSE),0)</f>
        <v>73866</v>
      </c>
      <c r="E113">
        <f>IFERROR(VLOOKUP(A113,[1]Monitoramento_Base_somente_disp!$A:$J,8,FALSE),0)</f>
        <v>11085386</v>
      </c>
      <c r="F113">
        <f>IFERROR(VLOOKUP(A113,[1]Monitoramento_Base_somente_disp!$A:$J,9,FALSE),0)</f>
        <v>79338</v>
      </c>
      <c r="G113">
        <f>IFERROR(VLOOKUP(A113,[1]Monitoramento_Base_somente_disp!$A:$J,10,FALSE),0)</f>
        <v>10727416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14092</v>
      </c>
      <c r="C115">
        <f>IFERROR(VLOOKUP(A115,[1]Monitoramento_Base_somente_disp!$A:$J,6,FALSE),0)</f>
        <v>100994521</v>
      </c>
      <c r="D115">
        <f>IFERROR(VLOOKUP(A115,[1]Monitoramento_Base_somente_disp!$A:$J,7,FALSE),0)</f>
        <v>38038</v>
      </c>
      <c r="E115">
        <f>IFERROR(VLOOKUP(A115,[1]Monitoramento_Base_somente_disp!$A:$J,8,FALSE),0)</f>
        <v>113920469</v>
      </c>
      <c r="F115">
        <f>IFERROR(VLOOKUP(A115,[1]Monitoramento_Base_somente_disp!$A:$J,9,FALSE),0)</f>
        <v>56606</v>
      </c>
      <c r="G115">
        <f>IFERROR(VLOOKUP(A115,[1]Monitoramento_Base_somente_disp!$A:$J,10,FALSE),0)</f>
        <v>110736144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0</v>
      </c>
      <c r="C118">
        <f>IFERROR(VLOOKUP(A118,[1]Monitoramento_Base_somente_disp!$A:$J,6,FALSE),0)</f>
        <v>2231483</v>
      </c>
      <c r="D118">
        <f>IFERROR(VLOOKUP(A118,[1]Monitoramento_Base_somente_disp!$A:$J,7,FALSE),0)</f>
        <v>0</v>
      </c>
      <c r="E118">
        <f>IFERROR(VLOOKUP(A118,[1]Monitoramento_Base_somente_disp!$A:$J,8,FALSE),0)</f>
        <v>5525868</v>
      </c>
      <c r="F118">
        <f>IFERROR(VLOOKUP(A118,[1]Monitoramento_Base_somente_disp!$A:$J,9,FALSE),0)</f>
        <v>664</v>
      </c>
      <c r="G118">
        <f>IFERROR(VLOOKUP(A118,[1]Monitoramento_Base_somente_disp!$A:$J,10,FALSE),0)</f>
        <v>4896476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Não</v>
      </c>
      <c r="U118" t="str">
        <f t="shared" si="8"/>
        <v>Sim</v>
      </c>
      <c r="V118" t="str">
        <f t="shared" si="9"/>
        <v>Não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3195597</v>
      </c>
      <c r="D120">
        <f>IFERROR(VLOOKUP(A120,[1]Monitoramento_Base_somente_disp!$A:$J,7,FALSE),0)</f>
        <v>0</v>
      </c>
      <c r="E120">
        <f>IFERROR(VLOOKUP(A120,[1]Monitoramento_Base_somente_disp!$A:$J,8,FALSE),0)</f>
        <v>3415983</v>
      </c>
      <c r="F120">
        <f>IFERROR(VLOOKUP(A120,[1]Monitoramento_Base_somente_disp!$A:$J,9,FALSE),0)</f>
        <v>0</v>
      </c>
      <c r="G120">
        <f>IFERROR(VLOOKUP(A120,[1]Monitoramento_Base_somente_disp!$A:$J,10,FALSE),0)</f>
        <v>3305790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34655</v>
      </c>
      <c r="D121">
        <f>IFERROR(VLOOKUP(A121,[1]Monitoramento_Base_somente_disp!$A:$J,7,FALSE),0)</f>
        <v>0</v>
      </c>
      <c r="E121">
        <f>IFERROR(VLOOKUP(A121,[1]Monitoramento_Base_somente_disp!$A:$J,8,FALSE),0)</f>
        <v>37045</v>
      </c>
      <c r="F121">
        <f>IFERROR(VLOOKUP(A121,[1]Monitoramento_Base_somente_disp!$A:$J,9,FALSE),0)</f>
        <v>0</v>
      </c>
      <c r="G121">
        <f>IFERROR(VLOOKUP(A121,[1]Monitoramento_Base_somente_disp!$A:$J,10,FALSE),0)</f>
        <v>35850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79287102</v>
      </c>
      <c r="D122">
        <f>IFERROR(VLOOKUP(A122,[1]Monitoramento_Base_somente_disp!$A:$J,7,FALSE),0)</f>
        <v>0</v>
      </c>
      <c r="E122">
        <f>IFERROR(VLOOKUP(A122,[1]Monitoramento_Base_somente_disp!$A:$J,8,FALSE),0)</f>
        <v>84755178</v>
      </c>
      <c r="F122">
        <f>IFERROR(VLOOKUP(A122,[1]Monitoramento_Base_somente_disp!$A:$J,9,FALSE),0)</f>
        <v>0</v>
      </c>
      <c r="G122">
        <f>IFERROR(VLOOKUP(A122,[1]Monitoramento_Base_somente_disp!$A:$J,10,FALSE),0)</f>
        <v>82021140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12292</v>
      </c>
      <c r="C123">
        <f>IFERROR(VLOOKUP(A123,[1]Monitoramento_Base_somente_disp!$A:$J,6,FALSE),0)</f>
        <v>27277835</v>
      </c>
      <c r="D123">
        <f>IFERROR(VLOOKUP(A123,[1]Monitoramento_Base_somente_disp!$A:$J,7,FALSE),0)</f>
        <v>11957</v>
      </c>
      <c r="E123">
        <f>IFERROR(VLOOKUP(A123,[1]Monitoramento_Base_somente_disp!$A:$J,8,FALSE),0)</f>
        <v>27009218</v>
      </c>
      <c r="F123">
        <f>IFERROR(VLOOKUP(A123,[1]Monitoramento_Base_somente_disp!$A:$J,9,FALSE),0)</f>
        <v>9236</v>
      </c>
      <c r="G123">
        <f>IFERROR(VLOOKUP(A123,[1]Monitoramento_Base_somente_disp!$A:$J,10,FALSE),0)</f>
        <v>25642386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66700</v>
      </c>
      <c r="D124">
        <f>IFERROR(VLOOKUP(A124,[1]Monitoramento_Base_somente_disp!$A:$J,7,FALSE),0)</f>
        <v>0</v>
      </c>
      <c r="E124">
        <f>IFERROR(VLOOKUP(A124,[1]Monitoramento_Base_somente_disp!$A:$J,8,FALSE),0)</f>
        <v>71300</v>
      </c>
      <c r="F124">
        <f>IFERROR(VLOOKUP(A124,[1]Monitoramento_Base_somente_disp!$A:$J,9,FALSE),0)</f>
        <v>0</v>
      </c>
      <c r="G124">
        <f>IFERROR(VLOOKUP(A124,[1]Monitoramento_Base_somente_disp!$A:$J,10,FALSE),0)</f>
        <v>69000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3980337</v>
      </c>
      <c r="D125">
        <f>IFERROR(VLOOKUP(A125,[1]Monitoramento_Base_somente_disp!$A:$J,7,FALSE),0)</f>
        <v>0</v>
      </c>
      <c r="E125">
        <f>IFERROR(VLOOKUP(A125,[1]Monitoramento_Base_somente_disp!$A:$J,8,FALSE),0)</f>
        <v>4254843</v>
      </c>
      <c r="F125">
        <f>IFERROR(VLOOKUP(A125,[1]Monitoramento_Base_somente_disp!$A:$J,9,FALSE),0)</f>
        <v>0</v>
      </c>
      <c r="G125">
        <f>IFERROR(VLOOKUP(A125,[1]Monitoramento_Base_somente_disp!$A:$J,10,FALSE),0)</f>
        <v>4117590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4871188</v>
      </c>
      <c r="D126">
        <f>IFERROR(VLOOKUP(A126,[1]Monitoramento_Base_somente_disp!$A:$J,7,FALSE),0)</f>
        <v>0</v>
      </c>
      <c r="E126">
        <f>IFERROR(VLOOKUP(A126,[1]Monitoramento_Base_somente_disp!$A:$J,8,FALSE),0)</f>
        <v>5207132</v>
      </c>
      <c r="F126">
        <f>IFERROR(VLOOKUP(A126,[1]Monitoramento_Base_somente_disp!$A:$J,9,FALSE),0)</f>
        <v>0</v>
      </c>
      <c r="G126">
        <f>IFERROR(VLOOKUP(A126,[1]Monitoramento_Base_somente_disp!$A:$J,10,FALSE),0)</f>
        <v>5039160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722912</v>
      </c>
      <c r="D128">
        <f>IFERROR(VLOOKUP(A128,[1]Monitoramento_Base_somente_disp!$A:$J,7,FALSE),0)</f>
        <v>0</v>
      </c>
      <c r="E128">
        <f>IFERROR(VLOOKUP(A128,[1]Monitoramento_Base_somente_disp!$A:$J,8,FALSE),0)</f>
        <v>772768</v>
      </c>
      <c r="F128">
        <f>IFERROR(VLOOKUP(A128,[1]Monitoramento_Base_somente_disp!$A:$J,9,FALSE),0)</f>
        <v>0</v>
      </c>
      <c r="G128">
        <f>IFERROR(VLOOKUP(A128,[1]Monitoramento_Base_somente_disp!$A:$J,10,FALSE),0)</f>
        <v>747840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3812</v>
      </c>
      <c r="C129">
        <f>IFERROR(VLOOKUP(A129,[1]Monitoramento_Base_somente_disp!$A:$J,6,FALSE),0)</f>
        <v>49202369</v>
      </c>
      <c r="D129">
        <f>IFERROR(VLOOKUP(A129,[1]Monitoramento_Base_somente_disp!$A:$J,7,FALSE),0)</f>
        <v>3300</v>
      </c>
      <c r="E129">
        <f>IFERROR(VLOOKUP(A129,[1]Monitoramento_Base_somente_disp!$A:$J,8,FALSE),0)</f>
        <v>52406020</v>
      </c>
      <c r="F129">
        <f>IFERROR(VLOOKUP(A129,[1]Monitoramento_Base_somente_disp!$A:$J,9,FALSE),0)</f>
        <v>3589</v>
      </c>
      <c r="G129">
        <f>IFERROR(VLOOKUP(A129,[1]Monitoramento_Base_somente_disp!$A:$J,10,FALSE),0)</f>
        <v>51022560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2124946</v>
      </c>
      <c r="D131">
        <f>IFERROR(VLOOKUP(A131,[1]Monitoramento_Base_somente_disp!$A:$J,7,FALSE),0)</f>
        <v>0</v>
      </c>
      <c r="E131">
        <f>IFERROR(VLOOKUP(A131,[1]Monitoramento_Base_somente_disp!$A:$J,8,FALSE),0)</f>
        <v>2271494</v>
      </c>
      <c r="F131">
        <f>IFERROR(VLOOKUP(A131,[1]Monitoramento_Base_somente_disp!$A:$J,9,FALSE),0)</f>
        <v>0</v>
      </c>
      <c r="G131">
        <f>IFERROR(VLOOKUP(A131,[1]Monitoramento_Base_somente_disp!$A:$J,10,FALSE),0)</f>
        <v>2198220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108257</v>
      </c>
      <c r="D134">
        <f>IFERROR(VLOOKUP(A134,[1]Monitoramento_Base_somente_disp!$A:$J,7,FALSE),0)</f>
        <v>0</v>
      </c>
      <c r="E134">
        <f>IFERROR(VLOOKUP(A134,[1]Monitoramento_Base_somente_disp!$A:$J,8,FALSE),0)</f>
        <v>115723</v>
      </c>
      <c r="F134">
        <f>IFERROR(VLOOKUP(A134,[1]Monitoramento_Base_somente_disp!$A:$J,9,FALSE),0)</f>
        <v>0</v>
      </c>
      <c r="G134">
        <f>IFERROR(VLOOKUP(A134,[1]Monitoramento_Base_somente_disp!$A:$J,10,FALSE),0)</f>
        <v>111990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46944823</v>
      </c>
      <c r="D135">
        <f>IFERROR(VLOOKUP(A135,[1]Monitoramento_Base_somente_disp!$A:$J,7,FALSE),0)</f>
        <v>0</v>
      </c>
      <c r="E135">
        <f>IFERROR(VLOOKUP(A135,[1]Monitoramento_Base_somente_disp!$A:$J,8,FALSE),0)</f>
        <v>50182397</v>
      </c>
      <c r="F135">
        <f>IFERROR(VLOOKUP(A135,[1]Monitoramento_Base_somente_disp!$A:$J,9,FALSE),0)</f>
        <v>0</v>
      </c>
      <c r="G135">
        <f>IFERROR(VLOOKUP(A135,[1]Monitoramento_Base_somente_disp!$A:$J,10,FALSE),0)</f>
        <v>48563610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838303</v>
      </c>
      <c r="D136">
        <f>IFERROR(VLOOKUP(A136,[1]Monitoramento_Base_somente_disp!$A:$J,7,FALSE),0)</f>
        <v>0</v>
      </c>
      <c r="E136">
        <f>IFERROR(VLOOKUP(A136,[1]Monitoramento_Base_somente_disp!$A:$J,8,FALSE),0)</f>
        <v>896117</v>
      </c>
      <c r="F136">
        <f>IFERROR(VLOOKUP(A136,[1]Monitoramento_Base_somente_disp!$A:$J,9,FALSE),0)</f>
        <v>0</v>
      </c>
      <c r="G136">
        <f>IFERROR(VLOOKUP(A136,[1]Monitoramento_Base_somente_disp!$A:$J,10,FALSE),0)</f>
        <v>867210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16565032</v>
      </c>
      <c r="D138">
        <f>IFERROR(VLOOKUP(A138,[1]Monitoramento_Base_somente_disp!$A:$J,7,FALSE),0)</f>
        <v>0</v>
      </c>
      <c r="E138">
        <f>IFERROR(VLOOKUP(A138,[1]Monitoramento_Base_somente_disp!$A:$J,8,FALSE),0)</f>
        <v>17707448</v>
      </c>
      <c r="F138">
        <f>IFERROR(VLOOKUP(A138,[1]Monitoramento_Base_somente_disp!$A:$J,9,FALSE),0)</f>
        <v>0</v>
      </c>
      <c r="G138">
        <f>IFERROR(VLOOKUP(A138,[1]Monitoramento_Base_somente_disp!$A:$J,10,FALSE),0)</f>
        <v>17136240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200388</v>
      </c>
      <c r="C139">
        <f>IFERROR(VLOOKUP(A139,[1]Monitoramento_Base_somente_disp!$A:$J,6,FALSE),0)</f>
        <v>4672071755</v>
      </c>
      <c r="D139">
        <f>IFERROR(VLOOKUP(A139,[1]Monitoramento_Base_somente_disp!$A:$J,7,FALSE),0)</f>
        <v>192616</v>
      </c>
      <c r="E139">
        <f>IFERROR(VLOOKUP(A139,[1]Monitoramento_Base_somente_disp!$A:$J,8,FALSE),0)</f>
        <v>4996394882</v>
      </c>
      <c r="F139">
        <f>IFERROR(VLOOKUP(A139,[1]Monitoramento_Base_somente_disp!$A:$J,9,FALSE),0)</f>
        <v>253122</v>
      </c>
      <c r="G139">
        <f>IFERROR(VLOOKUP(A139,[1]Monitoramento_Base_somente_disp!$A:$J,10,FALSE),0)</f>
        <v>4834574514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2137329</v>
      </c>
      <c r="D140">
        <f>IFERROR(VLOOKUP(A140,[1]Monitoramento_Base_somente_disp!$A:$J,7,FALSE),0)</f>
        <v>0</v>
      </c>
      <c r="E140">
        <f>IFERROR(VLOOKUP(A140,[1]Monitoramento_Base_somente_disp!$A:$J,8,FALSE),0)</f>
        <v>2284731</v>
      </c>
      <c r="F140">
        <f>IFERROR(VLOOKUP(A140,[1]Monitoramento_Base_somente_disp!$A:$J,9,FALSE),0)</f>
        <v>0</v>
      </c>
      <c r="G140">
        <f>IFERROR(VLOOKUP(A140,[1]Monitoramento_Base_somente_disp!$A:$J,10,FALSE),0)</f>
        <v>2211030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1120</v>
      </c>
      <c r="C141">
        <f>IFERROR(VLOOKUP(A141,[1]Monitoramento_Base_somente_disp!$A:$J,6,FALSE),0)</f>
        <v>4174392</v>
      </c>
      <c r="D141">
        <f>IFERROR(VLOOKUP(A141,[1]Monitoramento_Base_somente_disp!$A:$J,7,FALSE),0)</f>
        <v>3153</v>
      </c>
      <c r="E141">
        <f>IFERROR(VLOOKUP(A141,[1]Monitoramento_Base_somente_disp!$A:$J,8,FALSE),0)</f>
        <v>6918511</v>
      </c>
      <c r="F141">
        <f>IFERROR(VLOOKUP(A141,[1]Monitoramento_Base_somente_disp!$A:$J,9,FALSE),0)</f>
        <v>7420</v>
      </c>
      <c r="G141">
        <f>IFERROR(VLOOKUP(A141,[1]Monitoramento_Base_somente_disp!$A:$J,10,FALSE),0)</f>
        <v>8342851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14817</v>
      </c>
      <c r="C142">
        <f>IFERROR(VLOOKUP(A142,[1]Monitoramento_Base_somente_disp!$A:$J,6,FALSE),0)</f>
        <v>16132152</v>
      </c>
      <c r="D142">
        <f>IFERROR(VLOOKUP(A142,[1]Monitoramento_Base_somente_disp!$A:$J,7,FALSE),0)</f>
        <v>1</v>
      </c>
      <c r="E142">
        <f>IFERROR(VLOOKUP(A142,[1]Monitoramento_Base_somente_disp!$A:$J,8,FALSE),0)</f>
        <v>17001534</v>
      </c>
      <c r="F142">
        <f>IFERROR(VLOOKUP(A142,[1]Monitoramento_Base_somente_disp!$A:$J,9,FALSE),0)</f>
        <v>3033</v>
      </c>
      <c r="G142">
        <f>IFERROR(VLOOKUP(A142,[1]Monitoramento_Base_somente_disp!$A:$J,10,FALSE),0)</f>
        <v>17214125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8397791</v>
      </c>
      <c r="D143">
        <f>IFERROR(VLOOKUP(A143,[1]Monitoramento_Base_somente_disp!$A:$J,7,FALSE),0)</f>
        <v>0</v>
      </c>
      <c r="E143">
        <f>IFERROR(VLOOKUP(A143,[1]Monitoramento_Base_somente_disp!$A:$J,8,FALSE),0)</f>
        <v>8976949</v>
      </c>
      <c r="F143">
        <f>IFERROR(VLOOKUP(A143,[1]Monitoramento_Base_somente_disp!$A:$J,9,FALSE),0)</f>
        <v>0</v>
      </c>
      <c r="G143">
        <f>IFERROR(VLOOKUP(A143,[1]Monitoramento_Base_somente_disp!$A:$J,10,FALSE),0)</f>
        <v>8687370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3292225</v>
      </c>
      <c r="D144">
        <f>IFERROR(VLOOKUP(A144,[1]Monitoramento_Base_somente_disp!$A:$J,7,FALSE),0)</f>
        <v>0</v>
      </c>
      <c r="E144">
        <f>IFERROR(VLOOKUP(A144,[1]Monitoramento_Base_somente_disp!$A:$J,8,FALSE),0)</f>
        <v>3519275</v>
      </c>
      <c r="F144">
        <f>IFERROR(VLOOKUP(A144,[1]Monitoramento_Base_somente_disp!$A:$J,9,FALSE),0)</f>
        <v>0</v>
      </c>
      <c r="G144">
        <f>IFERROR(VLOOKUP(A144,[1]Monitoramento_Base_somente_disp!$A:$J,10,FALSE),0)</f>
        <v>3405750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10432</v>
      </c>
      <c r="C147">
        <f>IFERROR(VLOOKUP(A147,[1]Monitoramento_Base_somente_disp!$A:$J,6,FALSE),0)</f>
        <v>8157747</v>
      </c>
      <c r="D147">
        <f>IFERROR(VLOOKUP(A147,[1]Monitoramento_Base_somente_disp!$A:$J,7,FALSE),0)</f>
        <v>8231</v>
      </c>
      <c r="E147">
        <f>IFERROR(VLOOKUP(A147,[1]Monitoramento_Base_somente_disp!$A:$J,8,FALSE),0)</f>
        <v>10062555</v>
      </c>
      <c r="F147">
        <f>IFERROR(VLOOKUP(A147,[1]Monitoramento_Base_somente_disp!$A:$J,9,FALSE),0)</f>
        <v>14659</v>
      </c>
      <c r="G147">
        <f>IFERROR(VLOOKUP(A147,[1]Monitoramento_Base_somente_disp!$A:$J,10,FALSE),0)</f>
        <v>15593569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4445584</v>
      </c>
      <c r="D148">
        <f>IFERROR(VLOOKUP(A148,[1]Monitoramento_Base_somente_disp!$A:$J,7,FALSE),0)</f>
        <v>0</v>
      </c>
      <c r="E148">
        <f>IFERROR(VLOOKUP(A148,[1]Monitoramento_Base_somente_disp!$A:$J,8,FALSE),0)</f>
        <v>4752176</v>
      </c>
      <c r="F148">
        <f>IFERROR(VLOOKUP(A148,[1]Monitoramento_Base_somente_disp!$A:$J,9,FALSE),0)</f>
        <v>0</v>
      </c>
      <c r="G148">
        <f>IFERROR(VLOOKUP(A148,[1]Monitoramento_Base_somente_disp!$A:$J,10,FALSE),0)</f>
        <v>4598880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11724816</v>
      </c>
      <c r="D149">
        <f>IFERROR(VLOOKUP(A149,[1]Monitoramento_Base_somente_disp!$A:$J,7,FALSE),0)</f>
        <v>0</v>
      </c>
      <c r="E149">
        <f>IFERROR(VLOOKUP(A149,[1]Monitoramento_Base_somente_disp!$A:$J,8,FALSE),0)</f>
        <v>12533424</v>
      </c>
      <c r="F149">
        <f>IFERROR(VLOOKUP(A149,[1]Monitoramento_Base_somente_disp!$A:$J,9,FALSE),0)</f>
        <v>0</v>
      </c>
      <c r="G149">
        <f>IFERROR(VLOOKUP(A149,[1]Monitoramento_Base_somente_disp!$A:$J,10,FALSE),0)</f>
        <v>12129120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2369535</v>
      </c>
      <c r="D150">
        <f>IFERROR(VLOOKUP(A150,[1]Monitoramento_Base_somente_disp!$A:$J,7,FALSE),0)</f>
        <v>0</v>
      </c>
      <c r="E150">
        <f>IFERROR(VLOOKUP(A150,[1]Monitoramento_Base_somente_disp!$A:$J,8,FALSE),0)</f>
        <v>2624263</v>
      </c>
      <c r="F150">
        <f>IFERROR(VLOOKUP(A150,[1]Monitoramento_Base_somente_disp!$A:$J,9,FALSE),0)</f>
        <v>1</v>
      </c>
      <c r="G150">
        <f>IFERROR(VLOOKUP(A150,[1]Monitoramento_Base_somente_disp!$A:$J,10,FALSE),0)</f>
        <v>2624566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Sim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134850</v>
      </c>
      <c r="D153">
        <f>IFERROR(VLOOKUP(A153,[1]Monitoramento_Base_somente_disp!$A:$J,7,FALSE),0)</f>
        <v>0</v>
      </c>
      <c r="E153">
        <f>IFERROR(VLOOKUP(A153,[1]Monitoramento_Base_somente_disp!$A:$J,8,FALSE),0)</f>
        <v>393664</v>
      </c>
      <c r="F153">
        <f>IFERROR(VLOOKUP(A153,[1]Monitoramento_Base_somente_disp!$A:$J,9,FALSE),0)</f>
        <v>0</v>
      </c>
      <c r="G153">
        <f>IFERROR(VLOOKUP(A153,[1]Monitoramento_Base_somente_disp!$A:$J,10,FALSE),0)</f>
        <v>1604725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4948</v>
      </c>
      <c r="C154">
        <f>IFERROR(VLOOKUP(A154,[1]Monitoramento_Base_somente_disp!$A:$J,6,FALSE),0)</f>
        <v>23059280</v>
      </c>
      <c r="D154">
        <f>IFERROR(VLOOKUP(A154,[1]Monitoramento_Base_somente_disp!$A:$J,7,FALSE),0)</f>
        <v>15659</v>
      </c>
      <c r="E154">
        <f>IFERROR(VLOOKUP(A154,[1]Monitoramento_Base_somente_disp!$A:$J,8,FALSE),0)</f>
        <v>25760734</v>
      </c>
      <c r="F154">
        <f>IFERROR(VLOOKUP(A154,[1]Monitoramento_Base_somente_disp!$A:$J,9,FALSE),0)</f>
        <v>33756</v>
      </c>
      <c r="G154">
        <f>IFERROR(VLOOKUP(A154,[1]Monitoramento_Base_somente_disp!$A:$J,10,FALSE),0)</f>
        <v>27180312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347014</v>
      </c>
      <c r="D155">
        <f>IFERROR(VLOOKUP(A155,[1]Monitoramento_Base_somente_disp!$A:$J,7,FALSE),0)</f>
        <v>0</v>
      </c>
      <c r="E155">
        <f>IFERROR(VLOOKUP(A155,[1]Monitoramento_Base_somente_disp!$A:$J,8,FALSE),0)</f>
        <v>370946</v>
      </c>
      <c r="F155">
        <f>IFERROR(VLOOKUP(A155,[1]Monitoramento_Base_somente_disp!$A:$J,9,FALSE),0)</f>
        <v>0</v>
      </c>
      <c r="G155">
        <f>IFERROR(VLOOKUP(A155,[1]Monitoramento_Base_somente_disp!$A:$J,10,FALSE),0)</f>
        <v>358980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7988340</v>
      </c>
      <c r="D158">
        <f>IFERROR(VLOOKUP(A158,[1]Monitoramento_Base_somente_disp!$A:$J,7,FALSE),0)</f>
        <v>0</v>
      </c>
      <c r="E158">
        <f>IFERROR(VLOOKUP(A158,[1]Monitoramento_Base_somente_disp!$A:$J,8,FALSE),0)</f>
        <v>8539260</v>
      </c>
      <c r="F158">
        <f>IFERROR(VLOOKUP(A158,[1]Monitoramento_Base_somente_disp!$A:$J,9,FALSE),0)</f>
        <v>0</v>
      </c>
      <c r="G158">
        <f>IFERROR(VLOOKUP(A158,[1]Monitoramento_Base_somente_disp!$A:$J,10,FALSE),0)</f>
        <v>8263800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Não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139228</v>
      </c>
      <c r="C165">
        <f>IFERROR(VLOOKUP(A165,[1]Monitoramento_Base_somente_disp!$A:$J,6,FALSE),0)</f>
        <v>26915168</v>
      </c>
      <c r="D165">
        <f>IFERROR(VLOOKUP(A165,[1]Monitoramento_Base_somente_disp!$A:$J,7,FALSE),0)</f>
        <v>121530</v>
      </c>
      <c r="E165">
        <f>IFERROR(VLOOKUP(A165,[1]Monitoramento_Base_somente_disp!$A:$J,8,FALSE),0)</f>
        <v>31873163</v>
      </c>
      <c r="F165">
        <f>IFERROR(VLOOKUP(A165,[1]Monitoramento_Base_somente_disp!$A:$J,9,FALSE),0)</f>
        <v>160155</v>
      </c>
      <c r="G165">
        <f>IFERROR(VLOOKUP(A165,[1]Monitoramento_Base_somente_disp!$A:$J,10,FALSE),0)</f>
        <v>30373397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41445</v>
      </c>
      <c r="C167">
        <f>IFERROR(VLOOKUP(A167,[1]Monitoramento_Base_somente_disp!$A:$J,6,FALSE),0)</f>
        <v>47969069</v>
      </c>
      <c r="D167">
        <f>IFERROR(VLOOKUP(A167,[1]Monitoramento_Base_somente_disp!$A:$J,7,FALSE),0)</f>
        <v>32002</v>
      </c>
      <c r="E167">
        <f>IFERROR(VLOOKUP(A167,[1]Monitoramento_Base_somente_disp!$A:$J,8,FALSE),0)</f>
        <v>32116763</v>
      </c>
      <c r="F167">
        <f>IFERROR(VLOOKUP(A167,[1]Monitoramento_Base_somente_disp!$A:$J,9,FALSE),0)</f>
        <v>37635</v>
      </c>
      <c r="G167">
        <f>IFERROR(VLOOKUP(A167,[1]Monitoramento_Base_somente_disp!$A:$J,10,FALSE),0)</f>
        <v>16714497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2753579</v>
      </c>
      <c r="D168">
        <f>IFERROR(VLOOKUP(A168,[1]Monitoramento_Base_somente_disp!$A:$J,7,FALSE),0)</f>
        <v>0</v>
      </c>
      <c r="E168">
        <f>IFERROR(VLOOKUP(A168,[1]Monitoramento_Base_somente_disp!$A:$J,8,FALSE),0)</f>
        <v>2943481</v>
      </c>
      <c r="F168">
        <f>IFERROR(VLOOKUP(A168,[1]Monitoramento_Base_somente_disp!$A:$J,9,FALSE),0)</f>
        <v>0</v>
      </c>
      <c r="G168">
        <f>IFERROR(VLOOKUP(A168,[1]Monitoramento_Base_somente_disp!$A:$J,10,FALSE),0)</f>
        <v>2848530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23648485</v>
      </c>
      <c r="D169">
        <f>IFERROR(VLOOKUP(A169,[1]Monitoramento_Base_somente_disp!$A:$J,7,FALSE),0)</f>
        <v>0</v>
      </c>
      <c r="E169">
        <f>IFERROR(VLOOKUP(A169,[1]Monitoramento_Base_somente_disp!$A:$J,8,FALSE),0)</f>
        <v>25279415</v>
      </c>
      <c r="F169">
        <f>IFERROR(VLOOKUP(A169,[1]Monitoramento_Base_somente_disp!$A:$J,9,FALSE),0)</f>
        <v>0</v>
      </c>
      <c r="G169">
        <f>IFERROR(VLOOKUP(A169,[1]Monitoramento_Base_somente_disp!$A:$J,10,FALSE),0)</f>
        <v>24463950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737876</v>
      </c>
      <c r="D170">
        <f>IFERROR(VLOOKUP(A170,[1]Monitoramento_Base_somente_disp!$A:$J,7,FALSE),0)</f>
        <v>0</v>
      </c>
      <c r="E170">
        <f>IFERROR(VLOOKUP(A170,[1]Monitoramento_Base_somente_disp!$A:$J,8,FALSE),0)</f>
        <v>788764</v>
      </c>
      <c r="F170">
        <f>IFERROR(VLOOKUP(A170,[1]Monitoramento_Base_somente_disp!$A:$J,9,FALSE),0)</f>
        <v>0</v>
      </c>
      <c r="G170">
        <f>IFERROR(VLOOKUP(A170,[1]Monitoramento_Base_somente_disp!$A:$J,10,FALSE),0)</f>
        <v>763320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35646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Não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78576</v>
      </c>
      <c r="C172">
        <f>IFERROR(VLOOKUP(A172,[1]Monitoramento_Base_somente_disp!$A:$J,6,FALSE),0)</f>
        <v>69188479</v>
      </c>
      <c r="D172">
        <f>IFERROR(VLOOKUP(A172,[1]Monitoramento_Base_somente_disp!$A:$J,7,FALSE),0)</f>
        <v>88264</v>
      </c>
      <c r="E172">
        <f>IFERROR(VLOOKUP(A172,[1]Monitoramento_Base_somente_disp!$A:$J,8,FALSE),0)</f>
        <v>74205235</v>
      </c>
      <c r="F172">
        <f>IFERROR(VLOOKUP(A172,[1]Monitoramento_Base_somente_disp!$A:$J,9,FALSE),0)</f>
        <v>92154</v>
      </c>
      <c r="G172">
        <f>IFERROR(VLOOKUP(A172,[1]Monitoramento_Base_somente_disp!$A:$J,10,FALSE),0)</f>
        <v>72009144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50886</v>
      </c>
      <c r="C173">
        <f>IFERROR(VLOOKUP(A173,[1]Monitoramento_Base_somente_disp!$A:$J,6,FALSE),0)</f>
        <v>8956170</v>
      </c>
      <c r="D173">
        <f>IFERROR(VLOOKUP(A173,[1]Monitoramento_Base_somente_disp!$A:$J,7,FALSE),0)</f>
        <v>45867</v>
      </c>
      <c r="E173">
        <f>IFERROR(VLOOKUP(A173,[1]Monitoramento_Base_somente_disp!$A:$J,8,FALSE),0)</f>
        <v>8161478</v>
      </c>
      <c r="F173">
        <f>IFERROR(VLOOKUP(A173,[1]Monitoramento_Base_somente_disp!$A:$J,9,FALSE),0)</f>
        <v>58173</v>
      </c>
      <c r="G173">
        <f>IFERROR(VLOOKUP(A173,[1]Monitoramento_Base_somente_disp!$A:$J,10,FALSE),0)</f>
        <v>7143277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5309</v>
      </c>
      <c r="C174">
        <f>IFERROR(VLOOKUP(A174,[1]Monitoramento_Base_somente_disp!$A:$J,6,FALSE),0)</f>
        <v>2599383</v>
      </c>
      <c r="D174">
        <f>IFERROR(VLOOKUP(A174,[1]Monitoramento_Base_somente_disp!$A:$J,7,FALSE),0)</f>
        <v>5646</v>
      </c>
      <c r="E174">
        <f>IFERROR(VLOOKUP(A174,[1]Monitoramento_Base_somente_disp!$A:$J,8,FALSE),0)</f>
        <v>2805003</v>
      </c>
      <c r="F174">
        <f>IFERROR(VLOOKUP(A174,[1]Monitoramento_Base_somente_disp!$A:$J,9,FALSE),0)</f>
        <v>6570</v>
      </c>
      <c r="G174">
        <f>IFERROR(VLOOKUP(A174,[1]Monitoramento_Base_somente_disp!$A:$J,10,FALSE),0)</f>
        <v>2857622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0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Não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0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Não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8411</v>
      </c>
      <c r="C179">
        <f>IFERROR(VLOOKUP(A179,[1]Monitoramento_Base_somente_disp!$A:$J,6,FALSE),0)</f>
        <v>4457209</v>
      </c>
      <c r="D179">
        <f>IFERROR(VLOOKUP(A179,[1]Monitoramento_Base_somente_disp!$A:$J,7,FALSE),0)</f>
        <v>6957</v>
      </c>
      <c r="E179">
        <f>IFERROR(VLOOKUP(A179,[1]Monitoramento_Base_somente_disp!$A:$J,8,FALSE),0)</f>
        <v>4948094</v>
      </c>
      <c r="F179">
        <f>IFERROR(VLOOKUP(A179,[1]Monitoramento_Base_somente_disp!$A:$J,9,FALSE),0)</f>
        <v>10689</v>
      </c>
      <c r="G179">
        <f>IFERROR(VLOOKUP(A179,[1]Monitoramento_Base_somente_disp!$A:$J,10,FALSE),0)</f>
        <v>4515538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1490136</v>
      </c>
      <c r="D181">
        <f>IFERROR(VLOOKUP(A181,[1]Monitoramento_Base_somente_disp!$A:$J,7,FALSE),0)</f>
        <v>0</v>
      </c>
      <c r="E181">
        <f>IFERROR(VLOOKUP(A181,[1]Monitoramento_Base_somente_disp!$A:$J,8,FALSE),0)</f>
        <v>1592904</v>
      </c>
      <c r="F181">
        <f>IFERROR(VLOOKUP(A181,[1]Monitoramento_Base_somente_disp!$A:$J,9,FALSE),0)</f>
        <v>0</v>
      </c>
      <c r="G181">
        <f>IFERROR(VLOOKUP(A181,[1]Monitoramento_Base_somente_disp!$A:$J,10,FALSE),0)</f>
        <v>1541520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989915</v>
      </c>
      <c r="D185">
        <f>IFERROR(VLOOKUP(A185,[1]Monitoramento_Base_somente_disp!$A:$J,7,FALSE),0)</f>
        <v>0</v>
      </c>
      <c r="E185">
        <f>IFERROR(VLOOKUP(A185,[1]Monitoramento_Base_somente_disp!$A:$J,8,FALSE),0)</f>
        <v>1058185</v>
      </c>
      <c r="F185">
        <f>IFERROR(VLOOKUP(A185,[1]Monitoramento_Base_somente_disp!$A:$J,9,FALSE),0)</f>
        <v>0</v>
      </c>
      <c r="G185">
        <f>IFERROR(VLOOKUP(A185,[1]Monitoramento_Base_somente_disp!$A:$J,10,FALSE),0)</f>
        <v>1024050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7890842</v>
      </c>
      <c r="D186">
        <f>IFERROR(VLOOKUP(A186,[1]Monitoramento_Base_somente_disp!$A:$J,7,FALSE),0)</f>
        <v>0</v>
      </c>
      <c r="E186">
        <f>IFERROR(VLOOKUP(A186,[1]Monitoramento_Base_somente_disp!$A:$J,8,FALSE),0)</f>
        <v>8435038</v>
      </c>
      <c r="F186">
        <f>IFERROR(VLOOKUP(A186,[1]Monitoramento_Base_somente_disp!$A:$J,9,FALSE),0)</f>
        <v>0</v>
      </c>
      <c r="G186">
        <f>IFERROR(VLOOKUP(A186,[1]Monitoramento_Base_somente_disp!$A:$J,10,FALSE),0)</f>
        <v>8162940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105377</v>
      </c>
      <c r="C187">
        <f>IFERROR(VLOOKUP(A187,[1]Monitoramento_Base_somente_disp!$A:$J,6,FALSE),0)</f>
        <v>67448770</v>
      </c>
      <c r="D187">
        <f>IFERROR(VLOOKUP(A187,[1]Monitoramento_Base_somente_disp!$A:$J,7,FALSE),0)</f>
        <v>110656</v>
      </c>
      <c r="E187">
        <f>IFERROR(VLOOKUP(A187,[1]Monitoramento_Base_somente_disp!$A:$J,8,FALSE),0)</f>
        <v>74625050</v>
      </c>
      <c r="F187">
        <f>IFERROR(VLOOKUP(A187,[1]Monitoramento_Base_somente_disp!$A:$J,9,FALSE),0)</f>
        <v>131515</v>
      </c>
      <c r="G187">
        <f>IFERROR(VLOOKUP(A187,[1]Monitoramento_Base_somente_disp!$A:$J,10,FALSE),0)</f>
        <v>78379882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7443401</v>
      </c>
      <c r="D188">
        <f>IFERROR(VLOOKUP(A188,[1]Monitoramento_Base_somente_disp!$A:$J,7,FALSE),0)</f>
        <v>0</v>
      </c>
      <c r="E188">
        <f>IFERROR(VLOOKUP(A188,[1]Monitoramento_Base_somente_disp!$A:$J,8,FALSE),0)</f>
        <v>7956739</v>
      </c>
      <c r="F188">
        <f>IFERROR(VLOOKUP(A188,[1]Monitoramento_Base_somente_disp!$A:$J,9,FALSE),0)</f>
        <v>0</v>
      </c>
      <c r="G188">
        <f>IFERROR(VLOOKUP(A188,[1]Monitoramento_Base_somente_disp!$A:$J,10,FALSE),0)</f>
        <v>7700070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6657762</v>
      </c>
      <c r="D190">
        <f>IFERROR(VLOOKUP(A190,[1]Monitoramento_Base_somente_disp!$A:$J,7,FALSE),0)</f>
        <v>0</v>
      </c>
      <c r="E190">
        <f>IFERROR(VLOOKUP(A190,[1]Monitoramento_Base_somente_disp!$A:$J,8,FALSE),0)</f>
        <v>7116918</v>
      </c>
      <c r="F190">
        <f>IFERROR(VLOOKUP(A190,[1]Monitoramento_Base_somente_disp!$A:$J,9,FALSE),0)</f>
        <v>0</v>
      </c>
      <c r="G190">
        <f>IFERROR(VLOOKUP(A190,[1]Monitoramento_Base_somente_disp!$A:$J,10,FALSE),0)</f>
        <v>6887340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8411305</v>
      </c>
      <c r="D191">
        <f>IFERROR(VLOOKUP(A191,[1]Monitoramento_Base_somente_disp!$A:$J,7,FALSE),0)</f>
        <v>0</v>
      </c>
      <c r="E191">
        <f>IFERROR(VLOOKUP(A191,[1]Monitoramento_Base_somente_disp!$A:$J,8,FALSE),0)</f>
        <v>7608975</v>
      </c>
      <c r="F191">
        <f>IFERROR(VLOOKUP(A191,[1]Monitoramento_Base_somente_disp!$A:$J,9,FALSE),0)</f>
        <v>0</v>
      </c>
      <c r="G191">
        <f>IFERROR(VLOOKUP(A191,[1]Monitoramento_Base_somente_disp!$A:$J,10,FALSE),0)</f>
        <v>6843450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11139915</v>
      </c>
      <c r="D192">
        <f>IFERROR(VLOOKUP(A192,[1]Monitoramento_Base_somente_disp!$A:$J,7,FALSE),0)</f>
        <v>0</v>
      </c>
      <c r="E192">
        <f>IFERROR(VLOOKUP(A192,[1]Monitoramento_Base_somente_disp!$A:$J,8,FALSE),0)</f>
        <v>11908185</v>
      </c>
      <c r="F192">
        <f>IFERROR(VLOOKUP(A192,[1]Monitoramento_Base_somente_disp!$A:$J,9,FALSE),0)</f>
        <v>0</v>
      </c>
      <c r="G192">
        <f>IFERROR(VLOOKUP(A192,[1]Monitoramento_Base_somente_disp!$A:$J,10,FALSE),0)</f>
        <v>11524050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226359</v>
      </c>
      <c r="D193">
        <f>IFERROR(VLOOKUP(A193,[1]Monitoramento_Base_somente_disp!$A:$J,7,FALSE),0)</f>
        <v>0</v>
      </c>
      <c r="E193">
        <f>IFERROR(VLOOKUP(A193,[1]Monitoramento_Base_somente_disp!$A:$J,8,FALSE),0)</f>
        <v>241161</v>
      </c>
      <c r="F193">
        <f>IFERROR(VLOOKUP(A193,[1]Monitoramento_Base_somente_disp!$A:$J,9,FALSE),0)</f>
        <v>0</v>
      </c>
      <c r="G193">
        <f>IFERROR(VLOOKUP(A193,[1]Monitoramento_Base_somente_disp!$A:$J,10,FALSE),0)</f>
        <v>235514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43563249</v>
      </c>
      <c r="D197">
        <f>IFERROR(VLOOKUP(A197,[1]Monitoramento_Base_somente_disp!$A:$J,7,FALSE),0)</f>
        <v>0</v>
      </c>
      <c r="E197">
        <f>IFERROR(VLOOKUP(A197,[1]Monitoramento_Base_somente_disp!$A:$J,8,FALSE),0)</f>
        <v>46567611</v>
      </c>
      <c r="F197">
        <f>IFERROR(VLOOKUP(A197,[1]Monitoramento_Base_somente_disp!$A:$J,9,FALSE),0)</f>
        <v>5246</v>
      </c>
      <c r="G197">
        <f>IFERROR(VLOOKUP(A197,[1]Monitoramento_Base_somente_disp!$A:$J,10,FALSE),0)</f>
        <v>45511007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2050416</v>
      </c>
      <c r="D198">
        <f>IFERROR(VLOOKUP(A198,[1]Monitoramento_Base_somente_disp!$A:$J,7,FALSE),0)</f>
        <v>0</v>
      </c>
      <c r="E198">
        <f>IFERROR(VLOOKUP(A198,[1]Monitoramento_Base_somente_disp!$A:$J,8,FALSE),0)</f>
        <v>2191824</v>
      </c>
      <c r="F198">
        <f>IFERROR(VLOOKUP(A198,[1]Monitoramento_Base_somente_disp!$A:$J,9,FALSE),0)</f>
        <v>0</v>
      </c>
      <c r="G198">
        <f>IFERROR(VLOOKUP(A198,[1]Monitoramento_Base_somente_disp!$A:$J,10,FALSE),0)</f>
        <v>2121120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369206</v>
      </c>
      <c r="C199">
        <f>IFERROR(VLOOKUP(A199,[1]Monitoramento_Base_somente_disp!$A:$J,6,FALSE),0)</f>
        <v>11346782</v>
      </c>
      <c r="D199">
        <f>IFERROR(VLOOKUP(A199,[1]Monitoramento_Base_somente_disp!$A:$J,7,FALSE),0)</f>
        <v>409491</v>
      </c>
      <c r="E199">
        <f>IFERROR(VLOOKUP(A199,[1]Monitoramento_Base_somente_disp!$A:$J,8,FALSE),0)</f>
        <v>15726872</v>
      </c>
      <c r="F199">
        <f>IFERROR(VLOOKUP(A199,[1]Monitoramento_Base_somente_disp!$A:$J,9,FALSE),0)</f>
        <v>485181</v>
      </c>
      <c r="G199">
        <f>IFERROR(VLOOKUP(A199,[1]Monitoramento_Base_somente_disp!$A:$J,10,FALSE),0)</f>
        <v>13760048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3580166</v>
      </c>
      <c r="D200">
        <f>IFERROR(VLOOKUP(A200,[1]Monitoramento_Base_somente_disp!$A:$J,7,FALSE),0)</f>
        <v>0</v>
      </c>
      <c r="E200">
        <f>IFERROR(VLOOKUP(A200,[1]Monitoramento_Base_somente_disp!$A:$J,8,FALSE),0)</f>
        <v>3827074</v>
      </c>
      <c r="F200">
        <f>IFERROR(VLOOKUP(A200,[1]Monitoramento_Base_somente_disp!$A:$J,9,FALSE),0)</f>
        <v>0</v>
      </c>
      <c r="G200">
        <f>IFERROR(VLOOKUP(A200,[1]Monitoramento_Base_somente_disp!$A:$J,10,FALSE),0)</f>
        <v>3703620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24037435</v>
      </c>
      <c r="D203">
        <f>IFERROR(VLOOKUP(A203,[1]Monitoramento_Base_somente_disp!$A:$J,7,FALSE),0)</f>
        <v>0</v>
      </c>
      <c r="E203">
        <f>IFERROR(VLOOKUP(A203,[1]Monitoramento_Base_somente_disp!$A:$J,8,FALSE),0)</f>
        <v>25696396</v>
      </c>
      <c r="F203">
        <f>IFERROR(VLOOKUP(A203,[1]Monitoramento_Base_somente_disp!$A:$J,9,FALSE),0)</f>
        <v>0</v>
      </c>
      <c r="G203">
        <f>IFERROR(VLOOKUP(A203,[1]Monitoramento_Base_somente_disp!$A:$J,10,FALSE),0)</f>
        <v>24867480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1455166</v>
      </c>
      <c r="D204">
        <f>IFERROR(VLOOKUP(A204,[1]Monitoramento_Base_somente_disp!$A:$J,7,FALSE),0)</f>
        <v>311</v>
      </c>
      <c r="E204">
        <f>IFERROR(VLOOKUP(A204,[1]Monitoramento_Base_somente_disp!$A:$J,8,FALSE),0)</f>
        <v>1791886</v>
      </c>
      <c r="F204">
        <f>IFERROR(VLOOKUP(A204,[1]Monitoramento_Base_somente_disp!$A:$J,9,FALSE),0)</f>
        <v>150</v>
      </c>
      <c r="G204">
        <f>IFERROR(VLOOKUP(A204,[1]Monitoramento_Base_somente_disp!$A:$J,10,FALSE),0)</f>
        <v>2084473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Sim</v>
      </c>
      <c r="W204" t="str">
        <f t="shared" si="22"/>
        <v>Sim</v>
      </c>
      <c r="X204" t="str">
        <f t="shared" si="23"/>
        <v>Sim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8038945</v>
      </c>
      <c r="D205">
        <f>IFERROR(VLOOKUP(A205,[1]Monitoramento_Base_somente_disp!$A:$J,7,FALSE),0)</f>
        <v>0</v>
      </c>
      <c r="E205">
        <f>IFERROR(VLOOKUP(A205,[1]Monitoramento_Base_somente_disp!$A:$J,8,FALSE),0)</f>
        <v>8593355</v>
      </c>
      <c r="F205">
        <f>IFERROR(VLOOKUP(A205,[1]Monitoramento_Base_somente_disp!$A:$J,9,FALSE),0)</f>
        <v>0</v>
      </c>
      <c r="G205">
        <f>IFERROR(VLOOKUP(A205,[1]Monitoramento_Base_somente_disp!$A:$J,10,FALSE),0)</f>
        <v>8316150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30411368</v>
      </c>
      <c r="D206">
        <f>IFERROR(VLOOKUP(A206,[1]Monitoramento_Base_somente_disp!$A:$J,7,FALSE),0)</f>
        <v>0</v>
      </c>
      <c r="E206">
        <f>IFERROR(VLOOKUP(A206,[1]Monitoramento_Base_somente_disp!$A:$J,8,FALSE),0)</f>
        <v>31879425</v>
      </c>
      <c r="F206">
        <f>IFERROR(VLOOKUP(A206,[1]Monitoramento_Base_somente_disp!$A:$J,9,FALSE),0)</f>
        <v>0</v>
      </c>
      <c r="G206">
        <f>IFERROR(VLOOKUP(A206,[1]Monitoramento_Base_somente_disp!$A:$J,10,FALSE),0)</f>
        <v>29930603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13737068</v>
      </c>
      <c r="D208">
        <f>IFERROR(VLOOKUP(A208,[1]Monitoramento_Base_somente_disp!$A:$J,7,FALSE),0)</f>
        <v>0</v>
      </c>
      <c r="E208">
        <f>IFERROR(VLOOKUP(A208,[1]Monitoramento_Base_somente_disp!$A:$J,8,FALSE),0)</f>
        <v>14684452</v>
      </c>
      <c r="F208">
        <f>IFERROR(VLOOKUP(A208,[1]Monitoramento_Base_somente_disp!$A:$J,9,FALSE),0)</f>
        <v>0</v>
      </c>
      <c r="G208">
        <f>IFERROR(VLOOKUP(A208,[1]Monitoramento_Base_somente_disp!$A:$J,10,FALSE),0)</f>
        <v>14210760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26419</v>
      </c>
      <c r="C209">
        <f>IFERROR(VLOOKUP(A209,[1]Monitoramento_Base_somente_disp!$A:$J,6,FALSE),0)</f>
        <v>16981871</v>
      </c>
      <c r="D209">
        <f>IFERROR(VLOOKUP(A209,[1]Monitoramento_Base_somente_disp!$A:$J,7,FALSE),0)</f>
        <v>23709</v>
      </c>
      <c r="E209">
        <f>IFERROR(VLOOKUP(A209,[1]Monitoramento_Base_somente_disp!$A:$J,8,FALSE),0)</f>
        <v>17399893</v>
      </c>
      <c r="F209">
        <f>IFERROR(VLOOKUP(A209,[1]Monitoramento_Base_somente_disp!$A:$J,9,FALSE),0)</f>
        <v>30157</v>
      </c>
      <c r="G209">
        <f>IFERROR(VLOOKUP(A209,[1]Monitoramento_Base_somente_disp!$A:$J,10,FALSE),0)</f>
        <v>17374284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2952461</v>
      </c>
      <c r="D211">
        <f>IFERROR(VLOOKUP(A211,[1]Monitoramento_Base_somente_disp!$A:$J,7,FALSE),0)</f>
        <v>0</v>
      </c>
      <c r="E211">
        <f>IFERROR(VLOOKUP(A211,[1]Monitoramento_Base_somente_disp!$A:$J,8,FALSE),0)</f>
        <v>3156079</v>
      </c>
      <c r="F211">
        <f>IFERROR(VLOOKUP(A211,[1]Monitoramento_Base_somente_disp!$A:$J,9,FALSE),0)</f>
        <v>0</v>
      </c>
      <c r="G211">
        <f>IFERROR(VLOOKUP(A211,[1]Monitoramento_Base_somente_disp!$A:$J,10,FALSE),0)</f>
        <v>3054270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20011</v>
      </c>
      <c r="C212">
        <f>IFERROR(VLOOKUP(A212,[1]Monitoramento_Base_somente_disp!$A:$J,6,FALSE),0)</f>
        <v>4101924</v>
      </c>
      <c r="D212">
        <f>IFERROR(VLOOKUP(A212,[1]Monitoramento_Base_somente_disp!$A:$J,7,FALSE),0)</f>
        <v>17358</v>
      </c>
      <c r="E212">
        <f>IFERROR(VLOOKUP(A212,[1]Monitoramento_Base_somente_disp!$A:$J,8,FALSE),0)</f>
        <v>3903186</v>
      </c>
      <c r="F212">
        <f>IFERROR(VLOOKUP(A212,[1]Monitoramento_Base_somente_disp!$A:$J,9,FALSE),0)</f>
        <v>23476</v>
      </c>
      <c r="G212">
        <f>IFERROR(VLOOKUP(A212,[1]Monitoramento_Base_somente_disp!$A:$J,10,FALSE),0)</f>
        <v>3749714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32938</v>
      </c>
      <c r="C216">
        <f>IFERROR(VLOOKUP(A216,[1]Monitoramento_Base_somente_disp!$A:$J,6,FALSE),0)</f>
        <v>95454367</v>
      </c>
      <c r="D216">
        <f>IFERROR(VLOOKUP(A216,[1]Monitoramento_Base_somente_disp!$A:$J,7,FALSE),0)</f>
        <v>24759</v>
      </c>
      <c r="E216">
        <f>IFERROR(VLOOKUP(A216,[1]Monitoramento_Base_somente_disp!$A:$J,8,FALSE),0)</f>
        <v>118825354</v>
      </c>
      <c r="F216">
        <f>IFERROR(VLOOKUP(A216,[1]Monitoramento_Base_somente_disp!$A:$J,9,FALSE),0)</f>
        <v>29009</v>
      </c>
      <c r="G216">
        <f>IFERROR(VLOOKUP(A216,[1]Monitoramento_Base_somente_disp!$A:$J,10,FALSE),0)</f>
        <v>117803277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7277289</v>
      </c>
      <c r="D217">
        <f>IFERROR(VLOOKUP(A217,[1]Monitoramento_Base_somente_disp!$A:$J,7,FALSE),0)</f>
        <v>0</v>
      </c>
      <c r="E217">
        <f>IFERROR(VLOOKUP(A217,[1]Monitoramento_Base_somente_disp!$A:$J,8,FALSE),0)</f>
        <v>7779171</v>
      </c>
      <c r="F217">
        <f>IFERROR(VLOOKUP(A217,[1]Monitoramento_Base_somente_disp!$A:$J,9,FALSE),0)</f>
        <v>0</v>
      </c>
      <c r="G217">
        <f>IFERROR(VLOOKUP(A217,[1]Monitoramento_Base_somente_disp!$A:$J,10,FALSE),0)</f>
        <v>7528230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7544611</v>
      </c>
      <c r="D218">
        <f>IFERROR(VLOOKUP(A218,[1]Monitoramento_Base_somente_disp!$A:$J,7,FALSE),0)</f>
        <v>0</v>
      </c>
      <c r="E218">
        <f>IFERROR(VLOOKUP(A218,[1]Monitoramento_Base_somente_disp!$A:$J,8,FALSE),0)</f>
        <v>8064929</v>
      </c>
      <c r="F218">
        <f>IFERROR(VLOOKUP(A218,[1]Monitoramento_Base_somente_disp!$A:$J,9,FALSE),0)</f>
        <v>0</v>
      </c>
      <c r="G218">
        <f>IFERROR(VLOOKUP(A218,[1]Monitoramento_Base_somente_disp!$A:$J,10,FALSE),0)</f>
        <v>7804770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11576</v>
      </c>
      <c r="C219">
        <f>IFERROR(VLOOKUP(A219,[1]Monitoramento_Base_somente_disp!$A:$J,6,FALSE),0)</f>
        <v>3423007</v>
      </c>
      <c r="D219">
        <f>IFERROR(VLOOKUP(A219,[1]Monitoramento_Base_somente_disp!$A:$J,7,FALSE),0)</f>
        <v>24034</v>
      </c>
      <c r="E219">
        <f>IFERROR(VLOOKUP(A219,[1]Monitoramento_Base_somente_disp!$A:$J,8,FALSE),0)</f>
        <v>3466374</v>
      </c>
      <c r="F219">
        <f>IFERROR(VLOOKUP(A219,[1]Monitoramento_Base_somente_disp!$A:$J,9,FALSE),0)</f>
        <v>32459</v>
      </c>
      <c r="G219">
        <f>IFERROR(VLOOKUP(A219,[1]Monitoramento_Base_somente_disp!$A:$J,10,FALSE),0)</f>
        <v>4695022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2751</v>
      </c>
      <c r="C220">
        <f>IFERROR(VLOOKUP(A220,[1]Monitoramento_Base_somente_disp!$A:$J,6,FALSE),0)</f>
        <v>4180394</v>
      </c>
      <c r="D220">
        <f>IFERROR(VLOOKUP(A220,[1]Monitoramento_Base_somente_disp!$A:$J,7,FALSE),0)</f>
        <v>7884</v>
      </c>
      <c r="E220">
        <f>IFERROR(VLOOKUP(A220,[1]Monitoramento_Base_somente_disp!$A:$J,8,FALSE),0)</f>
        <v>4384008</v>
      </c>
      <c r="F220">
        <f>IFERROR(VLOOKUP(A220,[1]Monitoramento_Base_somente_disp!$A:$J,9,FALSE),0)</f>
        <v>4985</v>
      </c>
      <c r="G220">
        <f>IFERROR(VLOOKUP(A220,[1]Monitoramento_Base_somente_disp!$A:$J,10,FALSE),0)</f>
        <v>4193079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41153</v>
      </c>
      <c r="C221">
        <f>IFERROR(VLOOKUP(A221,[1]Monitoramento_Base_somente_disp!$A:$J,6,FALSE),0)</f>
        <v>5293007</v>
      </c>
      <c r="D221">
        <f>IFERROR(VLOOKUP(A221,[1]Monitoramento_Base_somente_disp!$A:$J,7,FALSE),0)</f>
        <v>27879</v>
      </c>
      <c r="E221">
        <f>IFERROR(VLOOKUP(A221,[1]Monitoramento_Base_somente_disp!$A:$J,8,FALSE),0)</f>
        <v>4337096</v>
      </c>
      <c r="F221">
        <f>IFERROR(VLOOKUP(A221,[1]Monitoramento_Base_somente_disp!$A:$J,9,FALSE),0)</f>
        <v>33866</v>
      </c>
      <c r="G221">
        <f>IFERROR(VLOOKUP(A221,[1]Monitoramento_Base_somente_disp!$A:$J,10,FALSE),0)</f>
        <v>4426450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49402</v>
      </c>
      <c r="C222">
        <f>IFERROR(VLOOKUP(A222,[1]Monitoramento_Base_somente_disp!$A:$J,6,FALSE),0)</f>
        <v>7604334</v>
      </c>
      <c r="D222">
        <f>IFERROR(VLOOKUP(A222,[1]Monitoramento_Base_somente_disp!$A:$J,7,FALSE),0)</f>
        <v>30507</v>
      </c>
      <c r="E222">
        <f>IFERROR(VLOOKUP(A222,[1]Monitoramento_Base_somente_disp!$A:$J,8,FALSE),0)</f>
        <v>8802446</v>
      </c>
      <c r="F222">
        <f>IFERROR(VLOOKUP(A222,[1]Monitoramento_Base_somente_disp!$A:$J,9,FALSE),0)</f>
        <v>63303</v>
      </c>
      <c r="G222">
        <f>IFERROR(VLOOKUP(A222,[1]Monitoramento_Base_somente_disp!$A:$J,10,FALSE),0)</f>
        <v>9085117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41935</v>
      </c>
      <c r="C223">
        <f>IFERROR(VLOOKUP(A223,[1]Monitoramento_Base_somente_disp!$A:$J,6,FALSE),0)</f>
        <v>2321656</v>
      </c>
      <c r="D223">
        <f>IFERROR(VLOOKUP(A223,[1]Monitoramento_Base_somente_disp!$A:$J,7,FALSE),0)</f>
        <v>26218</v>
      </c>
      <c r="E223">
        <f>IFERROR(VLOOKUP(A223,[1]Monitoramento_Base_somente_disp!$A:$J,8,FALSE),0)</f>
        <v>1393244</v>
      </c>
      <c r="F223">
        <f>IFERROR(VLOOKUP(A223,[1]Monitoramento_Base_somente_disp!$A:$J,9,FALSE),0)</f>
        <v>18678</v>
      </c>
      <c r="G223">
        <f>IFERROR(VLOOKUP(A223,[1]Monitoramento_Base_somente_disp!$A:$J,10,FALSE),0)</f>
        <v>1914706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26410</v>
      </c>
      <c r="C224">
        <f>IFERROR(VLOOKUP(A224,[1]Monitoramento_Base_somente_disp!$A:$J,6,FALSE),0)</f>
        <v>2746085</v>
      </c>
      <c r="D224">
        <f>IFERROR(VLOOKUP(A224,[1]Monitoramento_Base_somente_disp!$A:$J,7,FALSE),0)</f>
        <v>21767</v>
      </c>
      <c r="E224">
        <f>IFERROR(VLOOKUP(A224,[1]Monitoramento_Base_somente_disp!$A:$J,8,FALSE),0)</f>
        <v>2254613</v>
      </c>
      <c r="F224">
        <f>IFERROR(VLOOKUP(A224,[1]Monitoramento_Base_somente_disp!$A:$J,9,FALSE),0)</f>
        <v>22289</v>
      </c>
      <c r="G224">
        <f>IFERROR(VLOOKUP(A224,[1]Monitoramento_Base_somente_disp!$A:$J,10,FALSE),0)</f>
        <v>1822335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41670</v>
      </c>
      <c r="C225">
        <f>IFERROR(VLOOKUP(A225,[1]Monitoramento_Base_somente_disp!$A:$J,6,FALSE),0)</f>
        <v>4221912</v>
      </c>
      <c r="D225">
        <f>IFERROR(VLOOKUP(A225,[1]Monitoramento_Base_somente_disp!$A:$J,7,FALSE),0)</f>
        <v>25035</v>
      </c>
      <c r="E225">
        <f>IFERROR(VLOOKUP(A225,[1]Monitoramento_Base_somente_disp!$A:$J,8,FALSE),0)</f>
        <v>4910362</v>
      </c>
      <c r="F225">
        <f>IFERROR(VLOOKUP(A225,[1]Monitoramento_Base_somente_disp!$A:$J,9,FALSE),0)</f>
        <v>45422</v>
      </c>
      <c r="G225">
        <f>IFERROR(VLOOKUP(A225,[1]Monitoramento_Base_somente_disp!$A:$J,10,FALSE),0)</f>
        <v>3949053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29997</v>
      </c>
      <c r="C226">
        <f>IFERROR(VLOOKUP(A226,[1]Monitoramento_Base_somente_disp!$A:$J,6,FALSE),0)</f>
        <v>13875924</v>
      </c>
      <c r="D226">
        <f>IFERROR(VLOOKUP(A226,[1]Monitoramento_Base_somente_disp!$A:$J,7,FALSE),0)</f>
        <v>31097</v>
      </c>
      <c r="E226">
        <f>IFERROR(VLOOKUP(A226,[1]Monitoramento_Base_somente_disp!$A:$J,8,FALSE),0)</f>
        <v>14582862</v>
      </c>
      <c r="F226">
        <f>IFERROR(VLOOKUP(A226,[1]Monitoramento_Base_somente_disp!$A:$J,9,FALSE),0)</f>
        <v>27801</v>
      </c>
      <c r="G226">
        <f>IFERROR(VLOOKUP(A226,[1]Monitoramento_Base_somente_disp!$A:$J,10,FALSE),0)</f>
        <v>13954466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3149</v>
      </c>
      <c r="C227">
        <f>IFERROR(VLOOKUP(A227,[1]Monitoramento_Base_somente_disp!$A:$J,6,FALSE),0)</f>
        <v>1730748</v>
      </c>
      <c r="D227">
        <f>IFERROR(VLOOKUP(A227,[1]Monitoramento_Base_somente_disp!$A:$J,7,FALSE),0)</f>
        <v>1768</v>
      </c>
      <c r="E227">
        <f>IFERROR(VLOOKUP(A227,[1]Monitoramento_Base_somente_disp!$A:$J,8,FALSE),0)</f>
        <v>1790143</v>
      </c>
      <c r="F227">
        <f>IFERROR(VLOOKUP(A227,[1]Monitoramento_Base_somente_disp!$A:$J,9,FALSE),0)</f>
        <v>27366</v>
      </c>
      <c r="G227">
        <f>IFERROR(VLOOKUP(A227,[1]Monitoramento_Base_somente_disp!$A:$J,10,FALSE),0)</f>
        <v>2562426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623248</v>
      </c>
      <c r="C228">
        <f>IFERROR(VLOOKUP(A228,[1]Monitoramento_Base_somente_disp!$A:$J,6,FALSE),0)</f>
        <v>94957938</v>
      </c>
      <c r="D228">
        <f>IFERROR(VLOOKUP(A228,[1]Monitoramento_Base_somente_disp!$A:$J,7,FALSE),0)</f>
        <v>582307</v>
      </c>
      <c r="E228">
        <f>IFERROR(VLOOKUP(A228,[1]Monitoramento_Base_somente_disp!$A:$J,8,FALSE),0)</f>
        <v>115519676</v>
      </c>
      <c r="F228">
        <f>IFERROR(VLOOKUP(A228,[1]Monitoramento_Base_somente_disp!$A:$J,9,FALSE),0)</f>
        <v>767986</v>
      </c>
      <c r="G228">
        <f>IFERROR(VLOOKUP(A228,[1]Monitoramento_Base_somente_disp!$A:$J,10,FALSE),0)</f>
        <v>115156542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541714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20162</v>
      </c>
      <c r="C229">
        <f>IFERROR(VLOOKUP(A229,[1]Monitoramento_Base_somente_disp!$A:$J,6,FALSE),0)</f>
        <v>4460548</v>
      </c>
      <c r="D229">
        <f>IFERROR(VLOOKUP(A229,[1]Monitoramento_Base_somente_disp!$A:$J,7,FALSE),0)</f>
        <v>17454</v>
      </c>
      <c r="E229">
        <f>IFERROR(VLOOKUP(A229,[1]Monitoramento_Base_somente_disp!$A:$J,8,FALSE),0)</f>
        <v>4316540</v>
      </c>
      <c r="F229">
        <f>IFERROR(VLOOKUP(A229,[1]Monitoramento_Base_somente_disp!$A:$J,9,FALSE),0)</f>
        <v>55943</v>
      </c>
      <c r="G229">
        <f>IFERROR(VLOOKUP(A229,[1]Monitoramento_Base_somente_disp!$A:$J,10,FALSE),0)</f>
        <v>4436993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60886</v>
      </c>
      <c r="C230">
        <f>IFERROR(VLOOKUP(A230,[1]Monitoramento_Base_somente_disp!$A:$J,6,FALSE),0)</f>
        <v>6570974</v>
      </c>
      <c r="D230">
        <f>IFERROR(VLOOKUP(A230,[1]Monitoramento_Base_somente_disp!$A:$J,7,FALSE),0)</f>
        <v>43052</v>
      </c>
      <c r="E230">
        <f>IFERROR(VLOOKUP(A230,[1]Monitoramento_Base_somente_disp!$A:$J,8,FALSE),0)</f>
        <v>5300218</v>
      </c>
      <c r="F230">
        <f>IFERROR(VLOOKUP(A230,[1]Monitoramento_Base_somente_disp!$A:$J,9,FALSE),0)</f>
        <v>36354</v>
      </c>
      <c r="G230">
        <f>IFERROR(VLOOKUP(A230,[1]Monitoramento_Base_somente_disp!$A:$J,10,FALSE),0)</f>
        <v>4297909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20770</v>
      </c>
      <c r="C231">
        <f>IFERROR(VLOOKUP(A231,[1]Monitoramento_Base_somente_disp!$A:$J,6,FALSE),0)</f>
        <v>5499110</v>
      </c>
      <c r="D231">
        <f>IFERROR(VLOOKUP(A231,[1]Monitoramento_Base_somente_disp!$A:$J,7,FALSE),0)</f>
        <v>21689</v>
      </c>
      <c r="E231">
        <f>IFERROR(VLOOKUP(A231,[1]Monitoramento_Base_somente_disp!$A:$J,8,FALSE),0)</f>
        <v>5655915</v>
      </c>
      <c r="F231">
        <f>IFERROR(VLOOKUP(A231,[1]Monitoramento_Base_somente_disp!$A:$J,9,FALSE),0)</f>
        <v>18682</v>
      </c>
      <c r="G231">
        <f>IFERROR(VLOOKUP(A231,[1]Monitoramento_Base_somente_disp!$A:$J,10,FALSE),0)</f>
        <v>4440520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115156</v>
      </c>
      <c r="C232">
        <f>IFERROR(VLOOKUP(A232,[1]Monitoramento_Base_somente_disp!$A:$J,6,FALSE),0)</f>
        <v>10279240</v>
      </c>
      <c r="D232">
        <f>IFERROR(VLOOKUP(A232,[1]Monitoramento_Base_somente_disp!$A:$J,7,FALSE),0)</f>
        <v>121939</v>
      </c>
      <c r="E232">
        <f>IFERROR(VLOOKUP(A232,[1]Monitoramento_Base_somente_disp!$A:$J,8,FALSE),0)</f>
        <v>9052081</v>
      </c>
      <c r="F232">
        <f>IFERROR(VLOOKUP(A232,[1]Monitoramento_Base_somente_disp!$A:$J,9,FALSE),0)</f>
        <v>131542</v>
      </c>
      <c r="G232">
        <f>IFERROR(VLOOKUP(A232,[1]Monitoramento_Base_somente_disp!$A:$J,10,FALSE),0)</f>
        <v>10823768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8556</v>
      </c>
      <c r="C233">
        <f>IFERROR(VLOOKUP(A233,[1]Monitoramento_Base_somente_disp!$A:$J,6,FALSE),0)</f>
        <v>864177</v>
      </c>
      <c r="D233">
        <f>IFERROR(VLOOKUP(A233,[1]Monitoramento_Base_somente_disp!$A:$J,7,FALSE),0)</f>
        <v>4946</v>
      </c>
      <c r="E233">
        <f>IFERROR(VLOOKUP(A233,[1]Monitoramento_Base_somente_disp!$A:$J,8,FALSE),0)</f>
        <v>778083</v>
      </c>
      <c r="F233">
        <f>IFERROR(VLOOKUP(A233,[1]Monitoramento_Base_somente_disp!$A:$J,9,FALSE),0)</f>
        <v>3178</v>
      </c>
      <c r="G233">
        <f>IFERROR(VLOOKUP(A233,[1]Monitoramento_Base_somente_disp!$A:$J,10,FALSE),0)</f>
        <v>606092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Sim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6179</v>
      </c>
      <c r="C234">
        <f>IFERROR(VLOOKUP(A234,[1]Monitoramento_Base_somente_disp!$A:$J,6,FALSE),0)</f>
        <v>15135093</v>
      </c>
      <c r="D234">
        <f>IFERROR(VLOOKUP(A234,[1]Monitoramento_Base_somente_disp!$A:$J,7,FALSE),0)</f>
        <v>5366</v>
      </c>
      <c r="E234">
        <f>IFERROR(VLOOKUP(A234,[1]Monitoramento_Base_somente_disp!$A:$J,8,FALSE),0)</f>
        <v>15949052</v>
      </c>
      <c r="F234">
        <f>IFERROR(VLOOKUP(A234,[1]Monitoramento_Base_somente_disp!$A:$J,9,FALSE),0)</f>
        <v>19024</v>
      </c>
      <c r="G234">
        <f>IFERROR(VLOOKUP(A234,[1]Monitoramento_Base_somente_disp!$A:$J,10,FALSE),0)</f>
        <v>15016985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1302</v>
      </c>
      <c r="C235">
        <f>IFERROR(VLOOKUP(A235,[1]Monitoramento_Base_somente_disp!$A:$J,6,FALSE),0)</f>
        <v>3073665</v>
      </c>
      <c r="D235">
        <f>IFERROR(VLOOKUP(A235,[1]Monitoramento_Base_somente_disp!$A:$J,7,FALSE),0)</f>
        <v>701</v>
      </c>
      <c r="E235">
        <f>IFERROR(VLOOKUP(A235,[1]Monitoramento_Base_somente_disp!$A:$J,8,FALSE),0)</f>
        <v>3316012</v>
      </c>
      <c r="F235">
        <f>IFERROR(VLOOKUP(A235,[1]Monitoramento_Base_somente_disp!$A:$J,9,FALSE),0)</f>
        <v>532</v>
      </c>
      <c r="G235">
        <f>IFERROR(VLOOKUP(A235,[1]Monitoramento_Base_somente_disp!$A:$J,10,FALSE),0)</f>
        <v>3265305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32478</v>
      </c>
      <c r="C236">
        <f>IFERROR(VLOOKUP(A236,[1]Monitoramento_Base_somente_disp!$A:$J,6,FALSE),0)</f>
        <v>6950185</v>
      </c>
      <c r="D236">
        <f>IFERROR(VLOOKUP(A236,[1]Monitoramento_Base_somente_disp!$A:$J,7,FALSE),0)</f>
        <v>34820</v>
      </c>
      <c r="E236">
        <f>IFERROR(VLOOKUP(A236,[1]Monitoramento_Base_somente_disp!$A:$J,8,FALSE),0)</f>
        <v>8554528</v>
      </c>
      <c r="F236">
        <f>IFERROR(VLOOKUP(A236,[1]Monitoramento_Base_somente_disp!$A:$J,9,FALSE),0)</f>
        <v>37206</v>
      </c>
      <c r="G236">
        <f>IFERROR(VLOOKUP(A236,[1]Monitoramento_Base_somente_disp!$A:$J,10,FALSE),0)</f>
        <v>7232368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15229</v>
      </c>
      <c r="C237">
        <f>IFERROR(VLOOKUP(A237,[1]Monitoramento_Base_somente_disp!$A:$J,6,FALSE),0)</f>
        <v>4219265</v>
      </c>
      <c r="D237">
        <f>IFERROR(VLOOKUP(A237,[1]Monitoramento_Base_somente_disp!$A:$J,7,FALSE),0)</f>
        <v>15990</v>
      </c>
      <c r="E237">
        <f>IFERROR(VLOOKUP(A237,[1]Monitoramento_Base_somente_disp!$A:$J,8,FALSE),0)</f>
        <v>4247445</v>
      </c>
      <c r="F237">
        <f>IFERROR(VLOOKUP(A237,[1]Monitoramento_Base_somente_disp!$A:$J,9,FALSE),0)</f>
        <v>0</v>
      </c>
      <c r="G237">
        <f>IFERROR(VLOOKUP(A237,[1]Monitoramento_Base_somente_disp!$A:$J,10,FALSE),0)</f>
        <v>3896640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Sim</v>
      </c>
      <c r="U237" t="str">
        <f t="shared" si="20"/>
        <v>Sim</v>
      </c>
      <c r="V237" t="str">
        <f t="shared" si="21"/>
        <v>Sim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30038</v>
      </c>
      <c r="C238">
        <f>IFERROR(VLOOKUP(A238,[1]Monitoramento_Base_somente_disp!$A:$J,6,FALSE),0)</f>
        <v>5344880</v>
      </c>
      <c r="D238">
        <f>IFERROR(VLOOKUP(A238,[1]Monitoramento_Base_somente_disp!$A:$J,7,FALSE),0)</f>
        <v>25268</v>
      </c>
      <c r="E238">
        <f>IFERROR(VLOOKUP(A238,[1]Monitoramento_Base_somente_disp!$A:$J,8,FALSE),0)</f>
        <v>4920981</v>
      </c>
      <c r="F238">
        <f>IFERROR(VLOOKUP(A238,[1]Monitoramento_Base_somente_disp!$A:$J,9,FALSE),0)</f>
        <v>12060</v>
      </c>
      <c r="G238">
        <f>IFERROR(VLOOKUP(A238,[1]Monitoramento_Base_somente_disp!$A:$J,10,FALSE),0)</f>
        <v>4497861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22621</v>
      </c>
      <c r="C239">
        <f>IFERROR(VLOOKUP(A239,[1]Monitoramento_Base_somente_disp!$A:$J,6,FALSE),0)</f>
        <v>6683273</v>
      </c>
      <c r="D239">
        <f>IFERROR(VLOOKUP(A239,[1]Monitoramento_Base_somente_disp!$A:$J,7,FALSE),0)</f>
        <v>21260</v>
      </c>
      <c r="E239">
        <f>IFERROR(VLOOKUP(A239,[1]Monitoramento_Base_somente_disp!$A:$J,8,FALSE),0)</f>
        <v>6537377</v>
      </c>
      <c r="F239">
        <f>IFERROR(VLOOKUP(A239,[1]Monitoramento_Base_somente_disp!$A:$J,9,FALSE),0)</f>
        <v>21602</v>
      </c>
      <c r="G239">
        <f>IFERROR(VLOOKUP(A239,[1]Monitoramento_Base_somente_disp!$A:$J,10,FALSE),0)</f>
        <v>6326118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11547</v>
      </c>
      <c r="C240">
        <f>IFERROR(VLOOKUP(A240,[1]Monitoramento_Base_somente_disp!$A:$J,6,FALSE),0)</f>
        <v>4140420</v>
      </c>
      <c r="D240">
        <f>IFERROR(VLOOKUP(A240,[1]Monitoramento_Base_somente_disp!$A:$J,7,FALSE),0)</f>
        <v>8907</v>
      </c>
      <c r="E240">
        <f>IFERROR(VLOOKUP(A240,[1]Monitoramento_Base_somente_disp!$A:$J,8,FALSE),0)</f>
        <v>4064754</v>
      </c>
      <c r="F240">
        <f>IFERROR(VLOOKUP(A240,[1]Monitoramento_Base_somente_disp!$A:$J,9,FALSE),0)</f>
        <v>15318</v>
      </c>
      <c r="G240">
        <f>IFERROR(VLOOKUP(A240,[1]Monitoramento_Base_somente_disp!$A:$J,10,FALSE),0)</f>
        <v>4622368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7672</v>
      </c>
      <c r="C241">
        <f>IFERROR(VLOOKUP(A241,[1]Monitoramento_Base_somente_disp!$A:$J,6,FALSE),0)</f>
        <v>9271413</v>
      </c>
      <c r="D241">
        <f>IFERROR(VLOOKUP(A241,[1]Monitoramento_Base_somente_disp!$A:$J,7,FALSE),0)</f>
        <v>5974</v>
      </c>
      <c r="E241">
        <f>IFERROR(VLOOKUP(A241,[1]Monitoramento_Base_somente_disp!$A:$J,8,FALSE),0)</f>
        <v>9663007</v>
      </c>
      <c r="F241">
        <f>IFERROR(VLOOKUP(A241,[1]Monitoramento_Base_somente_disp!$A:$J,9,FALSE),0)</f>
        <v>11497</v>
      </c>
      <c r="G241">
        <f>IFERROR(VLOOKUP(A241,[1]Monitoramento_Base_somente_disp!$A:$J,10,FALSE),0)</f>
        <v>7480758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16717</v>
      </c>
      <c r="C242">
        <f>IFERROR(VLOOKUP(A242,[1]Monitoramento_Base_somente_disp!$A:$J,6,FALSE),0)</f>
        <v>4077746</v>
      </c>
      <c r="D242">
        <f>IFERROR(VLOOKUP(A242,[1]Monitoramento_Base_somente_disp!$A:$J,7,FALSE),0)</f>
        <v>7371</v>
      </c>
      <c r="E242">
        <f>IFERROR(VLOOKUP(A242,[1]Monitoramento_Base_somente_disp!$A:$J,8,FALSE),0)</f>
        <v>3229000</v>
      </c>
      <c r="F242">
        <f>IFERROR(VLOOKUP(A242,[1]Monitoramento_Base_somente_disp!$A:$J,9,FALSE),0)</f>
        <v>35224</v>
      </c>
      <c r="G242">
        <f>IFERROR(VLOOKUP(A242,[1]Monitoramento_Base_somente_disp!$A:$J,10,FALSE),0)</f>
        <v>4284794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26338</v>
      </c>
      <c r="C243">
        <f>IFERROR(VLOOKUP(A243,[1]Monitoramento_Base_somente_disp!$A:$J,6,FALSE),0)</f>
        <v>4604410</v>
      </c>
      <c r="D243">
        <f>IFERROR(VLOOKUP(A243,[1]Monitoramento_Base_somente_disp!$A:$J,7,FALSE),0)</f>
        <v>52663</v>
      </c>
      <c r="E243">
        <f>IFERROR(VLOOKUP(A243,[1]Monitoramento_Base_somente_disp!$A:$J,8,FALSE),0)</f>
        <v>5416045</v>
      </c>
      <c r="F243">
        <f>IFERROR(VLOOKUP(A243,[1]Monitoramento_Base_somente_disp!$A:$J,9,FALSE),0)</f>
        <v>51430</v>
      </c>
      <c r="G243">
        <f>IFERROR(VLOOKUP(A243,[1]Monitoramento_Base_somente_disp!$A:$J,10,FALSE),0)</f>
        <v>4820793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1397</v>
      </c>
      <c r="C244">
        <f>IFERROR(VLOOKUP(A244,[1]Monitoramento_Base_somente_disp!$A:$J,6,FALSE),0)</f>
        <v>2335337</v>
      </c>
      <c r="D244">
        <f>IFERROR(VLOOKUP(A244,[1]Monitoramento_Base_somente_disp!$A:$J,7,FALSE),0)</f>
        <v>5705</v>
      </c>
      <c r="E244">
        <f>IFERROR(VLOOKUP(A244,[1]Monitoramento_Base_somente_disp!$A:$J,8,FALSE),0)</f>
        <v>2481100</v>
      </c>
      <c r="F244">
        <f>IFERROR(VLOOKUP(A244,[1]Monitoramento_Base_somente_disp!$A:$J,9,FALSE),0)</f>
        <v>5145</v>
      </c>
      <c r="G244">
        <f>IFERROR(VLOOKUP(A244,[1]Monitoramento_Base_somente_disp!$A:$J,10,FALSE),0)</f>
        <v>2328576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773</v>
      </c>
      <c r="C245">
        <f>IFERROR(VLOOKUP(A245,[1]Monitoramento_Base_somente_disp!$A:$J,6,FALSE),0)</f>
        <v>1484246</v>
      </c>
      <c r="D245">
        <f>IFERROR(VLOOKUP(A245,[1]Monitoramento_Base_somente_disp!$A:$J,7,FALSE),0)</f>
        <v>887</v>
      </c>
      <c r="E245">
        <f>IFERROR(VLOOKUP(A245,[1]Monitoramento_Base_somente_disp!$A:$J,8,FALSE),0)</f>
        <v>1574732</v>
      </c>
      <c r="F245">
        <f>IFERROR(VLOOKUP(A245,[1]Monitoramento_Base_somente_disp!$A:$J,9,FALSE),0)</f>
        <v>22</v>
      </c>
      <c r="G245">
        <f>IFERROR(VLOOKUP(A245,[1]Monitoramento_Base_somente_disp!$A:$J,10,FALSE),0)</f>
        <v>1519502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0</v>
      </c>
      <c r="C246">
        <f>IFERROR(VLOOKUP(A246,[1]Monitoramento_Base_somente_disp!$A:$J,6,FALSE),0)</f>
        <v>3726384</v>
      </c>
      <c r="D246">
        <f>IFERROR(VLOOKUP(A246,[1]Monitoramento_Base_somente_disp!$A:$J,7,FALSE),0)</f>
        <v>0</v>
      </c>
      <c r="E246">
        <f>IFERROR(VLOOKUP(A246,[1]Monitoramento_Base_somente_disp!$A:$J,8,FALSE),0)</f>
        <v>4499573</v>
      </c>
      <c r="F246">
        <f>IFERROR(VLOOKUP(A246,[1]Monitoramento_Base_somente_disp!$A:$J,9,FALSE),0)</f>
        <v>300</v>
      </c>
      <c r="G246">
        <f>IFERROR(VLOOKUP(A246,[1]Monitoramento_Base_somente_disp!$A:$J,10,FALSE),0)</f>
        <v>4983708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Não</v>
      </c>
      <c r="U246" t="str">
        <f t="shared" si="20"/>
        <v>Sim</v>
      </c>
      <c r="V246" t="str">
        <f t="shared" si="21"/>
        <v>Não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31154</v>
      </c>
      <c r="C247">
        <f>IFERROR(VLOOKUP(A247,[1]Monitoramento_Base_somente_disp!$A:$J,6,FALSE),0)</f>
        <v>6341510</v>
      </c>
      <c r="D247">
        <f>IFERROR(VLOOKUP(A247,[1]Monitoramento_Base_somente_disp!$A:$J,7,FALSE),0)</f>
        <v>33078</v>
      </c>
      <c r="E247">
        <f>IFERROR(VLOOKUP(A247,[1]Monitoramento_Base_somente_disp!$A:$J,8,FALSE),0)</f>
        <v>6180195</v>
      </c>
      <c r="F247">
        <f>IFERROR(VLOOKUP(A247,[1]Monitoramento_Base_somente_disp!$A:$J,9,FALSE),0)</f>
        <v>45015</v>
      </c>
      <c r="G247">
        <f>IFERROR(VLOOKUP(A247,[1]Monitoramento_Base_somente_disp!$A:$J,10,FALSE),0)</f>
        <v>5352841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153555</v>
      </c>
      <c r="D248">
        <f>IFERROR(VLOOKUP(A248,[1]Monitoramento_Base_somente_disp!$A:$J,7,FALSE),0)</f>
        <v>0</v>
      </c>
      <c r="E248">
        <f>IFERROR(VLOOKUP(A248,[1]Monitoramento_Base_somente_disp!$A:$J,8,FALSE),0)</f>
        <v>164145</v>
      </c>
      <c r="F248">
        <f>IFERROR(VLOOKUP(A248,[1]Monitoramento_Base_somente_disp!$A:$J,9,FALSE),0)</f>
        <v>0</v>
      </c>
      <c r="G248">
        <f>IFERROR(VLOOKUP(A248,[1]Monitoramento_Base_somente_disp!$A:$J,10,FALSE),0)</f>
        <v>158850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6224</v>
      </c>
      <c r="C249">
        <f>IFERROR(VLOOKUP(A249,[1]Monitoramento_Base_somente_disp!$A:$J,6,FALSE),0)</f>
        <v>476061</v>
      </c>
      <c r="D249">
        <f>IFERROR(VLOOKUP(A249,[1]Monitoramento_Base_somente_disp!$A:$J,7,FALSE),0)</f>
        <v>3406</v>
      </c>
      <c r="E249">
        <f>IFERROR(VLOOKUP(A249,[1]Monitoramento_Base_somente_disp!$A:$J,8,FALSE),0)</f>
        <v>437166</v>
      </c>
      <c r="F249">
        <f>IFERROR(VLOOKUP(A249,[1]Monitoramento_Base_somente_disp!$A:$J,9,FALSE),0)</f>
        <v>2609</v>
      </c>
      <c r="G249">
        <f>IFERROR(VLOOKUP(A249,[1]Monitoramento_Base_somente_disp!$A:$J,10,FALSE),0)</f>
        <v>300467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0</v>
      </c>
      <c r="C250">
        <f>IFERROR(VLOOKUP(A250,[1]Monitoramento_Base_somente_disp!$A:$J,6,FALSE),0)</f>
        <v>6420513</v>
      </c>
      <c r="D250">
        <f>IFERROR(VLOOKUP(A250,[1]Monitoramento_Base_somente_disp!$A:$J,7,FALSE),0)</f>
        <v>1140</v>
      </c>
      <c r="E250">
        <f>IFERROR(VLOOKUP(A250,[1]Monitoramento_Base_somente_disp!$A:$J,8,FALSE),0)</f>
        <v>7317677</v>
      </c>
      <c r="F250">
        <f>IFERROR(VLOOKUP(A250,[1]Monitoramento_Base_somente_disp!$A:$J,9,FALSE),0)</f>
        <v>4184</v>
      </c>
      <c r="G250">
        <f>IFERROR(VLOOKUP(A250,[1]Monitoramento_Base_somente_disp!$A:$J,10,FALSE),0)</f>
        <v>7191133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Não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27705</v>
      </c>
      <c r="C251">
        <f>IFERROR(VLOOKUP(A251,[1]Monitoramento_Base_somente_disp!$A:$J,6,FALSE),0)</f>
        <v>3021182</v>
      </c>
      <c r="D251">
        <f>IFERROR(VLOOKUP(A251,[1]Monitoramento_Base_somente_disp!$A:$J,7,FALSE),0)</f>
        <v>42288</v>
      </c>
      <c r="E251">
        <f>IFERROR(VLOOKUP(A251,[1]Monitoramento_Base_somente_disp!$A:$J,8,FALSE),0)</f>
        <v>2835413</v>
      </c>
      <c r="F251">
        <f>IFERROR(VLOOKUP(A251,[1]Monitoramento_Base_somente_disp!$A:$J,9,FALSE),0)</f>
        <v>29875</v>
      </c>
      <c r="G251">
        <f>IFERROR(VLOOKUP(A251,[1]Monitoramento_Base_somente_disp!$A:$J,10,FALSE),0)</f>
        <v>1715052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15365</v>
      </c>
      <c r="C252">
        <f>IFERROR(VLOOKUP(A252,[1]Monitoramento_Base_somente_disp!$A:$J,6,FALSE),0)</f>
        <v>2373505</v>
      </c>
      <c r="D252">
        <f>IFERROR(VLOOKUP(A252,[1]Monitoramento_Base_somente_disp!$A:$J,7,FALSE),0)</f>
        <v>9744</v>
      </c>
      <c r="E252">
        <f>IFERROR(VLOOKUP(A252,[1]Monitoramento_Base_somente_disp!$A:$J,8,FALSE),0)</f>
        <v>2205408</v>
      </c>
      <c r="F252">
        <f>IFERROR(VLOOKUP(A252,[1]Monitoramento_Base_somente_disp!$A:$J,9,FALSE),0)</f>
        <v>16856</v>
      </c>
      <c r="G252">
        <f>IFERROR(VLOOKUP(A252,[1]Monitoramento_Base_somente_disp!$A:$J,10,FALSE),0)</f>
        <v>2011974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510</v>
      </c>
      <c r="C253">
        <f>IFERROR(VLOOKUP(A253,[1]Monitoramento_Base_somente_disp!$A:$J,6,FALSE),0)</f>
        <v>4337883</v>
      </c>
      <c r="D253">
        <f>IFERROR(VLOOKUP(A253,[1]Monitoramento_Base_somente_disp!$A:$J,7,FALSE),0)</f>
        <v>6080</v>
      </c>
      <c r="E253">
        <f>IFERROR(VLOOKUP(A253,[1]Monitoramento_Base_somente_disp!$A:$J,8,FALSE),0)</f>
        <v>3337738</v>
      </c>
      <c r="F253">
        <f>IFERROR(VLOOKUP(A253,[1]Monitoramento_Base_somente_disp!$A:$J,9,FALSE),0)</f>
        <v>9220</v>
      </c>
      <c r="G253">
        <f>IFERROR(VLOOKUP(A253,[1]Monitoramento_Base_somente_disp!$A:$J,10,FALSE),0)</f>
        <v>2668764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5833</v>
      </c>
      <c r="C254">
        <f>IFERROR(VLOOKUP(A254,[1]Monitoramento_Base_somente_disp!$A:$J,6,FALSE),0)</f>
        <v>503630</v>
      </c>
      <c r="D254">
        <f>IFERROR(VLOOKUP(A254,[1]Monitoramento_Base_somente_disp!$A:$J,7,FALSE),0)</f>
        <v>5091</v>
      </c>
      <c r="E254">
        <f>IFERROR(VLOOKUP(A254,[1]Monitoramento_Base_somente_disp!$A:$J,8,FALSE),0)</f>
        <v>753243</v>
      </c>
      <c r="F254">
        <f>IFERROR(VLOOKUP(A254,[1]Monitoramento_Base_somente_disp!$A:$J,9,FALSE),0)</f>
        <v>7965</v>
      </c>
      <c r="G254">
        <f>IFERROR(VLOOKUP(A254,[1]Monitoramento_Base_somente_disp!$A:$J,10,FALSE),0)</f>
        <v>800807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128673</v>
      </c>
      <c r="C255">
        <f>IFERROR(VLOOKUP(A255,[1]Monitoramento_Base_somente_disp!$A:$J,6,FALSE),0)</f>
        <v>19404253</v>
      </c>
      <c r="D255">
        <f>IFERROR(VLOOKUP(A255,[1]Monitoramento_Base_somente_disp!$A:$J,7,FALSE),0)</f>
        <v>173813</v>
      </c>
      <c r="E255">
        <f>IFERROR(VLOOKUP(A255,[1]Monitoramento_Base_somente_disp!$A:$J,8,FALSE),0)</f>
        <v>32299632</v>
      </c>
      <c r="F255">
        <f>IFERROR(VLOOKUP(A255,[1]Monitoramento_Base_somente_disp!$A:$J,9,FALSE),0)</f>
        <v>211092</v>
      </c>
      <c r="G255">
        <f>IFERROR(VLOOKUP(A255,[1]Monitoramento_Base_somente_disp!$A:$J,10,FALSE),0)</f>
        <v>28782556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10284</v>
      </c>
      <c r="C256">
        <f>IFERROR(VLOOKUP(A256,[1]Monitoramento_Base_somente_disp!$A:$J,6,FALSE),0)</f>
        <v>2630119</v>
      </c>
      <c r="D256">
        <f>IFERROR(VLOOKUP(A256,[1]Monitoramento_Base_somente_disp!$A:$J,7,FALSE),0)</f>
        <v>8677</v>
      </c>
      <c r="E256">
        <f>IFERROR(VLOOKUP(A256,[1]Monitoramento_Base_somente_disp!$A:$J,8,FALSE),0)</f>
        <v>2535159</v>
      </c>
      <c r="F256">
        <f>IFERROR(VLOOKUP(A256,[1]Monitoramento_Base_somente_disp!$A:$J,9,FALSE),0)</f>
        <v>9157</v>
      </c>
      <c r="G256">
        <f>IFERROR(VLOOKUP(A256,[1]Monitoramento_Base_somente_disp!$A:$J,10,FALSE),0)</f>
        <v>2228925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3516277</v>
      </c>
      <c r="D257">
        <f>IFERROR(VLOOKUP(A257,[1]Monitoramento_Base_somente_disp!$A:$J,7,FALSE),0)</f>
        <v>0</v>
      </c>
      <c r="E257">
        <f>IFERROR(VLOOKUP(A257,[1]Monitoramento_Base_somente_disp!$A:$J,8,FALSE),0)</f>
        <v>3730328</v>
      </c>
      <c r="F257">
        <f>IFERROR(VLOOKUP(A257,[1]Monitoramento_Base_somente_disp!$A:$J,9,FALSE),0)</f>
        <v>0</v>
      </c>
      <c r="G257">
        <f>IFERROR(VLOOKUP(A257,[1]Monitoramento_Base_somente_disp!$A:$J,10,FALSE),0)</f>
        <v>3571440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25907</v>
      </c>
      <c r="C258">
        <f>IFERROR(VLOOKUP(A258,[1]Monitoramento_Base_somente_disp!$A:$J,6,FALSE),0)</f>
        <v>1353880</v>
      </c>
      <c r="D258">
        <f>IFERROR(VLOOKUP(A258,[1]Monitoramento_Base_somente_disp!$A:$J,7,FALSE),0)</f>
        <v>23065</v>
      </c>
      <c r="E258">
        <f>IFERROR(VLOOKUP(A258,[1]Monitoramento_Base_somente_disp!$A:$J,8,FALSE),0)</f>
        <v>1701727</v>
      </c>
      <c r="F258">
        <f>IFERROR(VLOOKUP(A258,[1]Monitoramento_Base_somente_disp!$A:$J,9,FALSE),0)</f>
        <v>56710</v>
      </c>
      <c r="G258">
        <f>IFERROR(VLOOKUP(A258,[1]Monitoramento_Base_somente_disp!$A:$J,10,FALSE),0)</f>
        <v>2434927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23728</v>
      </c>
      <c r="C259">
        <f>IFERROR(VLOOKUP(A259,[1]Monitoramento_Base_somente_disp!$A:$J,6,FALSE),0)</f>
        <v>2821610</v>
      </c>
      <c r="D259">
        <f>IFERROR(VLOOKUP(A259,[1]Monitoramento_Base_somente_disp!$A:$J,7,FALSE),0)</f>
        <v>20004</v>
      </c>
      <c r="E259">
        <f>IFERROR(VLOOKUP(A259,[1]Monitoramento_Base_somente_disp!$A:$J,8,FALSE),0)</f>
        <v>2929157</v>
      </c>
      <c r="F259">
        <f>IFERROR(VLOOKUP(A259,[1]Monitoramento_Base_somente_disp!$A:$J,9,FALSE),0)</f>
        <v>31930</v>
      </c>
      <c r="G259">
        <f>IFERROR(VLOOKUP(A259,[1]Monitoramento_Base_somente_disp!$A:$J,10,FALSE),0)</f>
        <v>3734101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103075</v>
      </c>
      <c r="C260">
        <f>IFERROR(VLOOKUP(A260,[1]Monitoramento_Base_somente_disp!$A:$J,6,FALSE),0)</f>
        <v>47416502</v>
      </c>
      <c r="D260">
        <f>IFERROR(VLOOKUP(A260,[1]Monitoramento_Base_somente_disp!$A:$J,7,FALSE),0)</f>
        <v>126822</v>
      </c>
      <c r="E260">
        <f>IFERROR(VLOOKUP(A260,[1]Monitoramento_Base_somente_disp!$A:$J,8,FALSE),0)</f>
        <v>50596124</v>
      </c>
      <c r="F260">
        <f>IFERROR(VLOOKUP(A260,[1]Monitoramento_Base_somente_disp!$A:$J,9,FALSE),0)</f>
        <v>100609</v>
      </c>
      <c r="G260">
        <f>IFERROR(VLOOKUP(A260,[1]Monitoramento_Base_somente_disp!$A:$J,10,FALSE),0)</f>
        <v>44145247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18706</v>
      </c>
      <c r="C261">
        <f>IFERROR(VLOOKUP(A261,[1]Monitoramento_Base_somente_disp!$A:$J,6,FALSE),0)</f>
        <v>8767694</v>
      </c>
      <c r="D261">
        <f>IFERROR(VLOOKUP(A261,[1]Monitoramento_Base_somente_disp!$A:$J,7,FALSE),0)</f>
        <v>2640</v>
      </c>
      <c r="E261">
        <f>IFERROR(VLOOKUP(A261,[1]Monitoramento_Base_somente_disp!$A:$J,8,FALSE),0)</f>
        <v>9023532</v>
      </c>
      <c r="F261">
        <f>IFERROR(VLOOKUP(A261,[1]Monitoramento_Base_somente_disp!$A:$J,9,FALSE),0)</f>
        <v>6453</v>
      </c>
      <c r="G261">
        <f>IFERROR(VLOOKUP(A261,[1]Monitoramento_Base_somente_disp!$A:$J,10,FALSE),0)</f>
        <v>8825684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4930</v>
      </c>
      <c r="C262">
        <f>IFERROR(VLOOKUP(A262,[1]Monitoramento_Base_somente_disp!$A:$J,6,FALSE),0)</f>
        <v>11641179</v>
      </c>
      <c r="D262">
        <f>IFERROR(VLOOKUP(A262,[1]Monitoramento_Base_somente_disp!$A:$J,7,FALSE),0)</f>
        <v>5018</v>
      </c>
      <c r="E262">
        <f>IFERROR(VLOOKUP(A262,[1]Monitoramento_Base_somente_disp!$A:$J,8,FALSE),0)</f>
        <v>12811225</v>
      </c>
      <c r="F262">
        <f>IFERROR(VLOOKUP(A262,[1]Monitoramento_Base_somente_disp!$A:$J,9,FALSE),0)</f>
        <v>9233</v>
      </c>
      <c r="G262">
        <f>IFERROR(VLOOKUP(A262,[1]Monitoramento_Base_somente_disp!$A:$J,10,FALSE),0)</f>
        <v>13071696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Sim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0</v>
      </c>
      <c r="C263">
        <f>IFERROR(VLOOKUP(A263,[1]Monitoramento_Base_somente_disp!$A:$J,6,FALSE),0)</f>
        <v>818612</v>
      </c>
      <c r="D263">
        <f>IFERROR(VLOOKUP(A263,[1]Monitoramento_Base_somente_disp!$A:$J,7,FALSE),0)</f>
        <v>0</v>
      </c>
      <c r="E263">
        <f>IFERROR(VLOOKUP(A263,[1]Monitoramento_Base_somente_disp!$A:$J,8,FALSE),0)</f>
        <v>875068</v>
      </c>
      <c r="F263">
        <f>IFERROR(VLOOKUP(A263,[1]Monitoramento_Base_somente_disp!$A:$J,9,FALSE),0)</f>
        <v>987</v>
      </c>
      <c r="G263">
        <f>IFERROR(VLOOKUP(A263,[1]Monitoramento_Base_somente_disp!$A:$J,10,FALSE),0)</f>
        <v>870778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Não</v>
      </c>
      <c r="U263" t="str">
        <f t="shared" si="26"/>
        <v>Sim</v>
      </c>
      <c r="V263" t="str">
        <f t="shared" si="27"/>
        <v>Não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6594</v>
      </c>
      <c r="C264">
        <f>IFERROR(VLOOKUP(A264,[1]Monitoramento_Base_somente_disp!$A:$J,6,FALSE),0)</f>
        <v>3131377</v>
      </c>
      <c r="D264">
        <f>IFERROR(VLOOKUP(A264,[1]Monitoramento_Base_somente_disp!$A:$J,7,FALSE),0)</f>
        <v>7094</v>
      </c>
      <c r="E264">
        <f>IFERROR(VLOOKUP(A264,[1]Monitoramento_Base_somente_disp!$A:$J,8,FALSE),0)</f>
        <v>4110278</v>
      </c>
      <c r="F264">
        <f>IFERROR(VLOOKUP(A264,[1]Monitoramento_Base_somente_disp!$A:$J,9,FALSE),0)</f>
        <v>9057</v>
      </c>
      <c r="G264">
        <f>IFERROR(VLOOKUP(A264,[1]Monitoramento_Base_somente_disp!$A:$J,10,FALSE),0)</f>
        <v>4505050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16710</v>
      </c>
      <c r="C265">
        <f>IFERROR(VLOOKUP(A265,[1]Monitoramento_Base_somente_disp!$A:$J,6,FALSE),0)</f>
        <v>1553256</v>
      </c>
      <c r="D265">
        <f>IFERROR(VLOOKUP(A265,[1]Monitoramento_Base_somente_disp!$A:$J,7,FALSE),0)</f>
        <v>16700</v>
      </c>
      <c r="E265">
        <f>IFERROR(VLOOKUP(A265,[1]Monitoramento_Base_somente_disp!$A:$J,8,FALSE),0)</f>
        <v>1619591</v>
      </c>
      <c r="F265">
        <f>IFERROR(VLOOKUP(A265,[1]Monitoramento_Base_somente_disp!$A:$J,9,FALSE),0)</f>
        <v>24842</v>
      </c>
      <c r="G265">
        <f>IFERROR(VLOOKUP(A265,[1]Monitoramento_Base_somente_disp!$A:$J,10,FALSE),0)</f>
        <v>2661416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20492</v>
      </c>
      <c r="C266">
        <f>IFERROR(VLOOKUP(A266,[1]Monitoramento_Base_somente_disp!$A:$J,6,FALSE),0)</f>
        <v>5012101</v>
      </c>
      <c r="D266">
        <f>IFERROR(VLOOKUP(A266,[1]Monitoramento_Base_somente_disp!$A:$J,7,FALSE),0)</f>
        <v>28950</v>
      </c>
      <c r="E266">
        <f>IFERROR(VLOOKUP(A266,[1]Monitoramento_Base_somente_disp!$A:$J,8,FALSE),0)</f>
        <v>5869061</v>
      </c>
      <c r="F266">
        <f>IFERROR(VLOOKUP(A266,[1]Monitoramento_Base_somente_disp!$A:$J,9,FALSE),0)</f>
        <v>15449</v>
      </c>
      <c r="G266">
        <f>IFERROR(VLOOKUP(A266,[1]Monitoramento_Base_somente_disp!$A:$J,10,FALSE),0)</f>
        <v>5216551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17574</v>
      </c>
      <c r="C267">
        <f>IFERROR(VLOOKUP(A267,[1]Monitoramento_Base_somente_disp!$A:$J,6,FALSE),0)</f>
        <v>2741057</v>
      </c>
      <c r="D267">
        <f>IFERROR(VLOOKUP(A267,[1]Monitoramento_Base_somente_disp!$A:$J,7,FALSE),0)</f>
        <v>18835</v>
      </c>
      <c r="E267">
        <f>IFERROR(VLOOKUP(A267,[1]Monitoramento_Base_somente_disp!$A:$J,8,FALSE),0)</f>
        <v>4480181</v>
      </c>
      <c r="F267">
        <f>IFERROR(VLOOKUP(A267,[1]Monitoramento_Base_somente_disp!$A:$J,9,FALSE),0)</f>
        <v>18812</v>
      </c>
      <c r="G267">
        <f>IFERROR(VLOOKUP(A267,[1]Monitoramento_Base_somente_disp!$A:$J,10,FALSE),0)</f>
        <v>4263269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73794</v>
      </c>
      <c r="C268">
        <f>IFERROR(VLOOKUP(A268,[1]Monitoramento_Base_somente_disp!$A:$J,6,FALSE),0)</f>
        <v>8514312</v>
      </c>
      <c r="D268">
        <f>IFERROR(VLOOKUP(A268,[1]Monitoramento_Base_somente_disp!$A:$J,7,FALSE),0)</f>
        <v>70418</v>
      </c>
      <c r="E268">
        <f>IFERROR(VLOOKUP(A268,[1]Monitoramento_Base_somente_disp!$A:$J,8,FALSE),0)</f>
        <v>9216680</v>
      </c>
      <c r="F268">
        <f>IFERROR(VLOOKUP(A268,[1]Monitoramento_Base_somente_disp!$A:$J,9,FALSE),0)</f>
        <v>71884</v>
      </c>
      <c r="G268">
        <f>IFERROR(VLOOKUP(A268,[1]Monitoramento_Base_somente_disp!$A:$J,10,FALSE),0)</f>
        <v>8929173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3032936</v>
      </c>
      <c r="D269">
        <f>IFERROR(VLOOKUP(A269,[1]Monitoramento_Base_somente_disp!$A:$J,7,FALSE),0)</f>
        <v>0</v>
      </c>
      <c r="E269">
        <f>IFERROR(VLOOKUP(A269,[1]Monitoramento_Base_somente_disp!$A:$J,8,FALSE),0)</f>
        <v>3242104</v>
      </c>
      <c r="F269">
        <f>IFERROR(VLOOKUP(A269,[1]Monitoramento_Base_somente_disp!$A:$J,9,FALSE),0)</f>
        <v>653</v>
      </c>
      <c r="G269">
        <f>IFERROR(VLOOKUP(A269,[1]Monitoramento_Base_somente_disp!$A:$J,10,FALSE),0)</f>
        <v>2150423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Sim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0</v>
      </c>
      <c r="C270">
        <f>IFERROR(VLOOKUP(A270,[1]Monitoramento_Base_somente_disp!$A:$J,6,FALSE),0)</f>
        <v>1998999</v>
      </c>
      <c r="D270">
        <f>IFERROR(VLOOKUP(A270,[1]Monitoramento_Base_somente_disp!$A:$J,7,FALSE),0)</f>
        <v>0</v>
      </c>
      <c r="E270">
        <f>IFERROR(VLOOKUP(A270,[1]Monitoramento_Base_somente_disp!$A:$J,8,FALSE),0)</f>
        <v>2149835</v>
      </c>
      <c r="F270">
        <f>IFERROR(VLOOKUP(A270,[1]Monitoramento_Base_somente_disp!$A:$J,9,FALSE),0)</f>
        <v>593</v>
      </c>
      <c r="G270">
        <f>IFERROR(VLOOKUP(A270,[1]Monitoramento_Base_somente_disp!$A:$J,10,FALSE),0)</f>
        <v>2360861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Não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65</v>
      </c>
      <c r="C271">
        <f>IFERROR(VLOOKUP(A271,[1]Monitoramento_Base_somente_disp!$A:$J,6,FALSE),0)</f>
        <v>4715086</v>
      </c>
      <c r="D271">
        <f>IFERROR(VLOOKUP(A271,[1]Monitoramento_Base_somente_disp!$A:$J,7,FALSE),0)</f>
        <v>7</v>
      </c>
      <c r="E271">
        <f>IFERROR(VLOOKUP(A271,[1]Monitoramento_Base_somente_disp!$A:$J,8,FALSE),0)</f>
        <v>5043504</v>
      </c>
      <c r="F271">
        <f>IFERROR(VLOOKUP(A271,[1]Monitoramento_Base_somente_disp!$A:$J,9,FALSE),0)</f>
        <v>74</v>
      </c>
      <c r="G271">
        <f>IFERROR(VLOOKUP(A271,[1]Monitoramento_Base_somente_disp!$A:$J,10,FALSE),0)</f>
        <v>4520475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2</v>
      </c>
      <c r="C272">
        <f>IFERROR(VLOOKUP(A272,[1]Monitoramento_Base_somente_disp!$A:$J,6,FALSE),0)</f>
        <v>3880697</v>
      </c>
      <c r="D272">
        <f>IFERROR(VLOOKUP(A272,[1]Monitoramento_Base_somente_disp!$A:$J,7,FALSE),0)</f>
        <v>3471</v>
      </c>
      <c r="E272">
        <f>IFERROR(VLOOKUP(A272,[1]Monitoramento_Base_somente_disp!$A:$J,8,FALSE),0)</f>
        <v>5097364</v>
      </c>
      <c r="F272">
        <f>IFERROR(VLOOKUP(A272,[1]Monitoramento_Base_somente_disp!$A:$J,9,FALSE),0)</f>
        <v>883</v>
      </c>
      <c r="G272">
        <f>IFERROR(VLOOKUP(A272,[1]Monitoramento_Base_somente_disp!$A:$J,10,FALSE),0)</f>
        <v>5379404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9751</v>
      </c>
      <c r="C273">
        <f>IFERROR(VLOOKUP(A273,[1]Monitoramento_Base_somente_disp!$A:$J,6,FALSE),0)</f>
        <v>4225281</v>
      </c>
      <c r="D273">
        <f>IFERROR(VLOOKUP(A273,[1]Monitoramento_Base_somente_disp!$A:$J,7,FALSE),0)</f>
        <v>11449</v>
      </c>
      <c r="E273">
        <f>IFERROR(VLOOKUP(A273,[1]Monitoramento_Base_somente_disp!$A:$J,8,FALSE),0)</f>
        <v>4194322</v>
      </c>
      <c r="F273">
        <f>IFERROR(VLOOKUP(A273,[1]Monitoramento_Base_somente_disp!$A:$J,9,FALSE),0)</f>
        <v>11964</v>
      </c>
      <c r="G273">
        <f>IFERROR(VLOOKUP(A273,[1]Monitoramento_Base_somente_disp!$A:$J,10,FALSE),0)</f>
        <v>3640362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1351</v>
      </c>
      <c r="C274">
        <f>IFERROR(VLOOKUP(A274,[1]Monitoramento_Base_somente_disp!$A:$J,6,FALSE),0)</f>
        <v>6807796</v>
      </c>
      <c r="D274">
        <f>IFERROR(VLOOKUP(A274,[1]Monitoramento_Base_somente_disp!$A:$J,7,FALSE),0)</f>
        <v>434</v>
      </c>
      <c r="E274">
        <f>IFERROR(VLOOKUP(A274,[1]Monitoramento_Base_somente_disp!$A:$J,8,FALSE),0)</f>
        <v>7239235</v>
      </c>
      <c r="F274">
        <f>IFERROR(VLOOKUP(A274,[1]Monitoramento_Base_somente_disp!$A:$J,9,FALSE),0)</f>
        <v>866</v>
      </c>
      <c r="G274">
        <f>IFERROR(VLOOKUP(A274,[1]Monitoramento_Base_somente_disp!$A:$J,10,FALSE),0)</f>
        <v>6382869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6030</v>
      </c>
      <c r="C275">
        <f>IFERROR(VLOOKUP(A275,[1]Monitoramento_Base_somente_disp!$A:$J,6,FALSE),0)</f>
        <v>13356866</v>
      </c>
      <c r="D275">
        <f>IFERROR(VLOOKUP(A275,[1]Monitoramento_Base_somente_disp!$A:$J,7,FALSE),0)</f>
        <v>6335</v>
      </c>
      <c r="E275">
        <f>IFERROR(VLOOKUP(A275,[1]Monitoramento_Base_somente_disp!$A:$J,8,FALSE),0)</f>
        <v>14454915</v>
      </c>
      <c r="F275">
        <f>IFERROR(VLOOKUP(A275,[1]Monitoramento_Base_somente_disp!$A:$J,9,FALSE),0)</f>
        <v>13572</v>
      </c>
      <c r="G275">
        <f>IFERROR(VLOOKUP(A275,[1]Monitoramento_Base_somente_disp!$A:$J,10,FALSE),0)</f>
        <v>14701543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30</v>
      </c>
      <c r="C276">
        <f>IFERROR(VLOOKUP(A276,[1]Monitoramento_Base_somente_disp!$A:$J,6,FALSE),0)</f>
        <v>454056</v>
      </c>
      <c r="D276">
        <f>IFERROR(VLOOKUP(A276,[1]Monitoramento_Base_somente_disp!$A:$J,7,FALSE),0)</f>
        <v>0</v>
      </c>
      <c r="E276">
        <f>IFERROR(VLOOKUP(A276,[1]Monitoramento_Base_somente_disp!$A:$J,8,FALSE),0)</f>
        <v>449593</v>
      </c>
      <c r="F276">
        <f>IFERROR(VLOOKUP(A276,[1]Monitoramento_Base_somente_disp!$A:$J,9,FALSE),0)</f>
        <v>9</v>
      </c>
      <c r="G276">
        <f>IFERROR(VLOOKUP(A276,[1]Monitoramento_Base_somente_disp!$A:$J,10,FALSE),0)</f>
        <v>458738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Sim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4185139</v>
      </c>
      <c r="D277">
        <f>IFERROR(VLOOKUP(A277,[1]Monitoramento_Base_somente_disp!$A:$J,7,FALSE),0)</f>
        <v>125</v>
      </c>
      <c r="E277">
        <f>IFERROR(VLOOKUP(A277,[1]Monitoramento_Base_somente_disp!$A:$J,8,FALSE),0)</f>
        <v>5278439</v>
      </c>
      <c r="F277">
        <f>IFERROR(VLOOKUP(A277,[1]Monitoramento_Base_somente_disp!$A:$J,9,FALSE),0)</f>
        <v>0</v>
      </c>
      <c r="G277">
        <f>IFERROR(VLOOKUP(A277,[1]Monitoramento_Base_somente_disp!$A:$J,10,FALSE),0)</f>
        <v>5578401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Sim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26736</v>
      </c>
      <c r="C278">
        <f>IFERROR(VLOOKUP(A278,[1]Monitoramento_Base_somente_disp!$A:$J,6,FALSE),0)</f>
        <v>2478609</v>
      </c>
      <c r="D278">
        <f>IFERROR(VLOOKUP(A278,[1]Monitoramento_Base_somente_disp!$A:$J,7,FALSE),0)</f>
        <v>24746</v>
      </c>
      <c r="E278">
        <f>IFERROR(VLOOKUP(A278,[1]Monitoramento_Base_somente_disp!$A:$J,8,FALSE),0)</f>
        <v>2221501</v>
      </c>
      <c r="F278">
        <f>IFERROR(VLOOKUP(A278,[1]Monitoramento_Base_somente_disp!$A:$J,9,FALSE),0)</f>
        <v>33864</v>
      </c>
      <c r="G278">
        <f>IFERROR(VLOOKUP(A278,[1]Monitoramento_Base_somente_disp!$A:$J,10,FALSE),0)</f>
        <v>1798521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27316</v>
      </c>
      <c r="C279">
        <f>IFERROR(VLOOKUP(A279,[1]Monitoramento_Base_somente_disp!$A:$J,6,FALSE),0)</f>
        <v>5204120</v>
      </c>
      <c r="D279">
        <f>IFERROR(VLOOKUP(A279,[1]Monitoramento_Base_somente_disp!$A:$J,7,FALSE),0)</f>
        <v>28347</v>
      </c>
      <c r="E279">
        <f>IFERROR(VLOOKUP(A279,[1]Monitoramento_Base_somente_disp!$A:$J,8,FALSE),0)</f>
        <v>5682339</v>
      </c>
      <c r="F279">
        <f>IFERROR(VLOOKUP(A279,[1]Monitoramento_Base_somente_disp!$A:$J,9,FALSE),0)</f>
        <v>38513</v>
      </c>
      <c r="G279">
        <f>IFERROR(VLOOKUP(A279,[1]Monitoramento_Base_somente_disp!$A:$J,10,FALSE),0)</f>
        <v>4754218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7366</v>
      </c>
      <c r="C280">
        <f>IFERROR(VLOOKUP(A280,[1]Monitoramento_Base_somente_disp!$A:$J,6,FALSE),0)</f>
        <v>3348600</v>
      </c>
      <c r="D280">
        <f>IFERROR(VLOOKUP(A280,[1]Monitoramento_Base_somente_disp!$A:$J,7,FALSE),0)</f>
        <v>21015</v>
      </c>
      <c r="E280">
        <f>IFERROR(VLOOKUP(A280,[1]Monitoramento_Base_somente_disp!$A:$J,8,FALSE),0)</f>
        <v>4786178</v>
      </c>
      <c r="F280">
        <f>IFERROR(VLOOKUP(A280,[1]Monitoramento_Base_somente_disp!$A:$J,9,FALSE),0)</f>
        <v>26018</v>
      </c>
      <c r="G280">
        <f>IFERROR(VLOOKUP(A280,[1]Monitoramento_Base_somente_disp!$A:$J,10,FALSE),0)</f>
        <v>4831219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61534</v>
      </c>
      <c r="C281">
        <f>IFERROR(VLOOKUP(A281,[1]Monitoramento_Base_somente_disp!$A:$J,6,FALSE),0)</f>
        <v>8553858</v>
      </c>
      <c r="D281">
        <f>IFERROR(VLOOKUP(A281,[1]Monitoramento_Base_somente_disp!$A:$J,7,FALSE),0)</f>
        <v>60631</v>
      </c>
      <c r="E281">
        <f>IFERROR(VLOOKUP(A281,[1]Monitoramento_Base_somente_disp!$A:$J,8,FALSE),0)</f>
        <v>8018815</v>
      </c>
      <c r="F281">
        <f>IFERROR(VLOOKUP(A281,[1]Monitoramento_Base_somente_disp!$A:$J,9,FALSE),0)</f>
        <v>70019</v>
      </c>
      <c r="G281">
        <f>IFERROR(VLOOKUP(A281,[1]Monitoramento_Base_somente_disp!$A:$J,10,FALSE),0)</f>
        <v>7629355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33616</v>
      </c>
      <c r="C282">
        <f>IFERROR(VLOOKUP(A282,[1]Monitoramento_Base_somente_disp!$A:$J,6,FALSE),0)</f>
        <v>9187173</v>
      </c>
      <c r="D282">
        <f>IFERROR(VLOOKUP(A282,[1]Monitoramento_Base_somente_disp!$A:$J,7,FALSE),0)</f>
        <v>35282</v>
      </c>
      <c r="E282">
        <f>IFERROR(VLOOKUP(A282,[1]Monitoramento_Base_somente_disp!$A:$J,8,FALSE),0)</f>
        <v>8339902</v>
      </c>
      <c r="F282">
        <f>IFERROR(VLOOKUP(A282,[1]Monitoramento_Base_somente_disp!$A:$J,9,FALSE),0)</f>
        <v>40133</v>
      </c>
      <c r="G282">
        <f>IFERROR(VLOOKUP(A282,[1]Monitoramento_Base_somente_disp!$A:$J,10,FALSE),0)</f>
        <v>7860710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14341</v>
      </c>
      <c r="C283">
        <f>IFERROR(VLOOKUP(A283,[1]Monitoramento_Base_somente_disp!$A:$J,6,FALSE),0)</f>
        <v>1561090</v>
      </c>
      <c r="D283">
        <f>IFERROR(VLOOKUP(A283,[1]Monitoramento_Base_somente_disp!$A:$J,7,FALSE),0)</f>
        <v>10137</v>
      </c>
      <c r="E283">
        <f>IFERROR(VLOOKUP(A283,[1]Monitoramento_Base_somente_disp!$A:$J,8,FALSE),0)</f>
        <v>1204303</v>
      </c>
      <c r="F283">
        <f>IFERROR(VLOOKUP(A283,[1]Monitoramento_Base_somente_disp!$A:$J,9,FALSE),0)</f>
        <v>7386</v>
      </c>
      <c r="G283">
        <f>IFERROR(VLOOKUP(A283,[1]Monitoramento_Base_somente_disp!$A:$J,10,FALSE),0)</f>
        <v>917071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6045</v>
      </c>
      <c r="C284">
        <f>IFERROR(VLOOKUP(A284,[1]Monitoramento_Base_somente_disp!$A:$J,6,FALSE),0)</f>
        <v>2550066</v>
      </c>
      <c r="D284">
        <f>IFERROR(VLOOKUP(A284,[1]Monitoramento_Base_somente_disp!$A:$J,7,FALSE),0)</f>
        <v>118</v>
      </c>
      <c r="E284">
        <f>IFERROR(VLOOKUP(A284,[1]Monitoramento_Base_somente_disp!$A:$J,8,FALSE),0)</f>
        <v>5075877</v>
      </c>
      <c r="F284">
        <f>IFERROR(VLOOKUP(A284,[1]Monitoramento_Base_somente_disp!$A:$J,9,FALSE),0)</f>
        <v>1215</v>
      </c>
      <c r="G284">
        <f>IFERROR(VLOOKUP(A284,[1]Monitoramento_Base_somente_disp!$A:$J,10,FALSE),0)</f>
        <v>5060398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12374</v>
      </c>
      <c r="C285">
        <f>IFERROR(VLOOKUP(A285,[1]Monitoramento_Base_somente_disp!$A:$J,6,FALSE),0)</f>
        <v>12441229</v>
      </c>
      <c r="D285">
        <f>IFERROR(VLOOKUP(A285,[1]Monitoramento_Base_somente_disp!$A:$J,7,FALSE),0)</f>
        <v>31738</v>
      </c>
      <c r="E285">
        <f>IFERROR(VLOOKUP(A285,[1]Monitoramento_Base_somente_disp!$A:$J,8,FALSE),0)</f>
        <v>13148811</v>
      </c>
      <c r="F285">
        <f>IFERROR(VLOOKUP(A285,[1]Monitoramento_Base_somente_disp!$A:$J,9,FALSE),0)</f>
        <v>31259</v>
      </c>
      <c r="G285">
        <f>IFERROR(VLOOKUP(A285,[1]Monitoramento_Base_somente_disp!$A:$J,10,FALSE),0)</f>
        <v>12678680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1562926</v>
      </c>
      <c r="D286">
        <f>IFERROR(VLOOKUP(A286,[1]Monitoramento_Base_somente_disp!$A:$J,7,FALSE),0)</f>
        <v>0</v>
      </c>
      <c r="E286">
        <f>IFERROR(VLOOKUP(A286,[1]Monitoramento_Base_somente_disp!$A:$J,8,FALSE),0)</f>
        <v>1670714</v>
      </c>
      <c r="F286">
        <f>IFERROR(VLOOKUP(A286,[1]Monitoramento_Base_somente_disp!$A:$J,9,FALSE),0)</f>
        <v>0</v>
      </c>
      <c r="G286">
        <f>IFERROR(VLOOKUP(A286,[1]Monitoramento_Base_somente_disp!$A:$J,10,FALSE),0)</f>
        <v>1605072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871</v>
      </c>
      <c r="C287">
        <f>IFERROR(VLOOKUP(A287,[1]Monitoramento_Base_somente_disp!$A:$J,6,FALSE),0)</f>
        <v>3570868</v>
      </c>
      <c r="D287">
        <f>IFERROR(VLOOKUP(A287,[1]Monitoramento_Base_somente_disp!$A:$J,7,FALSE),0)</f>
        <v>240</v>
      </c>
      <c r="E287">
        <f>IFERROR(VLOOKUP(A287,[1]Monitoramento_Base_somente_disp!$A:$J,8,FALSE),0)</f>
        <v>3562505</v>
      </c>
      <c r="F287">
        <f>IFERROR(VLOOKUP(A287,[1]Monitoramento_Base_somente_disp!$A:$J,9,FALSE),0)</f>
        <v>0</v>
      </c>
      <c r="G287">
        <f>IFERROR(VLOOKUP(A287,[1]Monitoramento_Base_somente_disp!$A:$J,10,FALSE),0)</f>
        <v>3895545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2076</v>
      </c>
      <c r="C288">
        <f>IFERROR(VLOOKUP(A288,[1]Monitoramento_Base_somente_disp!$A:$J,6,FALSE),0)</f>
        <v>358511</v>
      </c>
      <c r="D288">
        <f>IFERROR(VLOOKUP(A288,[1]Monitoramento_Base_somente_disp!$A:$J,7,FALSE),0)</f>
        <v>1124</v>
      </c>
      <c r="E288">
        <f>IFERROR(VLOOKUP(A288,[1]Monitoramento_Base_somente_disp!$A:$J,8,FALSE),0)</f>
        <v>363209</v>
      </c>
      <c r="F288">
        <f>IFERROR(VLOOKUP(A288,[1]Monitoramento_Base_somente_disp!$A:$J,9,FALSE),0)</f>
        <v>1030</v>
      </c>
      <c r="G288">
        <f>IFERROR(VLOOKUP(A288,[1]Monitoramento_Base_somente_disp!$A:$J,10,FALSE),0)</f>
        <v>383133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31887</v>
      </c>
      <c r="C289">
        <f>IFERROR(VLOOKUP(A289,[1]Monitoramento_Base_somente_disp!$A:$J,6,FALSE),0)</f>
        <v>13298800</v>
      </c>
      <c r="D289">
        <f>IFERROR(VLOOKUP(A289,[1]Monitoramento_Base_somente_disp!$A:$J,7,FALSE),0)</f>
        <v>36580</v>
      </c>
      <c r="E289">
        <f>IFERROR(VLOOKUP(A289,[1]Monitoramento_Base_somente_disp!$A:$J,8,FALSE),0)</f>
        <v>5450206</v>
      </c>
      <c r="F289">
        <f>IFERROR(VLOOKUP(A289,[1]Monitoramento_Base_somente_disp!$A:$J,9,FALSE),0)</f>
        <v>42252</v>
      </c>
      <c r="G289">
        <f>IFERROR(VLOOKUP(A289,[1]Monitoramento_Base_somente_disp!$A:$J,10,FALSE),0)</f>
        <v>5320025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579</v>
      </c>
      <c r="C290">
        <f>IFERROR(VLOOKUP(A290,[1]Monitoramento_Base_somente_disp!$A:$J,6,FALSE),0)</f>
        <v>980971</v>
      </c>
      <c r="D290">
        <f>IFERROR(VLOOKUP(A290,[1]Monitoramento_Base_somente_disp!$A:$J,7,FALSE),0)</f>
        <v>327</v>
      </c>
      <c r="E290">
        <f>IFERROR(VLOOKUP(A290,[1]Monitoramento_Base_somente_disp!$A:$J,8,FALSE),0)</f>
        <v>1038396</v>
      </c>
      <c r="F290">
        <f>IFERROR(VLOOKUP(A290,[1]Monitoramento_Base_somente_disp!$A:$J,9,FALSE),0)</f>
        <v>178</v>
      </c>
      <c r="G290">
        <f>IFERROR(VLOOKUP(A290,[1]Monitoramento_Base_somente_disp!$A:$J,10,FALSE),0)</f>
        <v>993666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Sim</v>
      </c>
      <c r="U290" t="str">
        <f t="shared" si="26"/>
        <v>Sim</v>
      </c>
      <c r="V290" t="str">
        <f t="shared" si="27"/>
        <v>Sim</v>
      </c>
      <c r="W290" t="str">
        <f t="shared" si="28"/>
        <v>Sim</v>
      </c>
      <c r="X290" t="str">
        <f t="shared" si="29"/>
        <v>Sim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23299</v>
      </c>
      <c r="C291">
        <f>IFERROR(VLOOKUP(A291,[1]Monitoramento_Base_somente_disp!$A:$J,6,FALSE),0)</f>
        <v>2815397</v>
      </c>
      <c r="D291">
        <f>IFERROR(VLOOKUP(A291,[1]Monitoramento_Base_somente_disp!$A:$J,7,FALSE),0)</f>
        <v>26746</v>
      </c>
      <c r="E291">
        <f>IFERROR(VLOOKUP(A291,[1]Monitoramento_Base_somente_disp!$A:$J,8,FALSE),0)</f>
        <v>3497820</v>
      </c>
      <c r="F291">
        <f>IFERROR(VLOOKUP(A291,[1]Monitoramento_Base_somente_disp!$A:$J,9,FALSE),0)</f>
        <v>36382</v>
      </c>
      <c r="G291">
        <f>IFERROR(VLOOKUP(A291,[1]Monitoramento_Base_somente_disp!$A:$J,10,FALSE),0)</f>
        <v>3143582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19766</v>
      </c>
      <c r="C292">
        <f>IFERROR(VLOOKUP(A292,[1]Monitoramento_Base_somente_disp!$A:$J,6,FALSE),0)</f>
        <v>2906758</v>
      </c>
      <c r="D292">
        <f>IFERROR(VLOOKUP(A292,[1]Monitoramento_Base_somente_disp!$A:$J,7,FALSE),0)</f>
        <v>21577</v>
      </c>
      <c r="E292">
        <f>IFERROR(VLOOKUP(A292,[1]Monitoramento_Base_somente_disp!$A:$J,8,FALSE),0)</f>
        <v>3220745</v>
      </c>
      <c r="F292">
        <f>IFERROR(VLOOKUP(A292,[1]Monitoramento_Base_somente_disp!$A:$J,9,FALSE),0)</f>
        <v>21812</v>
      </c>
      <c r="G292">
        <f>IFERROR(VLOOKUP(A292,[1]Monitoramento_Base_somente_disp!$A:$J,10,FALSE),0)</f>
        <v>2095027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73</v>
      </c>
      <c r="C293">
        <f>IFERROR(VLOOKUP(A293,[1]Monitoramento_Base_somente_disp!$A:$J,6,FALSE),0)</f>
        <v>3199898</v>
      </c>
      <c r="D293">
        <f>IFERROR(VLOOKUP(A293,[1]Monitoramento_Base_somente_disp!$A:$J,7,FALSE),0)</f>
        <v>3113</v>
      </c>
      <c r="E293">
        <f>IFERROR(VLOOKUP(A293,[1]Monitoramento_Base_somente_disp!$A:$J,8,FALSE),0)</f>
        <v>1323543</v>
      </c>
      <c r="F293">
        <f>IFERROR(VLOOKUP(A293,[1]Monitoramento_Base_somente_disp!$A:$J,9,FALSE),0)</f>
        <v>3381</v>
      </c>
      <c r="G293">
        <f>IFERROR(VLOOKUP(A293,[1]Monitoramento_Base_somente_disp!$A:$J,10,FALSE),0)</f>
        <v>1001137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8860</v>
      </c>
      <c r="C294">
        <f>IFERROR(VLOOKUP(A294,[1]Monitoramento_Base_somente_disp!$A:$J,6,FALSE),0)</f>
        <v>4129685</v>
      </c>
      <c r="D294">
        <f>IFERROR(VLOOKUP(A294,[1]Monitoramento_Base_somente_disp!$A:$J,7,FALSE),0)</f>
        <v>9656</v>
      </c>
      <c r="E294">
        <f>IFERROR(VLOOKUP(A294,[1]Monitoramento_Base_somente_disp!$A:$J,8,FALSE),0)</f>
        <v>4385603</v>
      </c>
      <c r="F294">
        <f>IFERROR(VLOOKUP(A294,[1]Monitoramento_Base_somente_disp!$A:$J,9,FALSE),0)</f>
        <v>17273</v>
      </c>
      <c r="G294">
        <f>IFERROR(VLOOKUP(A294,[1]Monitoramento_Base_somente_disp!$A:$J,10,FALSE),0)</f>
        <v>4310768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730</v>
      </c>
      <c r="C295">
        <f>IFERROR(VLOOKUP(A295,[1]Monitoramento_Base_somente_disp!$A:$J,6,FALSE),0)</f>
        <v>245021</v>
      </c>
      <c r="D295">
        <f>IFERROR(VLOOKUP(A295,[1]Monitoramento_Base_somente_disp!$A:$J,7,FALSE),0)</f>
        <v>472</v>
      </c>
      <c r="E295">
        <f>IFERROR(VLOOKUP(A295,[1]Monitoramento_Base_somente_disp!$A:$J,8,FALSE),0)</f>
        <v>438743</v>
      </c>
      <c r="F295">
        <f>IFERROR(VLOOKUP(A295,[1]Monitoramento_Base_somente_disp!$A:$J,9,FALSE),0)</f>
        <v>3</v>
      </c>
      <c r="G295">
        <f>IFERROR(VLOOKUP(A295,[1]Monitoramento_Base_somente_disp!$A:$J,10,FALSE),0)</f>
        <v>415602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14736</v>
      </c>
      <c r="C296">
        <f>IFERROR(VLOOKUP(A296,[1]Monitoramento_Base_somente_disp!$A:$J,6,FALSE),0)</f>
        <v>12213416626</v>
      </c>
      <c r="D296">
        <f>IFERROR(VLOOKUP(A296,[1]Monitoramento_Base_somente_disp!$A:$J,7,FALSE),0)</f>
        <v>6219</v>
      </c>
      <c r="E296">
        <f>IFERROR(VLOOKUP(A296,[1]Monitoramento_Base_somente_disp!$A:$J,8,FALSE),0)</f>
        <v>8979604670</v>
      </c>
      <c r="F296">
        <f>IFERROR(VLOOKUP(A296,[1]Monitoramento_Base_somente_disp!$A:$J,9,FALSE),0)</f>
        <v>13181</v>
      </c>
      <c r="G296">
        <f>IFERROR(VLOOKUP(A296,[1]Monitoramento_Base_somente_disp!$A:$J,10,FALSE),0)</f>
        <v>8081084196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25655</v>
      </c>
      <c r="C297">
        <f>IFERROR(VLOOKUP(A297,[1]Monitoramento_Base_somente_disp!$A:$J,6,FALSE),0)</f>
        <v>5629325</v>
      </c>
      <c r="D297">
        <f>IFERROR(VLOOKUP(A297,[1]Monitoramento_Base_somente_disp!$A:$J,7,FALSE),0)</f>
        <v>22388</v>
      </c>
      <c r="E297">
        <f>IFERROR(VLOOKUP(A297,[1]Monitoramento_Base_somente_disp!$A:$J,8,FALSE),0)</f>
        <v>7682262</v>
      </c>
      <c r="F297">
        <f>IFERROR(VLOOKUP(A297,[1]Monitoramento_Base_somente_disp!$A:$J,9,FALSE),0)</f>
        <v>29848</v>
      </c>
      <c r="G297">
        <f>IFERROR(VLOOKUP(A297,[1]Monitoramento_Base_somente_disp!$A:$J,10,FALSE),0)</f>
        <v>9198453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0</v>
      </c>
      <c r="C298">
        <f>IFERROR(VLOOKUP(A298,[1]Monitoramento_Base_somente_disp!$A:$J,6,FALSE),0)</f>
        <v>5651578</v>
      </c>
      <c r="D298">
        <f>IFERROR(VLOOKUP(A298,[1]Monitoramento_Base_somente_disp!$A:$J,7,FALSE),0)</f>
        <v>8994</v>
      </c>
      <c r="E298">
        <f>IFERROR(VLOOKUP(A298,[1]Monitoramento_Base_somente_disp!$A:$J,8,FALSE),0)</f>
        <v>5953092</v>
      </c>
      <c r="F298">
        <f>IFERROR(VLOOKUP(A298,[1]Monitoramento_Base_somente_disp!$A:$J,9,FALSE),0)</f>
        <v>245</v>
      </c>
      <c r="G298">
        <f>IFERROR(VLOOKUP(A298,[1]Monitoramento_Base_somente_disp!$A:$J,10,FALSE),0)</f>
        <v>5553452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Não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18791</v>
      </c>
      <c r="C299">
        <f>IFERROR(VLOOKUP(A299,[1]Monitoramento_Base_somente_disp!$A:$J,6,FALSE),0)</f>
        <v>1754582</v>
      </c>
      <c r="D299">
        <f>IFERROR(VLOOKUP(A299,[1]Monitoramento_Base_somente_disp!$A:$J,7,FALSE),0)</f>
        <v>15286</v>
      </c>
      <c r="E299">
        <f>IFERROR(VLOOKUP(A299,[1]Monitoramento_Base_somente_disp!$A:$J,8,FALSE),0)</f>
        <v>1206282</v>
      </c>
      <c r="F299">
        <f>IFERROR(VLOOKUP(A299,[1]Monitoramento_Base_somente_disp!$A:$J,9,FALSE),0)</f>
        <v>20295</v>
      </c>
      <c r="G299">
        <f>IFERROR(VLOOKUP(A299,[1]Monitoramento_Base_somente_disp!$A:$J,10,FALSE),0)</f>
        <v>1766613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48310</v>
      </c>
      <c r="C300">
        <f>IFERROR(VLOOKUP(A300,[1]Monitoramento_Base_somente_disp!$A:$J,6,FALSE),0)</f>
        <v>6348011</v>
      </c>
      <c r="D300">
        <f>IFERROR(VLOOKUP(A300,[1]Monitoramento_Base_somente_disp!$A:$J,7,FALSE),0)</f>
        <v>52616</v>
      </c>
      <c r="E300">
        <f>IFERROR(VLOOKUP(A300,[1]Monitoramento_Base_somente_disp!$A:$J,8,FALSE),0)</f>
        <v>6762190</v>
      </c>
      <c r="F300">
        <f>IFERROR(VLOOKUP(A300,[1]Monitoramento_Base_somente_disp!$A:$J,9,FALSE),0)</f>
        <v>62050</v>
      </c>
      <c r="G300">
        <f>IFERROR(VLOOKUP(A300,[1]Monitoramento_Base_somente_disp!$A:$J,10,FALSE),0)</f>
        <v>5745690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10114388</v>
      </c>
      <c r="D301">
        <f>IFERROR(VLOOKUP(A301,[1]Monitoramento_Base_somente_disp!$A:$J,7,FALSE),0)</f>
        <v>0</v>
      </c>
      <c r="E301">
        <f>IFERROR(VLOOKUP(A301,[1]Monitoramento_Base_somente_disp!$A:$J,8,FALSE),0)</f>
        <v>11150560</v>
      </c>
      <c r="F301">
        <f>IFERROR(VLOOKUP(A301,[1]Monitoramento_Base_somente_disp!$A:$J,9,FALSE),0)</f>
        <v>205</v>
      </c>
      <c r="G301">
        <f>IFERROR(VLOOKUP(A301,[1]Monitoramento_Base_somente_disp!$A:$J,10,FALSE),0)</f>
        <v>11492407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1134</v>
      </c>
      <c r="C302">
        <f>IFERROR(VLOOKUP(A302,[1]Monitoramento_Base_somente_disp!$A:$J,6,FALSE),0)</f>
        <v>438283</v>
      </c>
      <c r="D302">
        <f>IFERROR(VLOOKUP(A302,[1]Monitoramento_Base_somente_disp!$A:$J,7,FALSE),0)</f>
        <v>696</v>
      </c>
      <c r="E302">
        <f>IFERROR(VLOOKUP(A302,[1]Monitoramento_Base_somente_disp!$A:$J,8,FALSE),0)</f>
        <v>437113</v>
      </c>
      <c r="F302">
        <f>IFERROR(VLOOKUP(A302,[1]Monitoramento_Base_somente_disp!$A:$J,9,FALSE),0)</f>
        <v>588</v>
      </c>
      <c r="G302">
        <f>IFERROR(VLOOKUP(A302,[1]Monitoramento_Base_somente_disp!$A:$J,10,FALSE),0)</f>
        <v>408485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Sim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28057</v>
      </c>
      <c r="C303">
        <f>IFERROR(VLOOKUP(A303,[1]Monitoramento_Base_somente_disp!$A:$J,6,FALSE),0)</f>
        <v>5462664</v>
      </c>
      <c r="D303">
        <f>IFERROR(VLOOKUP(A303,[1]Monitoramento_Base_somente_disp!$A:$J,7,FALSE),0)</f>
        <v>24055</v>
      </c>
      <c r="E303">
        <f>IFERROR(VLOOKUP(A303,[1]Monitoramento_Base_somente_disp!$A:$J,8,FALSE),0)</f>
        <v>7395886</v>
      </c>
      <c r="F303">
        <f>IFERROR(VLOOKUP(A303,[1]Monitoramento_Base_somente_disp!$A:$J,9,FALSE),0)</f>
        <v>44427</v>
      </c>
      <c r="G303">
        <f>IFERROR(VLOOKUP(A303,[1]Monitoramento_Base_somente_disp!$A:$J,10,FALSE),0)</f>
        <v>7132780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6525</v>
      </c>
      <c r="C304">
        <f>IFERROR(VLOOKUP(A304,[1]Monitoramento_Base_somente_disp!$A:$J,6,FALSE),0)</f>
        <v>4788976</v>
      </c>
      <c r="D304">
        <f>IFERROR(VLOOKUP(A304,[1]Monitoramento_Base_somente_disp!$A:$J,7,FALSE),0)</f>
        <v>7535</v>
      </c>
      <c r="E304">
        <f>IFERROR(VLOOKUP(A304,[1]Monitoramento_Base_somente_disp!$A:$J,8,FALSE),0)</f>
        <v>4892904</v>
      </c>
      <c r="F304">
        <f>IFERROR(VLOOKUP(A304,[1]Monitoramento_Base_somente_disp!$A:$J,9,FALSE),0)</f>
        <v>9609</v>
      </c>
      <c r="G304">
        <f>IFERROR(VLOOKUP(A304,[1]Monitoramento_Base_somente_disp!$A:$J,10,FALSE),0)</f>
        <v>4859825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890748</v>
      </c>
      <c r="D305">
        <f>IFERROR(VLOOKUP(A305,[1]Monitoramento_Base_somente_disp!$A:$J,7,FALSE),0)</f>
        <v>1502</v>
      </c>
      <c r="E305">
        <f>IFERROR(VLOOKUP(A305,[1]Monitoramento_Base_somente_disp!$A:$J,8,FALSE),0)</f>
        <v>3369958</v>
      </c>
      <c r="F305">
        <f>IFERROR(VLOOKUP(A305,[1]Monitoramento_Base_somente_disp!$A:$J,9,FALSE),0)</f>
        <v>1972</v>
      </c>
      <c r="G305">
        <f>IFERROR(VLOOKUP(A305,[1]Monitoramento_Base_somente_disp!$A:$J,10,FALSE),0)</f>
        <v>2706013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9117</v>
      </c>
      <c r="C306">
        <f>IFERROR(VLOOKUP(A306,[1]Monitoramento_Base_somente_disp!$A:$J,6,FALSE),0)</f>
        <v>3991142</v>
      </c>
      <c r="D306">
        <f>IFERROR(VLOOKUP(A306,[1]Monitoramento_Base_somente_disp!$A:$J,7,FALSE),0)</f>
        <v>20532</v>
      </c>
      <c r="E306">
        <f>IFERROR(VLOOKUP(A306,[1]Monitoramento_Base_somente_disp!$A:$J,8,FALSE),0)</f>
        <v>3711099</v>
      </c>
      <c r="F306">
        <f>IFERROR(VLOOKUP(A306,[1]Monitoramento_Base_somente_disp!$A:$J,9,FALSE),0)</f>
        <v>13051</v>
      </c>
      <c r="G306">
        <f>IFERROR(VLOOKUP(A306,[1]Monitoramento_Base_somente_disp!$A:$J,10,FALSE),0)</f>
        <v>3203057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31549</v>
      </c>
      <c r="C307">
        <f>IFERROR(VLOOKUP(A307,[1]Monitoramento_Base_somente_disp!$A:$J,6,FALSE),0)</f>
        <v>7252040</v>
      </c>
      <c r="D307">
        <f>IFERROR(VLOOKUP(A307,[1]Monitoramento_Base_somente_disp!$A:$J,7,FALSE),0)</f>
        <v>33829</v>
      </c>
      <c r="E307">
        <f>IFERROR(VLOOKUP(A307,[1]Monitoramento_Base_somente_disp!$A:$J,8,FALSE),0)</f>
        <v>8128100</v>
      </c>
      <c r="F307">
        <f>IFERROR(VLOOKUP(A307,[1]Monitoramento_Base_somente_disp!$A:$J,9,FALSE),0)</f>
        <v>40032</v>
      </c>
      <c r="G307">
        <f>IFERROR(VLOOKUP(A307,[1]Monitoramento_Base_somente_disp!$A:$J,10,FALSE),0)</f>
        <v>6399028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8582</v>
      </c>
      <c r="C308">
        <f>IFERROR(VLOOKUP(A308,[1]Monitoramento_Base_somente_disp!$A:$J,6,FALSE),0)</f>
        <v>1259793</v>
      </c>
      <c r="D308">
        <f>IFERROR(VLOOKUP(A308,[1]Monitoramento_Base_somente_disp!$A:$J,7,FALSE),0)</f>
        <v>9323</v>
      </c>
      <c r="E308">
        <f>IFERROR(VLOOKUP(A308,[1]Monitoramento_Base_somente_disp!$A:$J,8,FALSE),0)</f>
        <v>1069305</v>
      </c>
      <c r="F308">
        <f>IFERROR(VLOOKUP(A308,[1]Monitoramento_Base_somente_disp!$A:$J,9,FALSE),0)</f>
        <v>10650</v>
      </c>
      <c r="G308">
        <f>IFERROR(VLOOKUP(A308,[1]Monitoramento_Base_somente_disp!$A:$J,10,FALSE),0)</f>
        <v>1351621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10230709</v>
      </c>
      <c r="D309">
        <f>IFERROR(VLOOKUP(A309,[1]Monitoramento_Base_somente_disp!$A:$J,7,FALSE),0)</f>
        <v>0</v>
      </c>
      <c r="E309">
        <f>IFERROR(VLOOKUP(A309,[1]Monitoramento_Base_somente_disp!$A:$J,8,FALSE),0)</f>
        <v>10813545</v>
      </c>
      <c r="F309">
        <f>IFERROR(VLOOKUP(A309,[1]Monitoramento_Base_somente_disp!$A:$J,9,FALSE),0)</f>
        <v>0</v>
      </c>
      <c r="G309">
        <f>IFERROR(VLOOKUP(A309,[1]Monitoramento_Base_somente_disp!$A:$J,10,FALSE),0)</f>
        <v>9663414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252</v>
      </c>
      <c r="C310">
        <f>IFERROR(VLOOKUP(A310,[1]Monitoramento_Base_somente_disp!$A:$J,6,FALSE),0)</f>
        <v>5666827</v>
      </c>
      <c r="D310">
        <f>IFERROR(VLOOKUP(A310,[1]Monitoramento_Base_somente_disp!$A:$J,7,FALSE),0)</f>
        <v>220</v>
      </c>
      <c r="E310">
        <f>IFERROR(VLOOKUP(A310,[1]Monitoramento_Base_somente_disp!$A:$J,8,FALSE),0)</f>
        <v>6049690</v>
      </c>
      <c r="F310">
        <f>IFERROR(VLOOKUP(A310,[1]Monitoramento_Base_somente_disp!$A:$J,9,FALSE),0)</f>
        <v>2070</v>
      </c>
      <c r="G310">
        <f>IFERROR(VLOOKUP(A310,[1]Monitoramento_Base_somente_disp!$A:$J,10,FALSE),0)</f>
        <v>6200217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494</v>
      </c>
      <c r="C311">
        <f>IFERROR(VLOOKUP(A311,[1]Monitoramento_Base_somente_disp!$A:$J,6,FALSE),0)</f>
        <v>203605</v>
      </c>
      <c r="D311">
        <f>IFERROR(VLOOKUP(A311,[1]Monitoramento_Base_somente_disp!$A:$J,7,FALSE),0)</f>
        <v>1827</v>
      </c>
      <c r="E311">
        <f>IFERROR(VLOOKUP(A311,[1]Monitoramento_Base_somente_disp!$A:$J,8,FALSE),0)</f>
        <v>190815</v>
      </c>
      <c r="F311">
        <f>IFERROR(VLOOKUP(A311,[1]Monitoramento_Base_somente_disp!$A:$J,9,FALSE),0)</f>
        <v>435</v>
      </c>
      <c r="G311">
        <f>IFERROR(VLOOKUP(A311,[1]Monitoramento_Base_somente_disp!$A:$J,10,FALSE),0)</f>
        <v>168278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8500</v>
      </c>
      <c r="C312">
        <f>IFERROR(VLOOKUP(A312,[1]Monitoramento_Base_somente_disp!$A:$J,6,FALSE),0)</f>
        <v>5091207</v>
      </c>
      <c r="D312">
        <f>IFERROR(VLOOKUP(A312,[1]Monitoramento_Base_somente_disp!$A:$J,7,FALSE),0)</f>
        <v>14370</v>
      </c>
      <c r="E312">
        <f>IFERROR(VLOOKUP(A312,[1]Monitoramento_Base_somente_disp!$A:$J,8,FALSE),0)</f>
        <v>6169766</v>
      </c>
      <c r="F312">
        <f>IFERROR(VLOOKUP(A312,[1]Monitoramento_Base_somente_disp!$A:$J,9,FALSE),0)</f>
        <v>36744</v>
      </c>
      <c r="G312">
        <f>IFERROR(VLOOKUP(A312,[1]Monitoramento_Base_somente_disp!$A:$J,10,FALSE),0)</f>
        <v>4724005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3441</v>
      </c>
      <c r="C313">
        <f>IFERROR(VLOOKUP(A313,[1]Monitoramento_Base_somente_disp!$A:$J,6,FALSE),0)</f>
        <v>3385455</v>
      </c>
      <c r="D313">
        <f>IFERROR(VLOOKUP(A313,[1]Monitoramento_Base_somente_disp!$A:$J,7,FALSE),0)</f>
        <v>5006</v>
      </c>
      <c r="E313">
        <f>IFERROR(VLOOKUP(A313,[1]Monitoramento_Base_somente_disp!$A:$J,8,FALSE),0)</f>
        <v>3929026</v>
      </c>
      <c r="F313">
        <f>IFERROR(VLOOKUP(A313,[1]Monitoramento_Base_somente_disp!$A:$J,9,FALSE),0)</f>
        <v>7555</v>
      </c>
      <c r="G313">
        <f>IFERROR(VLOOKUP(A313,[1]Monitoramento_Base_somente_disp!$A:$J,10,FALSE),0)</f>
        <v>3981440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7269</v>
      </c>
      <c r="C314">
        <f>IFERROR(VLOOKUP(A314,[1]Monitoramento_Base_somente_disp!$A:$J,6,FALSE),0)</f>
        <v>3573818</v>
      </c>
      <c r="D314">
        <f>IFERROR(VLOOKUP(A314,[1]Monitoramento_Base_somente_disp!$A:$J,7,FALSE),0)</f>
        <v>7631</v>
      </c>
      <c r="E314">
        <f>IFERROR(VLOOKUP(A314,[1]Monitoramento_Base_somente_disp!$A:$J,8,FALSE),0)</f>
        <v>3679041</v>
      </c>
      <c r="F314">
        <f>IFERROR(VLOOKUP(A314,[1]Monitoramento_Base_somente_disp!$A:$J,9,FALSE),0)</f>
        <v>11009</v>
      </c>
      <c r="G314">
        <f>IFERROR(VLOOKUP(A314,[1]Monitoramento_Base_somente_disp!$A:$J,10,FALSE),0)</f>
        <v>3381545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12678</v>
      </c>
      <c r="C315">
        <f>IFERROR(VLOOKUP(A315,[1]Monitoramento_Base_somente_disp!$A:$J,6,FALSE),0)</f>
        <v>9042831</v>
      </c>
      <c r="D315">
        <f>IFERROR(VLOOKUP(A315,[1]Monitoramento_Base_somente_disp!$A:$J,7,FALSE),0)</f>
        <v>10658</v>
      </c>
      <c r="E315">
        <f>IFERROR(VLOOKUP(A315,[1]Monitoramento_Base_somente_disp!$A:$J,8,FALSE),0)</f>
        <v>6371326</v>
      </c>
      <c r="F315">
        <f>IFERROR(VLOOKUP(A315,[1]Monitoramento_Base_somente_disp!$A:$J,9,FALSE),0)</f>
        <v>9347</v>
      </c>
      <c r="G315">
        <f>IFERROR(VLOOKUP(A315,[1]Monitoramento_Base_somente_disp!$A:$J,10,FALSE),0)</f>
        <v>6228769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59835</v>
      </c>
      <c r="C316">
        <f>IFERROR(VLOOKUP(A316,[1]Monitoramento_Base_somente_disp!$A:$J,6,FALSE),0)</f>
        <v>25354659</v>
      </c>
      <c r="D316">
        <f>IFERROR(VLOOKUP(A316,[1]Monitoramento_Base_somente_disp!$A:$J,7,FALSE),0)</f>
        <v>60518</v>
      </c>
      <c r="E316">
        <f>IFERROR(VLOOKUP(A316,[1]Monitoramento_Base_somente_disp!$A:$J,8,FALSE),0)</f>
        <v>26729932</v>
      </c>
      <c r="F316">
        <f>IFERROR(VLOOKUP(A316,[1]Monitoramento_Base_somente_disp!$A:$J,9,FALSE),0)</f>
        <v>66419</v>
      </c>
      <c r="G316">
        <f>IFERROR(VLOOKUP(A316,[1]Monitoramento_Base_somente_disp!$A:$J,10,FALSE),0)</f>
        <v>25274589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28375</v>
      </c>
      <c r="C317">
        <f>IFERROR(VLOOKUP(A317,[1]Monitoramento_Base_somente_disp!$A:$J,6,FALSE),0)</f>
        <v>1984637</v>
      </c>
      <c r="D317">
        <f>IFERROR(VLOOKUP(A317,[1]Monitoramento_Base_somente_disp!$A:$J,7,FALSE),0)</f>
        <v>26055</v>
      </c>
      <c r="E317">
        <f>IFERROR(VLOOKUP(A317,[1]Monitoramento_Base_somente_disp!$A:$J,8,FALSE),0)</f>
        <v>2188789</v>
      </c>
      <c r="F317">
        <f>IFERROR(VLOOKUP(A317,[1]Monitoramento_Base_somente_disp!$A:$J,9,FALSE),0)</f>
        <v>16002</v>
      </c>
      <c r="G317">
        <f>IFERROR(VLOOKUP(A317,[1]Monitoramento_Base_somente_disp!$A:$J,10,FALSE),0)</f>
        <v>1268353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1796</v>
      </c>
      <c r="C318">
        <f>IFERROR(VLOOKUP(A318,[1]Monitoramento_Base_somente_disp!$A:$J,6,FALSE),0)</f>
        <v>202242</v>
      </c>
      <c r="D318">
        <f>IFERROR(VLOOKUP(A318,[1]Monitoramento_Base_somente_disp!$A:$J,7,FALSE),0)</f>
        <v>9365</v>
      </c>
      <c r="E318">
        <f>IFERROR(VLOOKUP(A318,[1]Monitoramento_Base_somente_disp!$A:$J,8,FALSE),0)</f>
        <v>325670</v>
      </c>
      <c r="F318">
        <f>IFERROR(VLOOKUP(A318,[1]Monitoramento_Base_somente_disp!$A:$J,9,FALSE),0)</f>
        <v>15721</v>
      </c>
      <c r="G318">
        <f>IFERROR(VLOOKUP(A318,[1]Monitoramento_Base_somente_disp!$A:$J,10,FALSE),0)</f>
        <v>572270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2014108</v>
      </c>
      <c r="D319">
        <f>IFERROR(VLOOKUP(A319,[1]Monitoramento_Base_somente_disp!$A:$J,7,FALSE),0)</f>
        <v>0</v>
      </c>
      <c r="E319">
        <f>IFERROR(VLOOKUP(A319,[1]Monitoramento_Base_somente_disp!$A:$J,8,FALSE),0)</f>
        <v>2153012</v>
      </c>
      <c r="F319">
        <f>IFERROR(VLOOKUP(A319,[1]Monitoramento_Base_somente_disp!$A:$J,9,FALSE),0)</f>
        <v>0</v>
      </c>
      <c r="G319">
        <f>IFERROR(VLOOKUP(A319,[1]Monitoramento_Base_somente_disp!$A:$J,10,FALSE),0)</f>
        <v>2083560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1892366</v>
      </c>
      <c r="D323">
        <f>IFERROR(VLOOKUP(A323,[1]Monitoramento_Base_somente_disp!$A:$J,7,FALSE),0)</f>
        <v>0</v>
      </c>
      <c r="E323">
        <f>IFERROR(VLOOKUP(A323,[1]Monitoramento_Base_somente_disp!$A:$J,8,FALSE),0)</f>
        <v>2022874</v>
      </c>
      <c r="F323">
        <f>IFERROR(VLOOKUP(A323,[1]Monitoramento_Base_somente_disp!$A:$J,9,FALSE),0)</f>
        <v>0</v>
      </c>
      <c r="G323">
        <f>IFERROR(VLOOKUP(A323,[1]Monitoramento_Base_somente_disp!$A:$J,10,FALSE),0)</f>
        <v>1957620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3951279</v>
      </c>
      <c r="D324">
        <f>IFERROR(VLOOKUP(A324,[1]Monitoramento_Base_somente_disp!$A:$J,7,FALSE),0)</f>
        <v>0</v>
      </c>
      <c r="E324">
        <f>IFERROR(VLOOKUP(A324,[1]Monitoramento_Base_somente_disp!$A:$J,8,FALSE),0)</f>
        <v>4223781</v>
      </c>
      <c r="F324">
        <f>IFERROR(VLOOKUP(A324,[1]Monitoramento_Base_somente_disp!$A:$J,9,FALSE),0)</f>
        <v>0</v>
      </c>
      <c r="G324">
        <f>IFERROR(VLOOKUP(A324,[1]Monitoramento_Base_somente_disp!$A:$J,10,FALSE),0)</f>
        <v>4087530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15149</v>
      </c>
      <c r="C325">
        <f>IFERROR(VLOOKUP(A325,[1]Monitoramento_Base_somente_disp!$A:$J,6,FALSE),0)</f>
        <v>14728735</v>
      </c>
      <c r="D325">
        <f>IFERROR(VLOOKUP(A325,[1]Monitoramento_Base_somente_disp!$A:$J,7,FALSE),0)</f>
        <v>22171</v>
      </c>
      <c r="E325">
        <f>IFERROR(VLOOKUP(A325,[1]Monitoramento_Base_somente_disp!$A:$J,8,FALSE),0)</f>
        <v>25487874</v>
      </c>
      <c r="F325">
        <f>IFERROR(VLOOKUP(A325,[1]Monitoramento_Base_somente_disp!$A:$J,9,FALSE),0)</f>
        <v>18822</v>
      </c>
      <c r="G325">
        <f>IFERROR(VLOOKUP(A325,[1]Monitoramento_Base_somente_disp!$A:$J,10,FALSE),0)</f>
        <v>24413707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2091567</v>
      </c>
      <c r="D326">
        <f>IFERROR(VLOOKUP(A326,[1]Monitoramento_Base_somente_disp!$A:$J,7,FALSE),0)</f>
        <v>0</v>
      </c>
      <c r="E326">
        <f>IFERROR(VLOOKUP(A326,[1]Monitoramento_Base_somente_disp!$A:$J,8,FALSE),0)</f>
        <v>2235813</v>
      </c>
      <c r="F326">
        <f>IFERROR(VLOOKUP(A326,[1]Monitoramento_Base_somente_disp!$A:$J,9,FALSE),0)</f>
        <v>0</v>
      </c>
      <c r="G326">
        <f>IFERROR(VLOOKUP(A326,[1]Monitoramento_Base_somente_disp!$A:$J,10,FALSE),0)</f>
        <v>2163690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2418223</v>
      </c>
      <c r="D328">
        <f>IFERROR(VLOOKUP(A328,[1]Monitoramento_Base_somente_disp!$A:$J,7,FALSE),0)</f>
        <v>0</v>
      </c>
      <c r="E328">
        <f>IFERROR(VLOOKUP(A328,[1]Monitoramento_Base_somente_disp!$A:$J,8,FALSE),0)</f>
        <v>2584997</v>
      </c>
      <c r="F328">
        <f>IFERROR(VLOOKUP(A328,[1]Monitoramento_Base_somente_disp!$A:$J,9,FALSE),0)</f>
        <v>0</v>
      </c>
      <c r="G328">
        <f>IFERROR(VLOOKUP(A328,[1]Monitoramento_Base_somente_disp!$A:$J,10,FALSE),0)</f>
        <v>2501610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10467115</v>
      </c>
      <c r="D333">
        <f>IFERROR(VLOOKUP(A333,[1]Monitoramento_Base_somente_disp!$A:$J,7,FALSE),0)</f>
        <v>0</v>
      </c>
      <c r="E333">
        <f>IFERROR(VLOOKUP(A333,[1]Monitoramento_Base_somente_disp!$A:$J,8,FALSE),0)</f>
        <v>11188985</v>
      </c>
      <c r="F333">
        <f>IFERROR(VLOOKUP(A333,[1]Monitoramento_Base_somente_disp!$A:$J,9,FALSE),0)</f>
        <v>0</v>
      </c>
      <c r="G333">
        <f>IFERROR(VLOOKUP(A333,[1]Monitoramento_Base_somente_disp!$A:$J,10,FALSE),0)</f>
        <v>10828050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1594536</v>
      </c>
      <c r="D335">
        <f>IFERROR(VLOOKUP(A335,[1]Monitoramento_Base_somente_disp!$A:$J,7,FALSE),0)</f>
        <v>0</v>
      </c>
      <c r="E335">
        <f>IFERROR(VLOOKUP(A335,[1]Monitoramento_Base_somente_disp!$A:$J,8,FALSE),0)</f>
        <v>1704504</v>
      </c>
      <c r="F335">
        <f>IFERROR(VLOOKUP(A335,[1]Monitoramento_Base_somente_disp!$A:$J,9,FALSE),0)</f>
        <v>0</v>
      </c>
      <c r="G335">
        <f>IFERROR(VLOOKUP(A335,[1]Monitoramento_Base_somente_disp!$A:$J,10,FALSE),0)</f>
        <v>1649520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1077118</v>
      </c>
      <c r="D338">
        <f>IFERROR(VLOOKUP(A338,[1]Monitoramento_Base_somente_disp!$A:$J,7,FALSE),0)</f>
        <v>0</v>
      </c>
      <c r="E338">
        <f>IFERROR(VLOOKUP(A338,[1]Monitoramento_Base_somente_disp!$A:$J,8,FALSE),0)</f>
        <v>1151402</v>
      </c>
      <c r="F338">
        <f>IFERROR(VLOOKUP(A338,[1]Monitoramento_Base_somente_disp!$A:$J,9,FALSE),0)</f>
        <v>0</v>
      </c>
      <c r="G338">
        <f>IFERROR(VLOOKUP(A338,[1]Monitoramento_Base_somente_disp!$A:$J,10,FALSE),0)</f>
        <v>1114260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12818</v>
      </c>
      <c r="D339">
        <f>IFERROR(VLOOKUP(A339,[1]Monitoramento_Base_somente_disp!$A:$J,7,FALSE),0)</f>
        <v>0</v>
      </c>
      <c r="E339">
        <f>IFERROR(VLOOKUP(A339,[1]Monitoramento_Base_somente_disp!$A:$J,8,FALSE),0)</f>
        <v>13702</v>
      </c>
      <c r="F339">
        <f>IFERROR(VLOOKUP(A339,[1]Monitoramento_Base_somente_disp!$A:$J,9,FALSE),0)</f>
        <v>0</v>
      </c>
      <c r="G339">
        <f>IFERROR(VLOOKUP(A339,[1]Monitoramento_Base_somente_disp!$A:$J,10,FALSE),0)</f>
        <v>13260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2628</v>
      </c>
      <c r="C341">
        <f>IFERROR(VLOOKUP(A341,[1]Monitoramento_Base_somente_disp!$A:$J,6,FALSE),0)</f>
        <v>7533315</v>
      </c>
      <c r="D341">
        <f>IFERROR(VLOOKUP(A341,[1]Monitoramento_Base_somente_disp!$A:$J,7,FALSE),0)</f>
        <v>1348</v>
      </c>
      <c r="E341">
        <f>IFERROR(VLOOKUP(A341,[1]Monitoramento_Base_somente_disp!$A:$J,8,FALSE),0)</f>
        <v>7972756</v>
      </c>
      <c r="F341">
        <f>IFERROR(VLOOKUP(A341,[1]Monitoramento_Base_somente_disp!$A:$J,9,FALSE),0)</f>
        <v>3470</v>
      </c>
      <c r="G341">
        <f>IFERROR(VLOOKUP(A341,[1]Monitoramento_Base_somente_disp!$A:$J,10,FALSE),0)</f>
        <v>7646488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Sim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4270221</v>
      </c>
      <c r="D344">
        <f>IFERROR(VLOOKUP(A344,[1]Monitoramento_Base_somente_disp!$A:$J,7,FALSE),0)</f>
        <v>0</v>
      </c>
      <c r="E344">
        <f>IFERROR(VLOOKUP(A344,[1]Monitoramento_Base_somente_disp!$A:$J,8,FALSE),0)</f>
        <v>4564719</v>
      </c>
      <c r="F344">
        <f>IFERROR(VLOOKUP(A344,[1]Monitoramento_Base_somente_disp!$A:$J,9,FALSE),0)</f>
        <v>0</v>
      </c>
      <c r="G344">
        <f>IFERROR(VLOOKUP(A344,[1]Monitoramento_Base_somente_disp!$A:$J,10,FALSE),0)</f>
        <v>4417470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1317181</v>
      </c>
      <c r="D346">
        <f>IFERROR(VLOOKUP(A346,[1]Monitoramento_Base_somente_disp!$A:$J,7,FALSE),0)</f>
        <v>0</v>
      </c>
      <c r="E346">
        <f>IFERROR(VLOOKUP(A346,[1]Monitoramento_Base_somente_disp!$A:$J,8,FALSE),0)</f>
        <v>1246618</v>
      </c>
      <c r="F346">
        <f>IFERROR(VLOOKUP(A346,[1]Monitoramento_Base_somente_disp!$A:$J,9,FALSE),0)</f>
        <v>0</v>
      </c>
      <c r="G346">
        <f>IFERROR(VLOOKUP(A346,[1]Monitoramento_Base_somente_disp!$A:$J,10,FALSE),0)</f>
        <v>1059247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29936</v>
      </c>
      <c r="C349">
        <f>IFERROR(VLOOKUP(A349,[1]Monitoramento_Base_somente_disp!$A:$J,6,FALSE),0)</f>
        <v>9070632</v>
      </c>
      <c r="D349">
        <f>IFERROR(VLOOKUP(A349,[1]Monitoramento_Base_somente_disp!$A:$J,7,FALSE),0)</f>
        <v>23213</v>
      </c>
      <c r="E349">
        <f>IFERROR(VLOOKUP(A349,[1]Monitoramento_Base_somente_disp!$A:$J,8,FALSE),0)</f>
        <v>8930282</v>
      </c>
      <c r="F349">
        <f>IFERROR(VLOOKUP(A349,[1]Monitoramento_Base_somente_disp!$A:$J,9,FALSE),0)</f>
        <v>25632</v>
      </c>
      <c r="G349">
        <f>IFERROR(VLOOKUP(A349,[1]Monitoramento_Base_somente_disp!$A:$J,10,FALSE),0)</f>
        <v>8378295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85</v>
      </c>
      <c r="C351">
        <f>IFERROR(VLOOKUP(A351,[1]Monitoramento_Base_somente_disp!$A:$J,6,FALSE),0)</f>
        <v>53471329</v>
      </c>
      <c r="D351">
        <f>IFERROR(VLOOKUP(A351,[1]Monitoramento_Base_somente_disp!$A:$J,7,FALSE),0)</f>
        <v>0</v>
      </c>
      <c r="E351">
        <f>IFERROR(VLOOKUP(A351,[1]Monitoramento_Base_somente_disp!$A:$J,8,FALSE),0)</f>
        <v>57158916</v>
      </c>
      <c r="F351">
        <f>IFERROR(VLOOKUP(A351,[1]Monitoramento_Base_somente_disp!$A:$J,9,FALSE),0)</f>
        <v>0</v>
      </c>
      <c r="G351">
        <f>IFERROR(VLOOKUP(A351,[1]Monitoramento_Base_somente_disp!$A:$J,10,FALSE),0)</f>
        <v>55315080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Sim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1333913</v>
      </c>
      <c r="D355">
        <f>IFERROR(VLOOKUP(A355,[1]Monitoramento_Base_somente_disp!$A:$J,7,FALSE),0)</f>
        <v>0</v>
      </c>
      <c r="E355">
        <f>IFERROR(VLOOKUP(A355,[1]Monitoramento_Base_somente_disp!$A:$J,8,FALSE),0)</f>
        <v>1425907</v>
      </c>
      <c r="F355">
        <f>IFERROR(VLOOKUP(A355,[1]Monitoramento_Base_somente_disp!$A:$J,9,FALSE),0)</f>
        <v>0</v>
      </c>
      <c r="G355">
        <f>IFERROR(VLOOKUP(A355,[1]Monitoramento_Base_somente_disp!$A:$J,10,FALSE),0)</f>
        <v>1379910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3939940</v>
      </c>
      <c r="D357">
        <f>IFERROR(VLOOKUP(A357,[1]Monitoramento_Base_somente_disp!$A:$J,7,FALSE),0)</f>
        <v>0</v>
      </c>
      <c r="E357">
        <f>IFERROR(VLOOKUP(A357,[1]Monitoramento_Base_somente_disp!$A:$J,8,FALSE),0)</f>
        <v>4211660</v>
      </c>
      <c r="F357">
        <f>IFERROR(VLOOKUP(A357,[1]Monitoramento_Base_somente_disp!$A:$J,9,FALSE),0)</f>
        <v>0</v>
      </c>
      <c r="G357">
        <f>IFERROR(VLOOKUP(A357,[1]Monitoramento_Base_somente_disp!$A:$J,10,FALSE),0)</f>
        <v>4075800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4040541</v>
      </c>
      <c r="D358">
        <f>IFERROR(VLOOKUP(A358,[1]Monitoramento_Base_somente_disp!$A:$J,7,FALSE),0)</f>
        <v>0</v>
      </c>
      <c r="E358">
        <f>IFERROR(VLOOKUP(A358,[1]Monitoramento_Base_somente_disp!$A:$J,8,FALSE),0)</f>
        <v>4319199</v>
      </c>
      <c r="F358">
        <f>IFERROR(VLOOKUP(A358,[1]Monitoramento_Base_somente_disp!$A:$J,9,FALSE),0)</f>
        <v>0</v>
      </c>
      <c r="G358">
        <f>IFERROR(VLOOKUP(A358,[1]Monitoramento_Base_somente_disp!$A:$J,10,FALSE),0)</f>
        <v>4179870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29882</v>
      </c>
      <c r="C359">
        <f>IFERROR(VLOOKUP(A359,[1]Monitoramento_Base_somente_disp!$A:$J,6,FALSE),0)</f>
        <v>5122216</v>
      </c>
      <c r="D359">
        <f>IFERROR(VLOOKUP(A359,[1]Monitoramento_Base_somente_disp!$A:$J,7,FALSE),0)</f>
        <v>13072</v>
      </c>
      <c r="E359">
        <f>IFERROR(VLOOKUP(A359,[1]Monitoramento_Base_somente_disp!$A:$J,8,FALSE),0)</f>
        <v>5060875</v>
      </c>
      <c r="F359">
        <f>IFERROR(VLOOKUP(A359,[1]Monitoramento_Base_somente_disp!$A:$J,9,FALSE),0)</f>
        <v>9676</v>
      </c>
      <c r="G359">
        <f>IFERROR(VLOOKUP(A359,[1]Monitoramento_Base_somente_disp!$A:$J,10,FALSE),0)</f>
        <v>4589382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1487294</v>
      </c>
      <c r="D360">
        <f>IFERROR(VLOOKUP(A360,[1]Monitoramento_Base_somente_disp!$A:$J,7,FALSE),0)</f>
        <v>0</v>
      </c>
      <c r="E360">
        <f>IFERROR(VLOOKUP(A360,[1]Monitoramento_Base_somente_disp!$A:$J,8,FALSE),0)</f>
        <v>1589866</v>
      </c>
      <c r="F360">
        <f>IFERROR(VLOOKUP(A360,[1]Monitoramento_Base_somente_disp!$A:$J,9,FALSE),0)</f>
        <v>0</v>
      </c>
      <c r="G360">
        <f>IFERROR(VLOOKUP(A360,[1]Monitoramento_Base_somente_disp!$A:$J,10,FALSE),0)</f>
        <v>1538580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1221944</v>
      </c>
      <c r="D361">
        <f>IFERROR(VLOOKUP(A361,[1]Monitoramento_Base_somente_disp!$A:$J,7,FALSE),0)</f>
        <v>0</v>
      </c>
      <c r="E361">
        <f>IFERROR(VLOOKUP(A361,[1]Monitoramento_Base_somente_disp!$A:$J,8,FALSE),0)</f>
        <v>1306216</v>
      </c>
      <c r="F361">
        <f>IFERROR(VLOOKUP(A361,[1]Monitoramento_Base_somente_disp!$A:$J,9,FALSE),0)</f>
        <v>0</v>
      </c>
      <c r="G361">
        <f>IFERROR(VLOOKUP(A361,[1]Monitoramento_Base_somente_disp!$A:$J,10,FALSE),0)</f>
        <v>1264080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11039894</v>
      </c>
      <c r="D363">
        <f>IFERROR(VLOOKUP(A363,[1]Monitoramento_Base_somente_disp!$A:$J,7,FALSE),0)</f>
        <v>0</v>
      </c>
      <c r="E363">
        <f>IFERROR(VLOOKUP(A363,[1]Monitoramento_Base_somente_disp!$A:$J,8,FALSE),0)</f>
        <v>11801266</v>
      </c>
      <c r="F363">
        <f>IFERROR(VLOOKUP(A363,[1]Monitoramento_Base_somente_disp!$A:$J,9,FALSE),0)</f>
        <v>0</v>
      </c>
      <c r="G363">
        <f>IFERROR(VLOOKUP(A363,[1]Monitoramento_Base_somente_disp!$A:$J,10,FALSE),0)</f>
        <v>11420580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2587119</v>
      </c>
      <c r="D364">
        <f>IFERROR(VLOOKUP(A364,[1]Monitoramento_Base_somente_disp!$A:$J,7,FALSE),0)</f>
        <v>0</v>
      </c>
      <c r="E364">
        <f>IFERROR(VLOOKUP(A364,[1]Monitoramento_Base_somente_disp!$A:$J,8,FALSE),0)</f>
        <v>2765541</v>
      </c>
      <c r="F364">
        <f>IFERROR(VLOOKUP(A364,[1]Monitoramento_Base_somente_disp!$A:$J,9,FALSE),0)</f>
        <v>0</v>
      </c>
      <c r="G364">
        <f>IFERROR(VLOOKUP(A364,[1]Monitoramento_Base_somente_disp!$A:$J,10,FALSE),0)</f>
        <v>2676330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43500</v>
      </c>
      <c r="D368">
        <f>IFERROR(VLOOKUP(A368,[1]Monitoramento_Base_somente_disp!$A:$J,7,FALSE),0)</f>
        <v>0</v>
      </c>
      <c r="E368">
        <f>IFERROR(VLOOKUP(A368,[1]Monitoramento_Base_somente_disp!$A:$J,8,FALSE),0)</f>
        <v>46500</v>
      </c>
      <c r="F368">
        <f>IFERROR(VLOOKUP(A368,[1]Monitoramento_Base_somente_disp!$A:$J,9,FALSE),0)</f>
        <v>0</v>
      </c>
      <c r="G368">
        <f>IFERROR(VLOOKUP(A368,[1]Monitoramento_Base_somente_disp!$A:$J,10,FALSE),0)</f>
        <v>45000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758408</v>
      </c>
      <c r="D371">
        <f>IFERROR(VLOOKUP(A371,[1]Monitoramento_Base_somente_disp!$A:$J,7,FALSE),0)</f>
        <v>0</v>
      </c>
      <c r="E371">
        <f>IFERROR(VLOOKUP(A371,[1]Monitoramento_Base_somente_disp!$A:$J,8,FALSE),0)</f>
        <v>810712</v>
      </c>
      <c r="F371">
        <f>IFERROR(VLOOKUP(A371,[1]Monitoramento_Base_somente_disp!$A:$J,9,FALSE),0)</f>
        <v>0</v>
      </c>
      <c r="G371">
        <f>IFERROR(VLOOKUP(A371,[1]Monitoramento_Base_somente_disp!$A:$J,10,FALSE),0)</f>
        <v>784560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1494950</v>
      </c>
      <c r="D373">
        <f>IFERROR(VLOOKUP(A373,[1]Monitoramento_Base_somente_disp!$A:$J,7,FALSE),0)</f>
        <v>0</v>
      </c>
      <c r="E373">
        <f>IFERROR(VLOOKUP(A373,[1]Monitoramento_Base_somente_disp!$A:$J,8,FALSE),0)</f>
        <v>1598050</v>
      </c>
      <c r="F373">
        <f>IFERROR(VLOOKUP(A373,[1]Monitoramento_Base_somente_disp!$A:$J,9,FALSE),0)</f>
        <v>0</v>
      </c>
      <c r="G373">
        <f>IFERROR(VLOOKUP(A373,[1]Monitoramento_Base_somente_disp!$A:$J,10,FALSE),0)</f>
        <v>1546500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1234380</v>
      </c>
      <c r="D379">
        <f>IFERROR(VLOOKUP(A379,[1]Monitoramento_Base_somente_disp!$A:$J,7,FALSE),0)</f>
        <v>0</v>
      </c>
      <c r="E379">
        <f>IFERROR(VLOOKUP(A379,[1]Monitoramento_Base_somente_disp!$A:$J,8,FALSE),0)</f>
        <v>1261991</v>
      </c>
      <c r="F379">
        <f>IFERROR(VLOOKUP(A379,[1]Monitoramento_Base_somente_disp!$A:$J,9,FALSE),0)</f>
        <v>0</v>
      </c>
      <c r="G379">
        <f>IFERROR(VLOOKUP(A379,[1]Monitoramento_Base_somente_disp!$A:$J,10,FALSE),0)</f>
        <v>997375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142390</v>
      </c>
      <c r="D380">
        <f>IFERROR(VLOOKUP(A380,[1]Monitoramento_Base_somente_disp!$A:$J,7,FALSE),0)</f>
        <v>0</v>
      </c>
      <c r="E380">
        <f>IFERROR(VLOOKUP(A380,[1]Monitoramento_Base_somente_disp!$A:$J,8,FALSE),0)</f>
        <v>152210</v>
      </c>
      <c r="F380">
        <f>IFERROR(VLOOKUP(A380,[1]Monitoramento_Base_somente_disp!$A:$J,9,FALSE),0)</f>
        <v>0</v>
      </c>
      <c r="G380">
        <f>IFERROR(VLOOKUP(A380,[1]Monitoramento_Base_somente_disp!$A:$J,10,FALSE),0)</f>
        <v>147300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834549</v>
      </c>
      <c r="D382">
        <f>IFERROR(VLOOKUP(A382,[1]Monitoramento_Base_somente_disp!$A:$J,7,FALSE),0)</f>
        <v>0</v>
      </c>
      <c r="E382">
        <f>IFERROR(VLOOKUP(A382,[1]Monitoramento_Base_somente_disp!$A:$J,8,FALSE),0)</f>
        <v>1334177</v>
      </c>
      <c r="F382">
        <f>IFERROR(VLOOKUP(A382,[1]Monitoramento_Base_somente_disp!$A:$J,9,FALSE),0)</f>
        <v>0</v>
      </c>
      <c r="G382">
        <f>IFERROR(VLOOKUP(A382,[1]Monitoramento_Base_somente_disp!$A:$J,10,FALSE),0)</f>
        <v>1609411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204450</v>
      </c>
      <c r="D383">
        <f>IFERROR(VLOOKUP(A383,[1]Monitoramento_Base_somente_disp!$A:$J,7,FALSE),0)</f>
        <v>0</v>
      </c>
      <c r="E383">
        <f>IFERROR(VLOOKUP(A383,[1]Monitoramento_Base_somente_disp!$A:$J,8,FALSE),0)</f>
        <v>218550</v>
      </c>
      <c r="F383">
        <f>IFERROR(VLOOKUP(A383,[1]Monitoramento_Base_somente_disp!$A:$J,9,FALSE),0)</f>
        <v>0</v>
      </c>
      <c r="G383">
        <f>IFERROR(VLOOKUP(A383,[1]Monitoramento_Base_somente_disp!$A:$J,10,FALSE),0)</f>
        <v>211500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921823</v>
      </c>
      <c r="D389">
        <f>IFERROR(VLOOKUP(A389,[1]Monitoramento_Base_somente_disp!$A:$J,7,FALSE),0)</f>
        <v>0</v>
      </c>
      <c r="E389">
        <f>IFERROR(VLOOKUP(A389,[1]Monitoramento_Base_somente_disp!$A:$J,8,FALSE),0)</f>
        <v>985397</v>
      </c>
      <c r="F389">
        <f>IFERROR(VLOOKUP(A389,[1]Monitoramento_Base_somente_disp!$A:$J,9,FALSE),0)</f>
        <v>0</v>
      </c>
      <c r="G389">
        <f>IFERROR(VLOOKUP(A389,[1]Monitoramento_Base_somente_disp!$A:$J,10,FALSE),0)</f>
        <v>953610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10330</v>
      </c>
      <c r="C394">
        <f>IFERROR(VLOOKUP(A394,[1]Monitoramento_Base_somente_disp!$A:$J,6,FALSE),0)</f>
        <v>1526643</v>
      </c>
      <c r="D394">
        <f>IFERROR(VLOOKUP(A394,[1]Monitoramento_Base_somente_disp!$A:$J,7,FALSE),0)</f>
        <v>16206</v>
      </c>
      <c r="E394">
        <f>IFERROR(VLOOKUP(A394,[1]Monitoramento_Base_somente_disp!$A:$J,8,FALSE),0)</f>
        <v>1751865</v>
      </c>
      <c r="F394">
        <f>IFERROR(VLOOKUP(A394,[1]Monitoramento_Base_somente_disp!$A:$J,9,FALSE),0)</f>
        <v>17177</v>
      </c>
      <c r="G394">
        <f>IFERROR(VLOOKUP(A394,[1]Monitoramento_Base_somente_disp!$A:$J,10,FALSE),0)</f>
        <v>1763438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6916848</v>
      </c>
      <c r="D395">
        <f>IFERROR(VLOOKUP(A395,[1]Monitoramento_Base_somente_disp!$A:$J,7,FALSE),0)</f>
        <v>0</v>
      </c>
      <c r="E395">
        <f>IFERROR(VLOOKUP(A395,[1]Monitoramento_Base_somente_disp!$A:$J,8,FALSE),0)</f>
        <v>7393872</v>
      </c>
      <c r="F395">
        <f>IFERROR(VLOOKUP(A395,[1]Monitoramento_Base_somente_disp!$A:$J,9,FALSE),0)</f>
        <v>0</v>
      </c>
      <c r="G395">
        <f>IFERROR(VLOOKUP(A395,[1]Monitoramento_Base_somente_disp!$A:$J,10,FALSE),0)</f>
        <v>7155360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17157</v>
      </c>
      <c r="C397">
        <f>IFERROR(VLOOKUP(A397,[1]Monitoramento_Base_somente_disp!$A:$J,6,FALSE),0)</f>
        <v>5887715</v>
      </c>
      <c r="D397">
        <f>IFERROR(VLOOKUP(A397,[1]Monitoramento_Base_somente_disp!$A:$J,7,FALSE),0)</f>
        <v>17758</v>
      </c>
      <c r="E397">
        <f>IFERROR(VLOOKUP(A397,[1]Monitoramento_Base_somente_disp!$A:$J,8,FALSE),0)</f>
        <v>6488465</v>
      </c>
      <c r="F397">
        <f>IFERROR(VLOOKUP(A397,[1]Monitoramento_Base_somente_disp!$A:$J,9,FALSE),0)</f>
        <v>19814</v>
      </c>
      <c r="G397">
        <f>IFERROR(VLOOKUP(A397,[1]Monitoramento_Base_somente_disp!$A:$J,10,FALSE),0)</f>
        <v>6301862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560976</v>
      </c>
      <c r="D398">
        <f>IFERROR(VLOOKUP(A398,[1]Monitoramento_Base_somente_disp!$A:$J,7,FALSE),0)</f>
        <v>0</v>
      </c>
      <c r="E398">
        <f>IFERROR(VLOOKUP(A398,[1]Monitoramento_Base_somente_disp!$A:$J,8,FALSE),0)</f>
        <v>599664</v>
      </c>
      <c r="F398">
        <f>IFERROR(VLOOKUP(A398,[1]Monitoramento_Base_somente_disp!$A:$J,9,FALSE),0)</f>
        <v>0</v>
      </c>
      <c r="G398">
        <f>IFERROR(VLOOKUP(A398,[1]Monitoramento_Base_somente_disp!$A:$J,10,FALSE),0)</f>
        <v>580320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3680274</v>
      </c>
      <c r="D399">
        <f>IFERROR(VLOOKUP(A399,[1]Monitoramento_Base_somente_disp!$A:$J,7,FALSE),0)</f>
        <v>0</v>
      </c>
      <c r="E399">
        <f>IFERROR(VLOOKUP(A399,[1]Monitoramento_Base_somente_disp!$A:$J,8,FALSE),0)</f>
        <v>3934086</v>
      </c>
      <c r="F399">
        <f>IFERROR(VLOOKUP(A399,[1]Monitoramento_Base_somente_disp!$A:$J,9,FALSE),0)</f>
        <v>0</v>
      </c>
      <c r="G399">
        <f>IFERROR(VLOOKUP(A399,[1]Monitoramento_Base_somente_disp!$A:$J,10,FALSE),0)</f>
        <v>3807180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1341</v>
      </c>
      <c r="C403">
        <f>IFERROR(VLOOKUP(A403,[1]Monitoramento_Base_somente_disp!$A:$J,6,FALSE),0)</f>
        <v>4866021</v>
      </c>
      <c r="D403">
        <f>IFERROR(VLOOKUP(A403,[1]Monitoramento_Base_somente_disp!$A:$J,7,FALSE),0)</f>
        <v>0</v>
      </c>
      <c r="E403">
        <f>IFERROR(VLOOKUP(A403,[1]Monitoramento_Base_somente_disp!$A:$J,8,FALSE),0)</f>
        <v>5045002</v>
      </c>
      <c r="F403">
        <f>IFERROR(VLOOKUP(A403,[1]Monitoramento_Base_somente_disp!$A:$J,9,FALSE),0)</f>
        <v>228</v>
      </c>
      <c r="G403">
        <f>IFERROR(VLOOKUP(A403,[1]Monitoramento_Base_somente_disp!$A:$J,10,FALSE),0)</f>
        <v>5018465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1386200</v>
      </c>
      <c r="D406">
        <f>IFERROR(VLOOKUP(A406,[1]Monitoramento_Base_somente_disp!$A:$J,7,FALSE),0)</f>
        <v>0</v>
      </c>
      <c r="E406">
        <f>IFERROR(VLOOKUP(A406,[1]Monitoramento_Base_somente_disp!$A:$J,8,FALSE),0)</f>
        <v>1481800</v>
      </c>
      <c r="F406">
        <f>IFERROR(VLOOKUP(A406,[1]Monitoramento_Base_somente_disp!$A:$J,9,FALSE),0)</f>
        <v>0</v>
      </c>
      <c r="G406">
        <f>IFERROR(VLOOKUP(A406,[1]Monitoramento_Base_somente_disp!$A:$J,10,FALSE),0)</f>
        <v>1434000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59</v>
      </c>
      <c r="C408">
        <f>IFERROR(VLOOKUP(A408,[1]Monitoramento_Base_somente_disp!$A:$J,6,FALSE),0)</f>
        <v>2397031</v>
      </c>
      <c r="D408">
        <f>IFERROR(VLOOKUP(A408,[1]Monitoramento_Base_somente_disp!$A:$J,7,FALSE),0)</f>
        <v>166</v>
      </c>
      <c r="E408">
        <f>IFERROR(VLOOKUP(A408,[1]Monitoramento_Base_somente_disp!$A:$J,8,FALSE),0)</f>
        <v>2601150</v>
      </c>
      <c r="F408">
        <f>IFERROR(VLOOKUP(A408,[1]Monitoramento_Base_somente_disp!$A:$J,9,FALSE),0)</f>
        <v>233</v>
      </c>
      <c r="G408">
        <f>IFERROR(VLOOKUP(A408,[1]Monitoramento_Base_somente_disp!$A:$J,10,FALSE),0)</f>
        <v>2193289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3403643</v>
      </c>
      <c r="D411">
        <f>IFERROR(VLOOKUP(A411,[1]Monitoramento_Base_somente_disp!$A:$J,7,FALSE),0)</f>
        <v>0</v>
      </c>
      <c r="E411">
        <f>IFERROR(VLOOKUP(A411,[1]Monitoramento_Base_somente_disp!$A:$J,8,FALSE),0)</f>
        <v>3638377</v>
      </c>
      <c r="F411">
        <f>IFERROR(VLOOKUP(A411,[1]Monitoramento_Base_somente_disp!$A:$J,9,FALSE),0)</f>
        <v>0</v>
      </c>
      <c r="G411">
        <f>IFERROR(VLOOKUP(A411,[1]Monitoramento_Base_somente_disp!$A:$J,10,FALSE),0)</f>
        <v>3521010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663259</v>
      </c>
      <c r="D413">
        <f>IFERROR(VLOOKUP(A413,[1]Monitoramento_Base_somente_disp!$A:$J,7,FALSE),0)</f>
        <v>0</v>
      </c>
      <c r="E413">
        <f>IFERROR(VLOOKUP(A413,[1]Monitoramento_Base_somente_disp!$A:$J,8,FALSE),0)</f>
        <v>709001</v>
      </c>
      <c r="F413">
        <f>IFERROR(VLOOKUP(A413,[1]Monitoramento_Base_somente_disp!$A:$J,9,FALSE),0)</f>
        <v>0</v>
      </c>
      <c r="G413">
        <f>IFERROR(VLOOKUP(A413,[1]Monitoramento_Base_somente_disp!$A:$J,10,FALSE),0)</f>
        <v>686130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15284131</v>
      </c>
      <c r="D414">
        <f>IFERROR(VLOOKUP(A414,[1]Monitoramento_Base_somente_disp!$A:$J,7,FALSE),0)</f>
        <v>0</v>
      </c>
      <c r="E414">
        <f>IFERROR(VLOOKUP(A414,[1]Monitoramento_Base_somente_disp!$A:$J,8,FALSE),0)</f>
        <v>16338209</v>
      </c>
      <c r="F414">
        <f>IFERROR(VLOOKUP(A414,[1]Monitoramento_Base_somente_disp!$A:$J,9,FALSE),0)</f>
        <v>0</v>
      </c>
      <c r="G414">
        <f>IFERROR(VLOOKUP(A414,[1]Monitoramento_Base_somente_disp!$A:$J,10,FALSE),0)</f>
        <v>15811170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3726</v>
      </c>
      <c r="C416">
        <f>IFERROR(VLOOKUP(A416,[1]Monitoramento_Base_somente_disp!$A:$J,6,FALSE),0)</f>
        <v>3611708</v>
      </c>
      <c r="D416">
        <f>IFERROR(VLOOKUP(A416,[1]Monitoramento_Base_somente_disp!$A:$J,7,FALSE),0)</f>
        <v>0</v>
      </c>
      <c r="E416">
        <f>IFERROR(VLOOKUP(A416,[1]Monitoramento_Base_somente_disp!$A:$J,8,FALSE),0)</f>
        <v>3836091</v>
      </c>
      <c r="F416">
        <f>IFERROR(VLOOKUP(A416,[1]Monitoramento_Base_somente_disp!$A:$J,9,FALSE),0)</f>
        <v>3044</v>
      </c>
      <c r="G416">
        <f>IFERROR(VLOOKUP(A416,[1]Monitoramento_Base_somente_disp!$A:$J,10,FALSE),0)</f>
        <v>2445349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509617</v>
      </c>
      <c r="D418">
        <f>IFERROR(VLOOKUP(A418,[1]Monitoramento_Base_somente_disp!$A:$J,7,FALSE),0)</f>
        <v>0</v>
      </c>
      <c r="E418">
        <f>IFERROR(VLOOKUP(A418,[1]Monitoramento_Base_somente_disp!$A:$J,8,FALSE),0)</f>
        <v>544763</v>
      </c>
      <c r="F418">
        <f>IFERROR(VLOOKUP(A418,[1]Monitoramento_Base_somente_disp!$A:$J,9,FALSE),0)</f>
        <v>0</v>
      </c>
      <c r="G418">
        <f>IFERROR(VLOOKUP(A418,[1]Monitoramento_Base_somente_disp!$A:$J,10,FALSE),0)</f>
        <v>527190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799298</v>
      </c>
      <c r="D421">
        <f>IFERROR(VLOOKUP(A421,[1]Monitoramento_Base_somente_disp!$A:$J,7,FALSE),0)</f>
        <v>0</v>
      </c>
      <c r="E421">
        <f>IFERROR(VLOOKUP(A421,[1]Monitoramento_Base_somente_disp!$A:$J,8,FALSE),0)</f>
        <v>854422</v>
      </c>
      <c r="F421">
        <f>IFERROR(VLOOKUP(A421,[1]Monitoramento_Base_somente_disp!$A:$J,9,FALSE),0)</f>
        <v>0</v>
      </c>
      <c r="G421">
        <f>IFERROR(VLOOKUP(A421,[1]Monitoramento_Base_somente_disp!$A:$J,10,FALSE),0)</f>
        <v>826860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0</v>
      </c>
      <c r="C423">
        <f>IFERROR(VLOOKUP(A423,[1]Monitoramento_Base_somente_disp!$A:$J,6,FALSE),0)</f>
        <v>16535336</v>
      </c>
      <c r="D423">
        <f>IFERROR(VLOOKUP(A423,[1]Monitoramento_Base_somente_disp!$A:$J,7,FALSE),0)</f>
        <v>1312</v>
      </c>
      <c r="E423">
        <f>IFERROR(VLOOKUP(A423,[1]Monitoramento_Base_somente_disp!$A:$J,8,FALSE),0)</f>
        <v>17656024</v>
      </c>
      <c r="F423">
        <f>IFERROR(VLOOKUP(A423,[1]Monitoramento_Base_somente_disp!$A:$J,9,FALSE),0)</f>
        <v>0</v>
      </c>
      <c r="G423">
        <f>IFERROR(VLOOKUP(A423,[1]Monitoramento_Base_somente_disp!$A:$J,10,FALSE),0)</f>
        <v>17066160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Não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29160</v>
      </c>
      <c r="C425">
        <f>IFERROR(VLOOKUP(A425,[1]Monitoramento_Base_somente_disp!$A:$J,6,FALSE),0)</f>
        <v>6734564</v>
      </c>
      <c r="D425">
        <f>IFERROR(VLOOKUP(A425,[1]Monitoramento_Base_somente_disp!$A:$J,7,FALSE),0)</f>
        <v>17738</v>
      </c>
      <c r="E425">
        <f>IFERROR(VLOOKUP(A425,[1]Monitoramento_Base_somente_disp!$A:$J,8,FALSE),0)</f>
        <v>6683434</v>
      </c>
      <c r="F425">
        <f>IFERROR(VLOOKUP(A425,[1]Monitoramento_Base_somente_disp!$A:$J,9,FALSE),0)</f>
        <v>13108</v>
      </c>
      <c r="G425">
        <f>IFERROR(VLOOKUP(A425,[1]Monitoramento_Base_somente_disp!$A:$J,10,FALSE),0)</f>
        <v>6809655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9694</v>
      </c>
      <c r="C429">
        <f>IFERROR(VLOOKUP(A429,[1]Monitoramento_Base_somente_disp!$A:$J,6,FALSE),0)</f>
        <v>3025967</v>
      </c>
      <c r="D429">
        <f>IFERROR(VLOOKUP(A429,[1]Monitoramento_Base_somente_disp!$A:$J,7,FALSE),0)</f>
        <v>10361</v>
      </c>
      <c r="E429">
        <f>IFERROR(VLOOKUP(A429,[1]Monitoramento_Base_somente_disp!$A:$J,8,FALSE),0)</f>
        <v>3076775</v>
      </c>
      <c r="F429">
        <f>IFERROR(VLOOKUP(A429,[1]Monitoramento_Base_somente_disp!$A:$J,9,FALSE),0)</f>
        <v>11569</v>
      </c>
      <c r="G429">
        <f>IFERROR(VLOOKUP(A429,[1]Monitoramento_Base_somente_disp!$A:$J,10,FALSE),0)</f>
        <v>2954833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2157107</v>
      </c>
      <c r="D431">
        <f>IFERROR(VLOOKUP(A431,[1]Monitoramento_Base_somente_disp!$A:$J,7,FALSE),0)</f>
        <v>0</v>
      </c>
      <c r="E431">
        <f>IFERROR(VLOOKUP(A431,[1]Monitoramento_Base_somente_disp!$A:$J,8,FALSE),0)</f>
        <v>2305873</v>
      </c>
      <c r="F431">
        <f>IFERROR(VLOOKUP(A431,[1]Monitoramento_Base_somente_disp!$A:$J,9,FALSE),0)</f>
        <v>0</v>
      </c>
      <c r="G431">
        <f>IFERROR(VLOOKUP(A431,[1]Monitoramento_Base_somente_disp!$A:$J,10,FALSE),0)</f>
        <v>2231490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1385417</v>
      </c>
      <c r="D435">
        <f>IFERROR(VLOOKUP(A435,[1]Monitoramento_Base_somente_disp!$A:$J,7,FALSE),0)</f>
        <v>0</v>
      </c>
      <c r="E435">
        <f>IFERROR(VLOOKUP(A435,[1]Monitoramento_Base_somente_disp!$A:$J,8,FALSE),0)</f>
        <v>1480963</v>
      </c>
      <c r="F435">
        <f>IFERROR(VLOOKUP(A435,[1]Monitoramento_Base_somente_disp!$A:$J,9,FALSE),0)</f>
        <v>0</v>
      </c>
      <c r="G435">
        <f>IFERROR(VLOOKUP(A435,[1]Monitoramento_Base_somente_disp!$A:$J,10,FALSE),0)</f>
        <v>1433190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715517</v>
      </c>
      <c r="D437">
        <f>IFERROR(VLOOKUP(A437,[1]Monitoramento_Base_somente_disp!$A:$J,7,FALSE),0)</f>
        <v>0</v>
      </c>
      <c r="E437">
        <f>IFERROR(VLOOKUP(A437,[1]Monitoramento_Base_somente_disp!$A:$J,8,FALSE),0)</f>
        <v>764863</v>
      </c>
      <c r="F437">
        <f>IFERROR(VLOOKUP(A437,[1]Monitoramento_Base_somente_disp!$A:$J,9,FALSE),0)</f>
        <v>0</v>
      </c>
      <c r="G437">
        <f>IFERROR(VLOOKUP(A437,[1]Monitoramento_Base_somente_disp!$A:$J,10,FALSE),0)</f>
        <v>740190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3935</v>
      </c>
      <c r="C439">
        <f>IFERROR(VLOOKUP(A439,[1]Monitoramento_Base_somente_disp!$A:$J,6,FALSE),0)</f>
        <v>6242982</v>
      </c>
      <c r="D439">
        <f>IFERROR(VLOOKUP(A439,[1]Monitoramento_Base_somente_disp!$A:$J,7,FALSE),0)</f>
        <v>4702</v>
      </c>
      <c r="E439">
        <f>IFERROR(VLOOKUP(A439,[1]Monitoramento_Base_somente_disp!$A:$J,8,FALSE),0)</f>
        <v>6326703</v>
      </c>
      <c r="F439">
        <f>IFERROR(VLOOKUP(A439,[1]Monitoramento_Base_somente_disp!$A:$J,9,FALSE),0)</f>
        <v>2664</v>
      </c>
      <c r="G439">
        <f>IFERROR(VLOOKUP(A439,[1]Monitoramento_Base_somente_disp!$A:$J,10,FALSE),0)</f>
        <v>5992336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3321109</v>
      </c>
      <c r="D440">
        <f>IFERROR(VLOOKUP(A440,[1]Monitoramento_Base_somente_disp!$A:$J,7,FALSE),0)</f>
        <v>0</v>
      </c>
      <c r="E440">
        <f>IFERROR(VLOOKUP(A440,[1]Monitoramento_Base_somente_disp!$A:$J,8,FALSE),0)</f>
        <v>3550151</v>
      </c>
      <c r="F440">
        <f>IFERROR(VLOOKUP(A440,[1]Monitoramento_Base_somente_disp!$A:$J,9,FALSE),0)</f>
        <v>0</v>
      </c>
      <c r="G440">
        <f>IFERROR(VLOOKUP(A440,[1]Monitoramento_Base_somente_disp!$A:$J,10,FALSE),0)</f>
        <v>3435630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24894</v>
      </c>
      <c r="C441">
        <f>IFERROR(VLOOKUP(A441,[1]Monitoramento_Base_somente_disp!$A:$J,6,FALSE),0)</f>
        <v>11845002</v>
      </c>
      <c r="D441">
        <f>IFERROR(VLOOKUP(A441,[1]Monitoramento_Base_somente_disp!$A:$J,7,FALSE),0)</f>
        <v>33743</v>
      </c>
      <c r="E441">
        <f>IFERROR(VLOOKUP(A441,[1]Monitoramento_Base_somente_disp!$A:$J,8,FALSE),0)</f>
        <v>12744176</v>
      </c>
      <c r="F441">
        <f>IFERROR(VLOOKUP(A441,[1]Monitoramento_Base_somente_disp!$A:$J,9,FALSE),0)</f>
        <v>34679</v>
      </c>
      <c r="G441">
        <f>IFERROR(VLOOKUP(A441,[1]Monitoramento_Base_somente_disp!$A:$J,10,FALSE),0)</f>
        <v>12015024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9611</v>
      </c>
      <c r="C442">
        <f>IFERROR(VLOOKUP(A442,[1]Monitoramento_Base_somente_disp!$A:$J,6,FALSE),0)</f>
        <v>14314401</v>
      </c>
      <c r="D442">
        <f>IFERROR(VLOOKUP(A442,[1]Monitoramento_Base_somente_disp!$A:$J,7,FALSE),0)</f>
        <v>15440</v>
      </c>
      <c r="E442">
        <f>IFERROR(VLOOKUP(A442,[1]Monitoramento_Base_somente_disp!$A:$J,8,FALSE),0)</f>
        <v>15399159</v>
      </c>
      <c r="F442">
        <f>IFERROR(VLOOKUP(A442,[1]Monitoramento_Base_somente_disp!$A:$J,9,FALSE),0)</f>
        <v>12310</v>
      </c>
      <c r="G442">
        <f>IFERROR(VLOOKUP(A442,[1]Monitoramento_Base_somente_disp!$A:$J,10,FALSE),0)</f>
        <v>15663330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3467</v>
      </c>
      <c r="C443">
        <f>IFERROR(VLOOKUP(A443,[1]Monitoramento_Base_somente_disp!$A:$J,6,FALSE),0)</f>
        <v>2538235</v>
      </c>
      <c r="D443">
        <f>IFERROR(VLOOKUP(A443,[1]Monitoramento_Base_somente_disp!$A:$J,7,FALSE),0)</f>
        <v>1807</v>
      </c>
      <c r="E443">
        <f>IFERROR(VLOOKUP(A443,[1]Monitoramento_Base_somente_disp!$A:$J,8,FALSE),0)</f>
        <v>3251721</v>
      </c>
      <c r="F443">
        <f>IFERROR(VLOOKUP(A443,[1]Monitoramento_Base_somente_disp!$A:$J,9,FALSE),0)</f>
        <v>3844</v>
      </c>
      <c r="G443">
        <f>IFERROR(VLOOKUP(A443,[1]Monitoramento_Base_somente_disp!$A:$J,10,FALSE),0)</f>
        <v>2748820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3070810</v>
      </c>
      <c r="D444">
        <f>IFERROR(VLOOKUP(A444,[1]Monitoramento_Base_somente_disp!$A:$J,7,FALSE),0)</f>
        <v>0</v>
      </c>
      <c r="E444">
        <f>IFERROR(VLOOKUP(A444,[1]Monitoramento_Base_somente_disp!$A:$J,8,FALSE),0)</f>
        <v>3282590</v>
      </c>
      <c r="F444">
        <f>IFERROR(VLOOKUP(A444,[1]Monitoramento_Base_somente_disp!$A:$J,9,FALSE),0)</f>
        <v>0</v>
      </c>
      <c r="G444">
        <f>IFERROR(VLOOKUP(A444,[1]Monitoramento_Base_somente_disp!$A:$J,10,FALSE),0)</f>
        <v>3176700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16723</v>
      </c>
      <c r="C445">
        <f>IFERROR(VLOOKUP(A445,[1]Monitoramento_Base_somente_disp!$A:$J,6,FALSE),0)</f>
        <v>7706190</v>
      </c>
      <c r="D445">
        <f>IFERROR(VLOOKUP(A445,[1]Monitoramento_Base_somente_disp!$A:$J,7,FALSE),0)</f>
        <v>17194</v>
      </c>
      <c r="E445">
        <f>IFERROR(VLOOKUP(A445,[1]Monitoramento_Base_somente_disp!$A:$J,8,FALSE),0)</f>
        <v>7724723</v>
      </c>
      <c r="F445">
        <f>IFERROR(VLOOKUP(A445,[1]Monitoramento_Base_somente_disp!$A:$J,9,FALSE),0)</f>
        <v>11133</v>
      </c>
      <c r="G445">
        <f>IFERROR(VLOOKUP(A445,[1]Monitoramento_Base_somente_disp!$A:$J,10,FALSE),0)</f>
        <v>7866688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15879269</v>
      </c>
      <c r="D446">
        <f>IFERROR(VLOOKUP(A446,[1]Monitoramento_Base_somente_disp!$A:$J,7,FALSE),0)</f>
        <v>0</v>
      </c>
      <c r="E446">
        <f>IFERROR(VLOOKUP(A446,[1]Monitoramento_Base_somente_disp!$A:$J,8,FALSE),0)</f>
        <v>16974391</v>
      </c>
      <c r="F446">
        <f>IFERROR(VLOOKUP(A446,[1]Monitoramento_Base_somente_disp!$A:$J,9,FALSE),0)</f>
        <v>0</v>
      </c>
      <c r="G446">
        <f>IFERROR(VLOOKUP(A446,[1]Monitoramento_Base_somente_disp!$A:$J,10,FALSE),0)</f>
        <v>16426830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2329222</v>
      </c>
      <c r="D447">
        <f>IFERROR(VLOOKUP(A447,[1]Monitoramento_Base_somente_disp!$A:$J,7,FALSE),0)</f>
        <v>0</v>
      </c>
      <c r="E447">
        <f>IFERROR(VLOOKUP(A447,[1]Monitoramento_Base_somente_disp!$A:$J,8,FALSE),0)</f>
        <v>1307867</v>
      </c>
      <c r="F447">
        <f>IFERROR(VLOOKUP(A447,[1]Monitoramento_Base_somente_disp!$A:$J,9,FALSE),0)</f>
        <v>0</v>
      </c>
      <c r="G447">
        <f>IFERROR(VLOOKUP(A447,[1]Monitoramento_Base_somente_disp!$A:$J,10,FALSE),0)</f>
        <v>433050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208671580</v>
      </c>
      <c r="D448">
        <f>IFERROR(VLOOKUP(A448,[1]Monitoramento_Base_somente_disp!$A:$J,7,FALSE),0)</f>
        <v>0</v>
      </c>
      <c r="E448">
        <f>IFERROR(VLOOKUP(A448,[1]Monitoramento_Base_somente_disp!$A:$J,8,FALSE),0)</f>
        <v>223873754</v>
      </c>
      <c r="F448">
        <f>IFERROR(VLOOKUP(A448,[1]Monitoramento_Base_somente_disp!$A:$J,9,FALSE),0)</f>
        <v>0</v>
      </c>
      <c r="G448">
        <f>IFERROR(VLOOKUP(A448,[1]Monitoramento_Base_somente_disp!$A:$J,10,FALSE),0)</f>
        <v>216652020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3811673</v>
      </c>
      <c r="D449">
        <f>IFERROR(VLOOKUP(A449,[1]Monitoramento_Base_somente_disp!$A:$J,7,FALSE),0)</f>
        <v>0</v>
      </c>
      <c r="E449">
        <f>IFERROR(VLOOKUP(A449,[1]Monitoramento_Base_somente_disp!$A:$J,8,FALSE),0)</f>
        <v>4074547</v>
      </c>
      <c r="F449">
        <f>IFERROR(VLOOKUP(A449,[1]Monitoramento_Base_somente_disp!$A:$J,9,FALSE),0)</f>
        <v>0</v>
      </c>
      <c r="G449">
        <f>IFERROR(VLOOKUP(A449,[1]Monitoramento_Base_somente_disp!$A:$J,10,FALSE),0)</f>
        <v>3943110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19621</v>
      </c>
      <c r="C450">
        <f>IFERROR(VLOOKUP(A450,[1]Monitoramento_Base_somente_disp!$A:$J,6,FALSE),0)</f>
        <v>4889209</v>
      </c>
      <c r="D450">
        <f>IFERROR(VLOOKUP(A450,[1]Monitoramento_Base_somente_disp!$A:$J,7,FALSE),0)</f>
        <v>14937</v>
      </c>
      <c r="E450">
        <f>IFERROR(VLOOKUP(A450,[1]Monitoramento_Base_somente_disp!$A:$J,8,FALSE),0)</f>
        <v>4630747</v>
      </c>
      <c r="F450">
        <f>IFERROR(VLOOKUP(A450,[1]Monitoramento_Base_somente_disp!$A:$J,9,FALSE),0)</f>
        <v>21651</v>
      </c>
      <c r="G450">
        <f>IFERROR(VLOOKUP(A450,[1]Monitoramento_Base_somente_disp!$A:$J,10,FALSE),0)</f>
        <v>5030840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4494</v>
      </c>
      <c r="C451">
        <f>IFERROR(VLOOKUP(A451,[1]Monitoramento_Base_somente_disp!$A:$J,6,FALSE),0)</f>
        <v>11420064</v>
      </c>
      <c r="D451">
        <f>IFERROR(VLOOKUP(A451,[1]Monitoramento_Base_somente_disp!$A:$J,7,FALSE),0)</f>
        <v>7363</v>
      </c>
      <c r="E451">
        <f>IFERROR(VLOOKUP(A451,[1]Monitoramento_Base_somente_disp!$A:$J,8,FALSE),0)</f>
        <v>14441542</v>
      </c>
      <c r="F451">
        <f>IFERROR(VLOOKUP(A451,[1]Monitoramento_Base_somente_disp!$A:$J,9,FALSE),0)</f>
        <v>12674</v>
      </c>
      <c r="G451">
        <f>IFERROR(VLOOKUP(A451,[1]Monitoramento_Base_somente_disp!$A:$J,10,FALSE),0)</f>
        <v>13852043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30971</v>
      </c>
      <c r="C453">
        <f>IFERROR(VLOOKUP(A453,[1]Monitoramento_Base_somente_disp!$A:$J,6,FALSE),0)</f>
        <v>1533734</v>
      </c>
      <c r="D453">
        <f>IFERROR(VLOOKUP(A453,[1]Monitoramento_Base_somente_disp!$A:$J,7,FALSE),0)</f>
        <v>28417</v>
      </c>
      <c r="E453">
        <f>IFERROR(VLOOKUP(A453,[1]Monitoramento_Base_somente_disp!$A:$J,8,FALSE),0)</f>
        <v>2144504</v>
      </c>
      <c r="F453">
        <f>IFERROR(VLOOKUP(A453,[1]Monitoramento_Base_somente_disp!$A:$J,9,FALSE),0)</f>
        <v>40388</v>
      </c>
      <c r="G453">
        <f>IFERROR(VLOOKUP(A453,[1]Monitoramento_Base_somente_disp!$A:$J,10,FALSE),0)</f>
        <v>2054898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42449794</v>
      </c>
      <c r="D455">
        <f>IFERROR(VLOOKUP(A455,[1]Monitoramento_Base_somente_disp!$A:$J,7,FALSE),0)</f>
        <v>0</v>
      </c>
      <c r="E455">
        <f>IFERROR(VLOOKUP(A455,[1]Monitoramento_Base_somente_disp!$A:$J,8,FALSE),0)</f>
        <v>45377366</v>
      </c>
      <c r="F455">
        <f>IFERROR(VLOOKUP(A455,[1]Monitoramento_Base_somente_disp!$A:$J,9,FALSE),0)</f>
        <v>0</v>
      </c>
      <c r="G455">
        <f>IFERROR(VLOOKUP(A455,[1]Monitoramento_Base_somente_disp!$A:$J,10,FALSE),0)</f>
        <v>43913580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2125</v>
      </c>
      <c r="C457">
        <f>IFERROR(VLOOKUP(A457,[1]Monitoramento_Base_somente_disp!$A:$J,6,FALSE),0)</f>
        <v>7379212</v>
      </c>
      <c r="D457">
        <f>IFERROR(VLOOKUP(A457,[1]Monitoramento_Base_somente_disp!$A:$J,7,FALSE),0)</f>
        <v>1871</v>
      </c>
      <c r="E457">
        <f>IFERROR(VLOOKUP(A457,[1]Monitoramento_Base_somente_disp!$A:$J,8,FALSE),0)</f>
        <v>7785886</v>
      </c>
      <c r="F457">
        <f>IFERROR(VLOOKUP(A457,[1]Monitoramento_Base_somente_disp!$A:$J,9,FALSE),0)</f>
        <v>646</v>
      </c>
      <c r="G457">
        <f>IFERROR(VLOOKUP(A457,[1]Monitoramento_Base_somente_disp!$A:$J,10,FALSE),0)</f>
        <v>9820524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43359</v>
      </c>
      <c r="C458">
        <f>IFERROR(VLOOKUP(A458,[1]Monitoramento_Base_somente_disp!$A:$J,6,FALSE),0)</f>
        <v>4590059</v>
      </c>
      <c r="D458">
        <f>IFERROR(VLOOKUP(A458,[1]Monitoramento_Base_somente_disp!$A:$J,7,FALSE),0)</f>
        <v>55467</v>
      </c>
      <c r="E458">
        <f>IFERROR(VLOOKUP(A458,[1]Monitoramento_Base_somente_disp!$A:$J,8,FALSE),0)</f>
        <v>4564721</v>
      </c>
      <c r="F458">
        <f>IFERROR(VLOOKUP(A458,[1]Monitoramento_Base_somente_disp!$A:$J,9,FALSE),0)</f>
        <v>57535</v>
      </c>
      <c r="G458">
        <f>IFERROR(VLOOKUP(A458,[1]Monitoramento_Base_somente_disp!$A:$J,10,FALSE),0)</f>
        <v>4804110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5129</v>
      </c>
      <c r="C459">
        <f>IFERROR(VLOOKUP(A459,[1]Monitoramento_Base_somente_disp!$A:$J,6,FALSE),0)</f>
        <v>1148266</v>
      </c>
      <c r="D459">
        <f>IFERROR(VLOOKUP(A459,[1]Monitoramento_Base_somente_disp!$A:$J,7,FALSE),0)</f>
        <v>34456</v>
      </c>
      <c r="E459">
        <f>IFERROR(VLOOKUP(A459,[1]Monitoramento_Base_somente_disp!$A:$J,8,FALSE),0)</f>
        <v>2076092</v>
      </c>
      <c r="F459">
        <f>IFERROR(VLOOKUP(A459,[1]Monitoramento_Base_somente_disp!$A:$J,9,FALSE),0)</f>
        <v>22039</v>
      </c>
      <c r="G459">
        <f>IFERROR(VLOOKUP(A459,[1]Monitoramento_Base_somente_disp!$A:$J,10,FALSE),0)</f>
        <v>2234994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0</v>
      </c>
      <c r="C461">
        <f>IFERROR(VLOOKUP(A461,[1]Monitoramento_Base_somente_disp!$A:$J,6,FALSE),0)</f>
        <v>1887481</v>
      </c>
      <c r="D461">
        <f>IFERROR(VLOOKUP(A461,[1]Monitoramento_Base_somente_disp!$A:$J,7,FALSE),0)</f>
        <v>14</v>
      </c>
      <c r="E461">
        <f>IFERROR(VLOOKUP(A461,[1]Monitoramento_Base_somente_disp!$A:$J,8,FALSE),0)</f>
        <v>1973063</v>
      </c>
      <c r="F461">
        <f>IFERROR(VLOOKUP(A461,[1]Monitoramento_Base_somente_disp!$A:$J,9,FALSE),0)</f>
        <v>180</v>
      </c>
      <c r="G461">
        <f>IFERROR(VLOOKUP(A461,[1]Monitoramento_Base_somente_disp!$A:$J,10,FALSE),0)</f>
        <v>1846395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Não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2673307</v>
      </c>
      <c r="D462">
        <f>IFERROR(VLOOKUP(A462,[1]Monitoramento_Base_somente_disp!$A:$J,7,FALSE),0)</f>
        <v>0</v>
      </c>
      <c r="E462">
        <f>IFERROR(VLOOKUP(A462,[1]Monitoramento_Base_somente_disp!$A:$J,8,FALSE),0)</f>
        <v>2857673</v>
      </c>
      <c r="F462">
        <f>IFERROR(VLOOKUP(A462,[1]Monitoramento_Base_somente_disp!$A:$J,9,FALSE),0)</f>
        <v>0</v>
      </c>
      <c r="G462">
        <f>IFERROR(VLOOKUP(A462,[1]Monitoramento_Base_somente_disp!$A:$J,10,FALSE),0)</f>
        <v>2915275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472</v>
      </c>
      <c r="C463">
        <f>IFERROR(VLOOKUP(A463,[1]Monitoramento_Base_somente_disp!$A:$J,6,FALSE),0)</f>
        <v>879099</v>
      </c>
      <c r="D463">
        <f>IFERROR(VLOOKUP(A463,[1]Monitoramento_Base_somente_disp!$A:$J,7,FALSE),0)</f>
        <v>0</v>
      </c>
      <c r="E463">
        <f>IFERROR(VLOOKUP(A463,[1]Monitoramento_Base_somente_disp!$A:$J,8,FALSE),0)</f>
        <v>1313645</v>
      </c>
      <c r="F463">
        <f>IFERROR(VLOOKUP(A463,[1]Monitoramento_Base_somente_disp!$A:$J,9,FALSE),0)</f>
        <v>7495</v>
      </c>
      <c r="G463">
        <f>IFERROR(VLOOKUP(A463,[1]Monitoramento_Base_somente_disp!$A:$J,10,FALSE),0)</f>
        <v>1875122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80330</v>
      </c>
      <c r="D464">
        <f>IFERROR(VLOOKUP(A464,[1]Monitoramento_Base_somente_disp!$A:$J,7,FALSE),0)</f>
        <v>0</v>
      </c>
      <c r="E464">
        <f>IFERROR(VLOOKUP(A464,[1]Monitoramento_Base_somente_disp!$A:$J,8,FALSE),0)</f>
        <v>85870</v>
      </c>
      <c r="F464">
        <f>IFERROR(VLOOKUP(A464,[1]Monitoramento_Base_somente_disp!$A:$J,9,FALSE),0)</f>
        <v>0</v>
      </c>
      <c r="G464">
        <f>IFERROR(VLOOKUP(A464,[1]Monitoramento_Base_somente_disp!$A:$J,10,FALSE),0)</f>
        <v>83100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2661</v>
      </c>
      <c r="C465">
        <f>IFERROR(VLOOKUP(A465,[1]Monitoramento_Base_somente_disp!$A:$J,6,FALSE),0)</f>
        <v>2085888</v>
      </c>
      <c r="D465">
        <f>IFERROR(VLOOKUP(A465,[1]Monitoramento_Base_somente_disp!$A:$J,7,FALSE),0)</f>
        <v>1736</v>
      </c>
      <c r="E465">
        <f>IFERROR(VLOOKUP(A465,[1]Monitoramento_Base_somente_disp!$A:$J,8,FALSE),0)</f>
        <v>2259276</v>
      </c>
      <c r="F465">
        <f>IFERROR(VLOOKUP(A465,[1]Monitoramento_Base_somente_disp!$A:$J,9,FALSE),0)</f>
        <v>8994</v>
      </c>
      <c r="G465">
        <f>IFERROR(VLOOKUP(A465,[1]Monitoramento_Base_somente_disp!$A:$J,10,FALSE),0)</f>
        <v>2599257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13246</v>
      </c>
      <c r="C466">
        <f>IFERROR(VLOOKUP(A466,[1]Monitoramento_Base_somente_disp!$A:$J,6,FALSE),0)</f>
        <v>54628865</v>
      </c>
      <c r="D466">
        <f>IFERROR(VLOOKUP(A466,[1]Monitoramento_Base_somente_disp!$A:$J,7,FALSE),0)</f>
        <v>17621</v>
      </c>
      <c r="E466">
        <f>IFERROR(VLOOKUP(A466,[1]Monitoramento_Base_somente_disp!$A:$J,8,FALSE),0)</f>
        <v>49767509</v>
      </c>
      <c r="F466">
        <f>IFERROR(VLOOKUP(A466,[1]Monitoramento_Base_somente_disp!$A:$J,9,FALSE),0)</f>
        <v>14226</v>
      </c>
      <c r="G466">
        <f>IFERROR(VLOOKUP(A466,[1]Monitoramento_Base_somente_disp!$A:$J,10,FALSE),0)</f>
        <v>47215289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28087</v>
      </c>
      <c r="C467">
        <f>IFERROR(VLOOKUP(A467,[1]Monitoramento_Base_somente_disp!$A:$J,6,FALSE),0)</f>
        <v>4420683</v>
      </c>
      <c r="D467">
        <f>IFERROR(VLOOKUP(A467,[1]Monitoramento_Base_somente_disp!$A:$J,7,FALSE),0)</f>
        <v>16975</v>
      </c>
      <c r="E467">
        <f>IFERROR(VLOOKUP(A467,[1]Monitoramento_Base_somente_disp!$A:$J,8,FALSE),0)</f>
        <v>5155648</v>
      </c>
      <c r="F467">
        <f>IFERROR(VLOOKUP(A467,[1]Monitoramento_Base_somente_disp!$A:$J,9,FALSE),0)</f>
        <v>4520</v>
      </c>
      <c r="G467">
        <f>IFERROR(VLOOKUP(A467,[1]Monitoramento_Base_somente_disp!$A:$J,10,FALSE),0)</f>
        <v>4818690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1761</v>
      </c>
      <c r="C468">
        <f>IFERROR(VLOOKUP(A468,[1]Monitoramento_Base_somente_disp!$A:$J,6,FALSE),0)</f>
        <v>627901</v>
      </c>
      <c r="D468">
        <f>IFERROR(VLOOKUP(A468,[1]Monitoramento_Base_somente_disp!$A:$J,7,FALSE),0)</f>
        <v>658</v>
      </c>
      <c r="E468">
        <f>IFERROR(VLOOKUP(A468,[1]Monitoramento_Base_somente_disp!$A:$J,8,FALSE),0)</f>
        <v>699604</v>
      </c>
      <c r="F468">
        <f>IFERROR(VLOOKUP(A468,[1]Monitoramento_Base_somente_disp!$A:$J,9,FALSE),0)</f>
        <v>1518</v>
      </c>
      <c r="G468">
        <f>IFERROR(VLOOKUP(A468,[1]Monitoramento_Base_somente_disp!$A:$J,10,FALSE),0)</f>
        <v>804532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0</v>
      </c>
      <c r="C469">
        <f>IFERROR(VLOOKUP(A469,[1]Monitoramento_Base_somente_disp!$A:$J,6,FALSE),0)</f>
        <v>9213648</v>
      </c>
      <c r="D469">
        <f>IFERROR(VLOOKUP(A469,[1]Monitoramento_Base_somente_disp!$A:$J,7,FALSE),0)</f>
        <v>0</v>
      </c>
      <c r="E469">
        <f>IFERROR(VLOOKUP(A469,[1]Monitoramento_Base_somente_disp!$A:$J,8,FALSE),0)</f>
        <v>10058372</v>
      </c>
      <c r="F469">
        <f>IFERROR(VLOOKUP(A469,[1]Monitoramento_Base_somente_disp!$A:$J,9,FALSE),0)</f>
        <v>1085</v>
      </c>
      <c r="G469">
        <f>IFERROR(VLOOKUP(A469,[1]Monitoramento_Base_somente_disp!$A:$J,10,FALSE),0)</f>
        <v>11396067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Não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6287780</v>
      </c>
      <c r="D470">
        <f>IFERROR(VLOOKUP(A470,[1]Monitoramento_Base_somente_disp!$A:$J,7,FALSE),0)</f>
        <v>0</v>
      </c>
      <c r="E470">
        <f>IFERROR(VLOOKUP(A470,[1]Monitoramento_Base_somente_disp!$A:$J,8,FALSE),0)</f>
        <v>6721420</v>
      </c>
      <c r="F470">
        <f>IFERROR(VLOOKUP(A470,[1]Monitoramento_Base_somente_disp!$A:$J,9,FALSE),0)</f>
        <v>0</v>
      </c>
      <c r="G470">
        <f>IFERROR(VLOOKUP(A470,[1]Monitoramento_Base_somente_disp!$A:$J,10,FALSE),0)</f>
        <v>6504600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1796</v>
      </c>
      <c r="C471">
        <f>IFERROR(VLOOKUP(A471,[1]Monitoramento_Base_somente_disp!$A:$J,6,FALSE),0)</f>
        <v>12746386</v>
      </c>
      <c r="D471">
        <f>IFERROR(VLOOKUP(A471,[1]Monitoramento_Base_somente_disp!$A:$J,7,FALSE),0)</f>
        <v>4088</v>
      </c>
      <c r="E471">
        <f>IFERROR(VLOOKUP(A471,[1]Monitoramento_Base_somente_disp!$A:$J,8,FALSE),0)</f>
        <v>10837017</v>
      </c>
      <c r="F471">
        <f>IFERROR(VLOOKUP(A471,[1]Monitoramento_Base_somente_disp!$A:$J,9,FALSE),0)</f>
        <v>0</v>
      </c>
      <c r="G471">
        <f>IFERROR(VLOOKUP(A471,[1]Monitoramento_Base_somente_disp!$A:$J,10,FALSE),0)</f>
        <v>9909420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0</v>
      </c>
      <c r="C472">
        <f>IFERROR(VLOOKUP(A472,[1]Monitoramento_Base_somente_disp!$A:$J,6,FALSE),0)</f>
        <v>5047943</v>
      </c>
      <c r="D472">
        <f>IFERROR(VLOOKUP(A472,[1]Monitoramento_Base_somente_disp!$A:$J,7,FALSE),0)</f>
        <v>0</v>
      </c>
      <c r="E472">
        <f>IFERROR(VLOOKUP(A472,[1]Monitoramento_Base_somente_disp!$A:$J,8,FALSE),0)</f>
        <v>5396077</v>
      </c>
      <c r="F472">
        <f>IFERROR(VLOOKUP(A472,[1]Monitoramento_Base_somente_disp!$A:$J,9,FALSE),0)</f>
        <v>60</v>
      </c>
      <c r="G472">
        <f>IFERROR(VLOOKUP(A472,[1]Monitoramento_Base_somente_disp!$A:$J,10,FALSE),0)</f>
        <v>5240440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Não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0</v>
      </c>
      <c r="C473">
        <f>IFERROR(VLOOKUP(A473,[1]Monitoramento_Base_somente_disp!$A:$J,6,FALSE),0)</f>
        <v>19594216</v>
      </c>
      <c r="D473">
        <f>IFERROR(VLOOKUP(A473,[1]Monitoramento_Base_somente_disp!$A:$J,7,FALSE),0)</f>
        <v>11031</v>
      </c>
      <c r="E473">
        <f>IFERROR(VLOOKUP(A473,[1]Monitoramento_Base_somente_disp!$A:$J,8,FALSE),0)</f>
        <v>21457806</v>
      </c>
      <c r="F473">
        <f>IFERROR(VLOOKUP(A473,[1]Monitoramento_Base_somente_disp!$A:$J,9,FALSE),0)</f>
        <v>7598</v>
      </c>
      <c r="G473">
        <f>IFERROR(VLOOKUP(A473,[1]Monitoramento_Base_somente_disp!$A:$J,10,FALSE),0)</f>
        <v>20277350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Não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0</v>
      </c>
      <c r="C474">
        <f>IFERROR(VLOOKUP(A474,[1]Monitoramento_Base_somente_disp!$A:$J,6,FALSE),0)</f>
        <v>1665122</v>
      </c>
      <c r="D474">
        <f>IFERROR(VLOOKUP(A474,[1]Monitoramento_Base_somente_disp!$A:$J,7,FALSE),0)</f>
        <v>0</v>
      </c>
      <c r="E474">
        <f>IFERROR(VLOOKUP(A474,[1]Monitoramento_Base_somente_disp!$A:$J,8,FALSE),0)</f>
        <v>1779958</v>
      </c>
      <c r="F474">
        <f>IFERROR(VLOOKUP(A474,[1]Monitoramento_Base_somente_disp!$A:$J,9,FALSE),0)</f>
        <v>3170</v>
      </c>
      <c r="G474">
        <f>IFERROR(VLOOKUP(A474,[1]Monitoramento_Base_somente_disp!$A:$J,10,FALSE),0)</f>
        <v>1030414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Não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2688</v>
      </c>
      <c r="C476">
        <f>IFERROR(VLOOKUP(A476,[1]Monitoramento_Base_somente_disp!$A:$J,6,FALSE),0)</f>
        <v>9498348</v>
      </c>
      <c r="D476">
        <f>IFERROR(VLOOKUP(A476,[1]Monitoramento_Base_somente_disp!$A:$J,7,FALSE),0)</f>
        <v>7517</v>
      </c>
      <c r="E476">
        <f>IFERROR(VLOOKUP(A476,[1]Monitoramento_Base_somente_disp!$A:$J,8,FALSE),0)</f>
        <v>9980666</v>
      </c>
      <c r="F476">
        <f>IFERROR(VLOOKUP(A476,[1]Monitoramento_Base_somente_disp!$A:$J,9,FALSE),0)</f>
        <v>4041</v>
      </c>
      <c r="G476">
        <f>IFERROR(VLOOKUP(A476,[1]Monitoramento_Base_somente_disp!$A:$J,10,FALSE),0)</f>
        <v>9453761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2580</v>
      </c>
      <c r="C477">
        <f>IFERROR(VLOOKUP(A477,[1]Monitoramento_Base_somente_disp!$A:$J,6,FALSE),0)</f>
        <v>278032</v>
      </c>
      <c r="D477">
        <f>IFERROR(VLOOKUP(A477,[1]Monitoramento_Base_somente_disp!$A:$J,7,FALSE),0)</f>
        <v>5013</v>
      </c>
      <c r="E477">
        <f>IFERROR(VLOOKUP(A477,[1]Monitoramento_Base_somente_disp!$A:$J,8,FALSE),0)</f>
        <v>984175</v>
      </c>
      <c r="F477">
        <f>IFERROR(VLOOKUP(A477,[1]Monitoramento_Base_somente_disp!$A:$J,9,FALSE),0)</f>
        <v>3990</v>
      </c>
      <c r="G477">
        <f>IFERROR(VLOOKUP(A477,[1]Monitoramento_Base_somente_disp!$A:$J,10,FALSE),0)</f>
        <v>960984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1247</v>
      </c>
      <c r="C478">
        <f>IFERROR(VLOOKUP(A478,[1]Monitoramento_Base_somente_disp!$A:$J,6,FALSE),0)</f>
        <v>9249229</v>
      </c>
      <c r="D478">
        <f>IFERROR(VLOOKUP(A478,[1]Monitoramento_Base_somente_disp!$A:$J,7,FALSE),0)</f>
        <v>1410</v>
      </c>
      <c r="E478">
        <f>IFERROR(VLOOKUP(A478,[1]Monitoramento_Base_somente_disp!$A:$J,8,FALSE),0)</f>
        <v>9828472</v>
      </c>
      <c r="F478">
        <f>IFERROR(VLOOKUP(A478,[1]Monitoramento_Base_somente_disp!$A:$J,9,FALSE),0)</f>
        <v>2786</v>
      </c>
      <c r="G478">
        <f>IFERROR(VLOOKUP(A478,[1]Monitoramento_Base_somente_disp!$A:$J,10,FALSE),0)</f>
        <v>9452026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1636731</v>
      </c>
      <c r="D479">
        <f>IFERROR(VLOOKUP(A479,[1]Monitoramento_Base_somente_disp!$A:$J,7,FALSE),0)</f>
        <v>9382</v>
      </c>
      <c r="E479">
        <f>IFERROR(VLOOKUP(A479,[1]Monitoramento_Base_somente_disp!$A:$J,8,FALSE),0)</f>
        <v>1560056</v>
      </c>
      <c r="F479">
        <f>IFERROR(VLOOKUP(A479,[1]Monitoramento_Base_somente_disp!$A:$J,9,FALSE),0)</f>
        <v>856</v>
      </c>
      <c r="G479">
        <f>IFERROR(VLOOKUP(A479,[1]Monitoramento_Base_somente_disp!$A:$J,10,FALSE),0)</f>
        <v>2452130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Sim</v>
      </c>
      <c r="W479" t="str">
        <f t="shared" si="46"/>
        <v>Sim</v>
      </c>
      <c r="X479" t="str">
        <f t="shared" si="47"/>
        <v>Sim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15093</v>
      </c>
      <c r="C480">
        <f>IFERROR(VLOOKUP(A480,[1]Monitoramento_Base_somente_disp!$A:$J,6,FALSE),0)</f>
        <v>6270440</v>
      </c>
      <c r="D480">
        <f>IFERROR(VLOOKUP(A480,[1]Monitoramento_Base_somente_disp!$A:$J,7,FALSE),0)</f>
        <v>14790</v>
      </c>
      <c r="E480">
        <f>IFERROR(VLOOKUP(A480,[1]Monitoramento_Base_somente_disp!$A:$J,8,FALSE),0)</f>
        <v>6818074</v>
      </c>
      <c r="F480">
        <f>IFERROR(VLOOKUP(A480,[1]Monitoramento_Base_somente_disp!$A:$J,9,FALSE),0)</f>
        <v>21848</v>
      </c>
      <c r="G480">
        <f>IFERROR(VLOOKUP(A480,[1]Monitoramento_Base_somente_disp!$A:$J,10,FALSE),0)</f>
        <v>6979455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6779</v>
      </c>
      <c r="C481">
        <f>IFERROR(VLOOKUP(A481,[1]Monitoramento_Base_somente_disp!$A:$J,6,FALSE),0)</f>
        <v>400155</v>
      </c>
      <c r="D481">
        <f>IFERROR(VLOOKUP(A481,[1]Monitoramento_Base_somente_disp!$A:$J,7,FALSE),0)</f>
        <v>7380</v>
      </c>
      <c r="E481">
        <f>IFERROR(VLOOKUP(A481,[1]Monitoramento_Base_somente_disp!$A:$J,8,FALSE),0)</f>
        <v>796482</v>
      </c>
      <c r="F481">
        <f>IFERROR(VLOOKUP(A481,[1]Monitoramento_Base_somente_disp!$A:$J,9,FALSE),0)</f>
        <v>6467</v>
      </c>
      <c r="G481">
        <f>IFERROR(VLOOKUP(A481,[1]Monitoramento_Base_somente_disp!$A:$J,10,FALSE),0)</f>
        <v>747795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3937</v>
      </c>
      <c r="C482">
        <f>IFERROR(VLOOKUP(A482,[1]Monitoramento_Base_somente_disp!$A:$J,6,FALSE),0)</f>
        <v>2166433</v>
      </c>
      <c r="D482">
        <f>IFERROR(VLOOKUP(A482,[1]Monitoramento_Base_somente_disp!$A:$J,7,FALSE),0)</f>
        <v>4802</v>
      </c>
      <c r="E482">
        <f>IFERROR(VLOOKUP(A482,[1]Monitoramento_Base_somente_disp!$A:$J,8,FALSE),0)</f>
        <v>3136713</v>
      </c>
      <c r="F482">
        <f>IFERROR(VLOOKUP(A482,[1]Monitoramento_Base_somente_disp!$A:$J,9,FALSE),0)</f>
        <v>6804</v>
      </c>
      <c r="G482">
        <f>IFERROR(VLOOKUP(A482,[1]Monitoramento_Base_somente_disp!$A:$J,10,FALSE),0)</f>
        <v>6057997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19216</v>
      </c>
      <c r="C483">
        <f>IFERROR(VLOOKUP(A483,[1]Monitoramento_Base_somente_disp!$A:$J,6,FALSE),0)</f>
        <v>8709264</v>
      </c>
      <c r="D483">
        <f>IFERROR(VLOOKUP(A483,[1]Monitoramento_Base_somente_disp!$A:$J,7,FALSE),0)</f>
        <v>17121</v>
      </c>
      <c r="E483">
        <f>IFERROR(VLOOKUP(A483,[1]Monitoramento_Base_somente_disp!$A:$J,8,FALSE),0)</f>
        <v>10013833</v>
      </c>
      <c r="F483">
        <f>IFERROR(VLOOKUP(A483,[1]Monitoramento_Base_somente_disp!$A:$J,9,FALSE),0)</f>
        <v>22715</v>
      </c>
      <c r="G483">
        <f>IFERROR(VLOOKUP(A483,[1]Monitoramento_Base_somente_disp!$A:$J,10,FALSE),0)</f>
        <v>9407637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2005499</v>
      </c>
      <c r="D484">
        <f>IFERROR(VLOOKUP(A484,[1]Monitoramento_Base_somente_disp!$A:$J,7,FALSE),0)</f>
        <v>0</v>
      </c>
      <c r="E484">
        <f>IFERROR(VLOOKUP(A484,[1]Monitoramento_Base_somente_disp!$A:$J,8,FALSE),0)</f>
        <v>2333835</v>
      </c>
      <c r="F484">
        <f>IFERROR(VLOOKUP(A484,[1]Monitoramento_Base_somente_disp!$A:$J,9,FALSE),0)</f>
        <v>0</v>
      </c>
      <c r="G484">
        <f>IFERROR(VLOOKUP(A484,[1]Monitoramento_Base_somente_disp!$A:$J,10,FALSE),0)</f>
        <v>2258550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1146</v>
      </c>
      <c r="C485">
        <f>IFERROR(VLOOKUP(A485,[1]Monitoramento_Base_somente_disp!$A:$J,6,FALSE),0)</f>
        <v>17926831</v>
      </c>
      <c r="D485">
        <f>IFERROR(VLOOKUP(A485,[1]Monitoramento_Base_somente_disp!$A:$J,7,FALSE),0)</f>
        <v>0</v>
      </c>
      <c r="E485">
        <f>IFERROR(VLOOKUP(A485,[1]Monitoramento_Base_somente_disp!$A:$J,8,FALSE),0)</f>
        <v>19149971</v>
      </c>
      <c r="F485">
        <f>IFERROR(VLOOKUP(A485,[1]Monitoramento_Base_somente_disp!$A:$J,9,FALSE),0)</f>
        <v>517</v>
      </c>
      <c r="G485">
        <f>IFERROR(VLOOKUP(A485,[1]Monitoramento_Base_somente_disp!$A:$J,10,FALSE),0)</f>
        <v>18524928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5826</v>
      </c>
      <c r="C486">
        <f>IFERROR(VLOOKUP(A486,[1]Monitoramento_Base_somente_disp!$A:$J,6,FALSE),0)</f>
        <v>3158967</v>
      </c>
      <c r="D486">
        <f>IFERROR(VLOOKUP(A486,[1]Monitoramento_Base_somente_disp!$A:$J,7,FALSE),0)</f>
        <v>3993</v>
      </c>
      <c r="E486">
        <f>IFERROR(VLOOKUP(A486,[1]Monitoramento_Base_somente_disp!$A:$J,8,FALSE),0)</f>
        <v>2920169</v>
      </c>
      <c r="F486">
        <f>IFERROR(VLOOKUP(A486,[1]Monitoramento_Base_somente_disp!$A:$J,9,FALSE),0)</f>
        <v>3</v>
      </c>
      <c r="G486">
        <f>IFERROR(VLOOKUP(A486,[1]Monitoramento_Base_somente_disp!$A:$J,10,FALSE),0)</f>
        <v>2774400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2324</v>
      </c>
      <c r="C487">
        <f>IFERROR(VLOOKUP(A487,[1]Monitoramento_Base_somente_disp!$A:$J,6,FALSE),0)</f>
        <v>1672184</v>
      </c>
      <c r="D487">
        <f>IFERROR(VLOOKUP(A487,[1]Monitoramento_Base_somente_disp!$A:$J,7,FALSE),0)</f>
        <v>1677</v>
      </c>
      <c r="E487">
        <f>IFERROR(VLOOKUP(A487,[1]Monitoramento_Base_somente_disp!$A:$J,8,FALSE),0)</f>
        <v>1039947</v>
      </c>
      <c r="F487">
        <f>IFERROR(VLOOKUP(A487,[1]Monitoramento_Base_somente_disp!$A:$J,9,FALSE),0)</f>
        <v>964</v>
      </c>
      <c r="G487">
        <f>IFERROR(VLOOKUP(A487,[1]Monitoramento_Base_somente_disp!$A:$J,10,FALSE),0)</f>
        <v>941985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273152</v>
      </c>
      <c r="D488">
        <f>IFERROR(VLOOKUP(A488,[1]Monitoramento_Base_somente_disp!$A:$J,7,FALSE),0)</f>
        <v>0</v>
      </c>
      <c r="E488">
        <f>IFERROR(VLOOKUP(A488,[1]Monitoramento_Base_somente_disp!$A:$J,8,FALSE),0)</f>
        <v>350639</v>
      </c>
      <c r="F488">
        <f>IFERROR(VLOOKUP(A488,[1]Monitoramento_Base_somente_disp!$A:$J,9,FALSE),0)</f>
        <v>0</v>
      </c>
      <c r="G488">
        <f>IFERROR(VLOOKUP(A488,[1]Monitoramento_Base_somente_disp!$A:$J,10,FALSE),0)</f>
        <v>389847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4998121</v>
      </c>
      <c r="D489">
        <f>IFERROR(VLOOKUP(A489,[1]Monitoramento_Base_somente_disp!$A:$J,7,FALSE),0)</f>
        <v>0</v>
      </c>
      <c r="E489">
        <f>IFERROR(VLOOKUP(A489,[1]Monitoramento_Base_somente_disp!$A:$J,8,FALSE),0)</f>
        <v>5342819</v>
      </c>
      <c r="F489">
        <f>IFERROR(VLOOKUP(A489,[1]Monitoramento_Base_somente_disp!$A:$J,9,FALSE),0)</f>
        <v>0</v>
      </c>
      <c r="G489">
        <f>IFERROR(VLOOKUP(A489,[1]Monitoramento_Base_somente_disp!$A:$J,10,FALSE),0)</f>
        <v>5170470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0</v>
      </c>
      <c r="C490">
        <f>IFERROR(VLOOKUP(A490,[1]Monitoramento_Base_somente_disp!$A:$J,6,FALSE),0)</f>
        <v>18640359</v>
      </c>
      <c r="D490">
        <f>IFERROR(VLOOKUP(A490,[1]Monitoramento_Base_somente_disp!$A:$J,7,FALSE),0)</f>
        <v>20</v>
      </c>
      <c r="E490">
        <f>IFERROR(VLOOKUP(A490,[1]Monitoramento_Base_somente_disp!$A:$J,8,FALSE),0)</f>
        <v>20366176</v>
      </c>
      <c r="F490">
        <f>IFERROR(VLOOKUP(A490,[1]Monitoramento_Base_somente_disp!$A:$J,9,FALSE),0)</f>
        <v>0</v>
      </c>
      <c r="G490">
        <f>IFERROR(VLOOKUP(A490,[1]Monitoramento_Base_somente_disp!$A:$J,10,FALSE),0)</f>
        <v>19015815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Não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1140</v>
      </c>
      <c r="C491">
        <f>IFERROR(VLOOKUP(A491,[1]Monitoramento_Base_somente_disp!$A:$J,6,FALSE),0)</f>
        <v>4456031</v>
      </c>
      <c r="D491">
        <f>IFERROR(VLOOKUP(A491,[1]Monitoramento_Base_somente_disp!$A:$J,7,FALSE),0)</f>
        <v>1440</v>
      </c>
      <c r="E491">
        <f>IFERROR(VLOOKUP(A491,[1]Monitoramento_Base_somente_disp!$A:$J,8,FALSE),0)</f>
        <v>4721149</v>
      </c>
      <c r="F491">
        <f>IFERROR(VLOOKUP(A491,[1]Monitoramento_Base_somente_disp!$A:$J,9,FALSE),0)</f>
        <v>2384</v>
      </c>
      <c r="G491">
        <f>IFERROR(VLOOKUP(A491,[1]Monitoramento_Base_somente_disp!$A:$J,10,FALSE),0)</f>
        <v>4932133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Sim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1067954</v>
      </c>
      <c r="D492">
        <f>IFERROR(VLOOKUP(A492,[1]Monitoramento_Base_somente_disp!$A:$J,7,FALSE),0)</f>
        <v>4002</v>
      </c>
      <c r="E492">
        <f>IFERROR(VLOOKUP(A492,[1]Monitoramento_Base_somente_disp!$A:$J,8,FALSE),0)</f>
        <v>1314812</v>
      </c>
      <c r="F492">
        <f>IFERROR(VLOOKUP(A492,[1]Monitoramento_Base_somente_disp!$A:$J,9,FALSE),0)</f>
        <v>9034</v>
      </c>
      <c r="G492">
        <f>IFERROR(VLOOKUP(A492,[1]Monitoramento_Base_somente_disp!$A:$J,10,FALSE),0)</f>
        <v>4695749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4141</v>
      </c>
      <c r="C493">
        <f>IFERROR(VLOOKUP(A493,[1]Monitoramento_Base_somente_disp!$A:$J,6,FALSE),0)</f>
        <v>6250921</v>
      </c>
      <c r="D493">
        <f>IFERROR(VLOOKUP(A493,[1]Monitoramento_Base_somente_disp!$A:$J,7,FALSE),0)</f>
        <v>3983</v>
      </c>
      <c r="E493">
        <f>IFERROR(VLOOKUP(A493,[1]Monitoramento_Base_somente_disp!$A:$J,8,FALSE),0)</f>
        <v>6539270</v>
      </c>
      <c r="F493">
        <f>IFERROR(VLOOKUP(A493,[1]Monitoramento_Base_somente_disp!$A:$J,9,FALSE),0)</f>
        <v>3837</v>
      </c>
      <c r="G493">
        <f>IFERROR(VLOOKUP(A493,[1]Monitoramento_Base_somente_disp!$A:$J,10,FALSE),0)</f>
        <v>6458187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0</v>
      </c>
      <c r="C495">
        <f>IFERROR(VLOOKUP(A495,[1]Monitoramento_Base_somente_disp!$A:$J,6,FALSE),0)</f>
        <v>0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Não</v>
      </c>
      <c r="U495" t="str">
        <f t="shared" si="44"/>
        <v>Não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8631966</v>
      </c>
      <c r="D496">
        <f>IFERROR(VLOOKUP(A496,[1]Monitoramento_Base_somente_disp!$A:$J,7,FALSE),0)</f>
        <v>0</v>
      </c>
      <c r="E496">
        <f>IFERROR(VLOOKUP(A496,[1]Monitoramento_Base_somente_disp!$A:$J,8,FALSE),0)</f>
        <v>9227274</v>
      </c>
      <c r="F496">
        <f>IFERROR(VLOOKUP(A496,[1]Monitoramento_Base_somente_disp!$A:$J,9,FALSE),0)</f>
        <v>0</v>
      </c>
      <c r="G496">
        <f>IFERROR(VLOOKUP(A496,[1]Monitoramento_Base_somente_disp!$A:$J,10,FALSE),0)</f>
        <v>8929620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33060</v>
      </c>
      <c r="D497">
        <f>IFERROR(VLOOKUP(A497,[1]Monitoramento_Base_somente_disp!$A:$J,7,FALSE),0)</f>
        <v>0</v>
      </c>
      <c r="E497">
        <f>IFERROR(VLOOKUP(A497,[1]Monitoramento_Base_somente_disp!$A:$J,8,FALSE),0)</f>
        <v>35340</v>
      </c>
      <c r="F497">
        <f>IFERROR(VLOOKUP(A497,[1]Monitoramento_Base_somente_disp!$A:$J,9,FALSE),0)</f>
        <v>0</v>
      </c>
      <c r="G497">
        <f>IFERROR(VLOOKUP(A497,[1]Monitoramento_Base_somente_disp!$A:$J,10,FALSE),0)</f>
        <v>34200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28804</v>
      </c>
      <c r="C498">
        <f>IFERROR(VLOOKUP(A498,[1]Monitoramento_Base_somente_disp!$A:$J,6,FALSE),0)</f>
        <v>2592472</v>
      </c>
      <c r="D498">
        <f>IFERROR(VLOOKUP(A498,[1]Monitoramento_Base_somente_disp!$A:$J,7,FALSE),0)</f>
        <v>15259</v>
      </c>
      <c r="E498">
        <f>IFERROR(VLOOKUP(A498,[1]Monitoramento_Base_somente_disp!$A:$J,8,FALSE),0)</f>
        <v>2586572</v>
      </c>
      <c r="F498">
        <f>IFERROR(VLOOKUP(A498,[1]Monitoramento_Base_somente_disp!$A:$J,9,FALSE),0)</f>
        <v>67338</v>
      </c>
      <c r="G498">
        <f>IFERROR(VLOOKUP(A498,[1]Monitoramento_Base_somente_disp!$A:$J,10,FALSE),0)</f>
        <v>3268423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5491846</v>
      </c>
      <c r="D499">
        <f>IFERROR(VLOOKUP(A499,[1]Monitoramento_Base_somente_disp!$A:$J,7,FALSE),0)</f>
        <v>0</v>
      </c>
      <c r="E499">
        <f>IFERROR(VLOOKUP(A499,[1]Monitoramento_Base_somente_disp!$A:$J,8,FALSE),0)</f>
        <v>5870594</v>
      </c>
      <c r="F499">
        <f>IFERROR(VLOOKUP(A499,[1]Monitoramento_Base_somente_disp!$A:$J,9,FALSE),0)</f>
        <v>0</v>
      </c>
      <c r="G499">
        <f>IFERROR(VLOOKUP(A499,[1]Monitoramento_Base_somente_disp!$A:$J,10,FALSE),0)</f>
        <v>5681220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2750</v>
      </c>
      <c r="C500">
        <f>IFERROR(VLOOKUP(A500,[1]Monitoramento_Base_somente_disp!$A:$J,6,FALSE),0)</f>
        <v>714899</v>
      </c>
      <c r="D500">
        <f>IFERROR(VLOOKUP(A500,[1]Monitoramento_Base_somente_disp!$A:$J,7,FALSE),0)</f>
        <v>13107</v>
      </c>
      <c r="E500">
        <f>IFERROR(VLOOKUP(A500,[1]Monitoramento_Base_somente_disp!$A:$J,8,FALSE),0)</f>
        <v>2023214</v>
      </c>
      <c r="F500">
        <f>IFERROR(VLOOKUP(A500,[1]Monitoramento_Base_somente_disp!$A:$J,9,FALSE),0)</f>
        <v>13811</v>
      </c>
      <c r="G500">
        <f>IFERROR(VLOOKUP(A500,[1]Monitoramento_Base_somente_disp!$A:$J,10,FALSE),0)</f>
        <v>1702398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4670</v>
      </c>
      <c r="C501">
        <f>IFERROR(VLOOKUP(A501,[1]Monitoramento_Base_somente_disp!$A:$J,6,FALSE),0)</f>
        <v>2008181</v>
      </c>
      <c r="D501">
        <f>IFERROR(VLOOKUP(A501,[1]Monitoramento_Base_somente_disp!$A:$J,7,FALSE),0)</f>
        <v>3761</v>
      </c>
      <c r="E501">
        <f>IFERROR(VLOOKUP(A501,[1]Monitoramento_Base_somente_disp!$A:$J,8,FALSE),0)</f>
        <v>1861382</v>
      </c>
      <c r="F501">
        <f>IFERROR(VLOOKUP(A501,[1]Monitoramento_Base_somente_disp!$A:$J,9,FALSE),0)</f>
        <v>2562</v>
      </c>
      <c r="G501">
        <f>IFERROR(VLOOKUP(A501,[1]Monitoramento_Base_somente_disp!$A:$J,10,FALSE),0)</f>
        <v>2729269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15229</v>
      </c>
      <c r="C502">
        <f>IFERROR(VLOOKUP(A502,[1]Monitoramento_Base_somente_disp!$A:$J,6,FALSE),0)</f>
        <v>6809025</v>
      </c>
      <c r="D502">
        <f>IFERROR(VLOOKUP(A502,[1]Monitoramento_Base_somente_disp!$A:$J,7,FALSE),0)</f>
        <v>24030</v>
      </c>
      <c r="E502">
        <f>IFERROR(VLOOKUP(A502,[1]Monitoramento_Base_somente_disp!$A:$J,8,FALSE),0)</f>
        <v>7498809</v>
      </c>
      <c r="F502">
        <f>IFERROR(VLOOKUP(A502,[1]Monitoramento_Base_somente_disp!$A:$J,9,FALSE),0)</f>
        <v>43393</v>
      </c>
      <c r="G502">
        <f>IFERROR(VLOOKUP(A502,[1]Monitoramento_Base_somente_disp!$A:$J,10,FALSE),0)</f>
        <v>4806601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3416068</v>
      </c>
      <c r="D503">
        <f>IFERROR(VLOOKUP(A503,[1]Monitoramento_Base_somente_disp!$A:$J,7,FALSE),0)</f>
        <v>0</v>
      </c>
      <c r="E503">
        <f>IFERROR(VLOOKUP(A503,[1]Monitoramento_Base_somente_disp!$A:$J,8,FALSE),0)</f>
        <v>5655702</v>
      </c>
      <c r="F503">
        <f>IFERROR(VLOOKUP(A503,[1]Monitoramento_Base_somente_disp!$A:$J,9,FALSE),0)</f>
        <v>0</v>
      </c>
      <c r="G503">
        <f>IFERROR(VLOOKUP(A503,[1]Monitoramento_Base_somente_disp!$A:$J,10,FALSE),0)</f>
        <v>5473260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15</v>
      </c>
      <c r="C504">
        <f>IFERROR(VLOOKUP(A504,[1]Monitoramento_Base_somente_disp!$A:$J,6,FALSE),0)</f>
        <v>346097</v>
      </c>
      <c r="D504">
        <f>IFERROR(VLOOKUP(A504,[1]Monitoramento_Base_somente_disp!$A:$J,7,FALSE),0)</f>
        <v>2</v>
      </c>
      <c r="E504">
        <f>IFERROR(VLOOKUP(A504,[1]Monitoramento_Base_somente_disp!$A:$J,8,FALSE),0)</f>
        <v>362662</v>
      </c>
      <c r="F504">
        <f>IFERROR(VLOOKUP(A504,[1]Monitoramento_Base_somente_disp!$A:$J,9,FALSE),0)</f>
        <v>178</v>
      </c>
      <c r="G504">
        <f>IFERROR(VLOOKUP(A504,[1]Monitoramento_Base_somente_disp!$A:$J,10,FALSE),0)</f>
        <v>347365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32739</v>
      </c>
      <c r="C505">
        <f>IFERROR(VLOOKUP(A505,[1]Monitoramento_Base_somente_disp!$A:$J,6,FALSE),0)</f>
        <v>1555465</v>
      </c>
      <c r="D505">
        <f>IFERROR(VLOOKUP(A505,[1]Monitoramento_Base_somente_disp!$A:$J,7,FALSE),0)</f>
        <v>16895</v>
      </c>
      <c r="E505">
        <f>IFERROR(VLOOKUP(A505,[1]Monitoramento_Base_somente_disp!$A:$J,8,FALSE),0)</f>
        <v>1390310</v>
      </c>
      <c r="F505">
        <f>IFERROR(VLOOKUP(A505,[1]Monitoramento_Base_somente_disp!$A:$J,9,FALSE),0)</f>
        <v>20006</v>
      </c>
      <c r="G505">
        <f>IFERROR(VLOOKUP(A505,[1]Monitoramento_Base_somente_disp!$A:$J,10,FALSE),0)</f>
        <v>1686639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3281193</v>
      </c>
      <c r="D506">
        <f>IFERROR(VLOOKUP(A506,[1]Monitoramento_Base_somente_disp!$A:$J,7,FALSE),0)</f>
        <v>0</v>
      </c>
      <c r="E506">
        <f>IFERROR(VLOOKUP(A506,[1]Monitoramento_Base_somente_disp!$A:$J,8,FALSE),0)</f>
        <v>3995807</v>
      </c>
      <c r="F506">
        <f>IFERROR(VLOOKUP(A506,[1]Monitoramento_Base_somente_disp!$A:$J,9,FALSE),0)</f>
        <v>0</v>
      </c>
      <c r="G506">
        <f>IFERROR(VLOOKUP(A506,[1]Monitoramento_Base_somente_disp!$A:$J,10,FALSE),0)</f>
        <v>3952190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32219</v>
      </c>
      <c r="C507">
        <f>IFERROR(VLOOKUP(A507,[1]Monitoramento_Base_somente_disp!$A:$J,6,FALSE),0)</f>
        <v>2538212</v>
      </c>
      <c r="D507">
        <f>IFERROR(VLOOKUP(A507,[1]Monitoramento_Base_somente_disp!$A:$J,7,FALSE),0)</f>
        <v>32592</v>
      </c>
      <c r="E507">
        <f>IFERROR(VLOOKUP(A507,[1]Monitoramento_Base_somente_disp!$A:$J,8,FALSE),0)</f>
        <v>2779720</v>
      </c>
      <c r="F507">
        <f>IFERROR(VLOOKUP(A507,[1]Monitoramento_Base_somente_disp!$A:$J,9,FALSE),0)</f>
        <v>39959</v>
      </c>
      <c r="G507">
        <f>IFERROR(VLOOKUP(A507,[1]Monitoramento_Base_somente_disp!$A:$J,10,FALSE),0)</f>
        <v>2397378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4065</v>
      </c>
      <c r="C508">
        <f>IFERROR(VLOOKUP(A508,[1]Monitoramento_Base_somente_disp!$A:$J,6,FALSE),0)</f>
        <v>29282772</v>
      </c>
      <c r="D508">
        <f>IFERROR(VLOOKUP(A508,[1]Monitoramento_Base_somente_disp!$A:$J,7,FALSE),0)</f>
        <v>13883</v>
      </c>
      <c r="E508">
        <f>IFERROR(VLOOKUP(A508,[1]Monitoramento_Base_somente_disp!$A:$J,8,FALSE),0)</f>
        <v>37018927</v>
      </c>
      <c r="F508">
        <f>IFERROR(VLOOKUP(A508,[1]Monitoramento_Base_somente_disp!$A:$J,9,FALSE),0)</f>
        <v>8279</v>
      </c>
      <c r="G508">
        <f>IFERROR(VLOOKUP(A508,[1]Monitoramento_Base_somente_disp!$A:$J,10,FALSE),0)</f>
        <v>36724202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11745</v>
      </c>
      <c r="D509">
        <f>IFERROR(VLOOKUP(A509,[1]Monitoramento_Base_somente_disp!$A:$J,7,FALSE),0)</f>
        <v>0</v>
      </c>
      <c r="E509">
        <f>IFERROR(VLOOKUP(A509,[1]Monitoramento_Base_somente_disp!$A:$J,8,FALSE),0)</f>
        <v>12555</v>
      </c>
      <c r="F509">
        <f>IFERROR(VLOOKUP(A509,[1]Monitoramento_Base_somente_disp!$A:$J,9,FALSE),0)</f>
        <v>0</v>
      </c>
      <c r="G509">
        <f>IFERROR(VLOOKUP(A509,[1]Monitoramento_Base_somente_disp!$A:$J,10,FALSE),0)</f>
        <v>12150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0</v>
      </c>
      <c r="C510">
        <f>IFERROR(VLOOKUP(A510,[1]Monitoramento_Base_somente_disp!$A:$J,6,FALSE),0)</f>
        <v>570575</v>
      </c>
      <c r="D510">
        <f>IFERROR(VLOOKUP(A510,[1]Monitoramento_Base_somente_disp!$A:$J,7,FALSE),0)</f>
        <v>3649</v>
      </c>
      <c r="E510">
        <f>IFERROR(VLOOKUP(A510,[1]Monitoramento_Base_somente_disp!$A:$J,8,FALSE),0)</f>
        <v>1378416</v>
      </c>
      <c r="F510">
        <f>IFERROR(VLOOKUP(A510,[1]Monitoramento_Base_somente_disp!$A:$J,9,FALSE),0)</f>
        <v>7387</v>
      </c>
      <c r="G510">
        <f>IFERROR(VLOOKUP(A510,[1]Monitoramento_Base_somente_disp!$A:$J,10,FALSE),0)</f>
        <v>1186382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Não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5123</v>
      </c>
      <c r="C511">
        <f>IFERROR(VLOOKUP(A511,[1]Monitoramento_Base_somente_disp!$A:$J,6,FALSE),0)</f>
        <v>1093972</v>
      </c>
      <c r="D511">
        <f>IFERROR(VLOOKUP(A511,[1]Monitoramento_Base_somente_disp!$A:$J,7,FALSE),0)</f>
        <v>0</v>
      </c>
      <c r="E511">
        <f>IFERROR(VLOOKUP(A511,[1]Monitoramento_Base_somente_disp!$A:$J,8,FALSE),0)</f>
        <v>916143</v>
      </c>
      <c r="F511">
        <f>IFERROR(VLOOKUP(A511,[1]Monitoramento_Base_somente_disp!$A:$J,9,FALSE),0)</f>
        <v>140</v>
      </c>
      <c r="G511">
        <f>IFERROR(VLOOKUP(A511,[1]Monitoramento_Base_somente_disp!$A:$J,10,FALSE),0)</f>
        <v>884350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9726977</v>
      </c>
      <c r="D512">
        <f>IFERROR(VLOOKUP(A512,[1]Monitoramento_Base_somente_disp!$A:$J,7,FALSE),0)</f>
        <v>0</v>
      </c>
      <c r="E512">
        <f>IFERROR(VLOOKUP(A512,[1]Monitoramento_Base_somente_disp!$A:$J,8,FALSE),0)</f>
        <v>10397803</v>
      </c>
      <c r="F512">
        <f>IFERROR(VLOOKUP(A512,[1]Monitoramento_Base_somente_disp!$A:$J,9,FALSE),0)</f>
        <v>0</v>
      </c>
      <c r="G512">
        <f>IFERROR(VLOOKUP(A512,[1]Monitoramento_Base_somente_disp!$A:$J,10,FALSE),0)</f>
        <v>10062390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1849910</v>
      </c>
      <c r="D513">
        <f>IFERROR(VLOOKUP(A513,[1]Monitoramento_Base_somente_disp!$A:$J,7,FALSE),0)</f>
        <v>0</v>
      </c>
      <c r="E513">
        <f>IFERROR(VLOOKUP(A513,[1]Monitoramento_Base_somente_disp!$A:$J,8,FALSE),0)</f>
        <v>1977490</v>
      </c>
      <c r="F513">
        <f>IFERROR(VLOOKUP(A513,[1]Monitoramento_Base_somente_disp!$A:$J,9,FALSE),0)</f>
        <v>0</v>
      </c>
      <c r="G513">
        <f>IFERROR(VLOOKUP(A513,[1]Monitoramento_Base_somente_disp!$A:$J,10,FALSE),0)</f>
        <v>1913700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21592</v>
      </c>
      <c r="C514">
        <f>IFERROR(VLOOKUP(A514,[1]Monitoramento_Base_somente_disp!$A:$J,6,FALSE),0)</f>
        <v>6555123</v>
      </c>
      <c r="D514">
        <f>IFERROR(VLOOKUP(A514,[1]Monitoramento_Base_somente_disp!$A:$J,7,FALSE),0)</f>
        <v>27900</v>
      </c>
      <c r="E514">
        <f>IFERROR(VLOOKUP(A514,[1]Monitoramento_Base_somente_disp!$A:$J,8,FALSE),0)</f>
        <v>7044143</v>
      </c>
      <c r="F514">
        <f>IFERROR(VLOOKUP(A514,[1]Monitoramento_Base_somente_disp!$A:$J,9,FALSE),0)</f>
        <v>19800</v>
      </c>
      <c r="G514">
        <f>IFERROR(VLOOKUP(A514,[1]Monitoramento_Base_somente_disp!$A:$J,10,FALSE),0)</f>
        <v>6648499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4742</v>
      </c>
      <c r="C515">
        <f>IFERROR(VLOOKUP(A515,[1]Monitoramento_Base_somente_disp!$A:$J,6,FALSE),0)</f>
        <v>4325065</v>
      </c>
      <c r="D515">
        <f>IFERROR(VLOOKUP(A515,[1]Monitoramento_Base_somente_disp!$A:$J,7,FALSE),0)</f>
        <v>2495</v>
      </c>
      <c r="E515">
        <f>IFERROR(VLOOKUP(A515,[1]Monitoramento_Base_somente_disp!$A:$J,8,FALSE),0)</f>
        <v>7099998</v>
      </c>
      <c r="F515">
        <f>IFERROR(VLOOKUP(A515,[1]Monitoramento_Base_somente_disp!$A:$J,9,FALSE),0)</f>
        <v>5591</v>
      </c>
      <c r="G515">
        <f>IFERROR(VLOOKUP(A515,[1]Monitoramento_Base_somente_disp!$A:$J,10,FALSE),0)</f>
        <v>6725297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1070477</v>
      </c>
      <c r="D516">
        <f>IFERROR(VLOOKUP(A516,[1]Monitoramento_Base_somente_disp!$A:$J,7,FALSE),0)</f>
        <v>0</v>
      </c>
      <c r="E516">
        <f>IFERROR(VLOOKUP(A516,[1]Monitoramento_Base_somente_disp!$A:$J,8,FALSE),0)</f>
        <v>1144303</v>
      </c>
      <c r="F516">
        <f>IFERROR(VLOOKUP(A516,[1]Monitoramento_Base_somente_disp!$A:$J,9,FALSE),0)</f>
        <v>256</v>
      </c>
      <c r="G516">
        <f>IFERROR(VLOOKUP(A516,[1]Monitoramento_Base_somente_disp!$A:$J,10,FALSE),0)</f>
        <v>1100859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Sim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5255293</v>
      </c>
      <c r="D517">
        <f>IFERROR(VLOOKUP(A517,[1]Monitoramento_Base_somente_disp!$A:$J,7,FALSE),0)</f>
        <v>0</v>
      </c>
      <c r="E517">
        <f>IFERROR(VLOOKUP(A517,[1]Monitoramento_Base_somente_disp!$A:$J,8,FALSE),0)</f>
        <v>5617727</v>
      </c>
      <c r="F517">
        <f>IFERROR(VLOOKUP(A517,[1]Monitoramento_Base_somente_disp!$A:$J,9,FALSE),0)</f>
        <v>0</v>
      </c>
      <c r="G517">
        <f>IFERROR(VLOOKUP(A517,[1]Monitoramento_Base_somente_disp!$A:$J,10,FALSE),0)</f>
        <v>5436510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9123</v>
      </c>
      <c r="C520">
        <f>IFERROR(VLOOKUP(A520,[1]Monitoramento_Base_somente_disp!$A:$J,6,FALSE),0)</f>
        <v>3974604</v>
      </c>
      <c r="D520">
        <f>IFERROR(VLOOKUP(A520,[1]Monitoramento_Base_somente_disp!$A:$J,7,FALSE),0)</f>
        <v>4506</v>
      </c>
      <c r="E520">
        <f>IFERROR(VLOOKUP(A520,[1]Monitoramento_Base_somente_disp!$A:$J,8,FALSE),0)</f>
        <v>5528419</v>
      </c>
      <c r="F520">
        <f>IFERROR(VLOOKUP(A520,[1]Monitoramento_Base_somente_disp!$A:$J,9,FALSE),0)</f>
        <v>681</v>
      </c>
      <c r="G520">
        <f>IFERROR(VLOOKUP(A520,[1]Monitoramento_Base_somente_disp!$A:$J,10,FALSE),0)</f>
        <v>6969448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Sim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2137</v>
      </c>
      <c r="C521">
        <f>IFERROR(VLOOKUP(A521,[1]Monitoramento_Base_somente_disp!$A:$J,6,FALSE),0)</f>
        <v>7620910</v>
      </c>
      <c r="D521">
        <f>IFERROR(VLOOKUP(A521,[1]Monitoramento_Base_somente_disp!$A:$J,7,FALSE),0)</f>
        <v>350</v>
      </c>
      <c r="E521">
        <f>IFERROR(VLOOKUP(A521,[1]Monitoramento_Base_somente_disp!$A:$J,8,FALSE),0)</f>
        <v>8327811</v>
      </c>
      <c r="F521">
        <f>IFERROR(VLOOKUP(A521,[1]Monitoramento_Base_somente_disp!$A:$J,9,FALSE),0)</f>
        <v>2427</v>
      </c>
      <c r="G521">
        <f>IFERROR(VLOOKUP(A521,[1]Monitoramento_Base_somente_disp!$A:$J,10,FALSE),0)</f>
        <v>8094126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114</v>
      </c>
      <c r="C522">
        <f>IFERROR(VLOOKUP(A522,[1]Monitoramento_Base_somente_disp!$A:$J,6,FALSE),0)</f>
        <v>2902864</v>
      </c>
      <c r="D522">
        <f>IFERROR(VLOOKUP(A522,[1]Monitoramento_Base_somente_disp!$A:$J,7,FALSE),0)</f>
        <v>357</v>
      </c>
      <c r="E522">
        <f>IFERROR(VLOOKUP(A522,[1]Monitoramento_Base_somente_disp!$A:$J,8,FALSE),0)</f>
        <v>3244134</v>
      </c>
      <c r="F522">
        <f>IFERROR(VLOOKUP(A522,[1]Monitoramento_Base_somente_disp!$A:$J,9,FALSE),0)</f>
        <v>1141</v>
      </c>
      <c r="G522">
        <f>IFERROR(VLOOKUP(A522,[1]Monitoramento_Base_somente_disp!$A:$J,10,FALSE),0)</f>
        <v>2593146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1552</v>
      </c>
      <c r="C523">
        <f>IFERROR(VLOOKUP(A523,[1]Monitoramento_Base_somente_disp!$A:$J,6,FALSE),0)</f>
        <v>1781741</v>
      </c>
      <c r="D523">
        <f>IFERROR(VLOOKUP(A523,[1]Monitoramento_Base_somente_disp!$A:$J,7,FALSE),0)</f>
        <v>1755</v>
      </c>
      <c r="E523">
        <f>IFERROR(VLOOKUP(A523,[1]Monitoramento_Base_somente_disp!$A:$J,8,FALSE),0)</f>
        <v>1810677</v>
      </c>
      <c r="F523">
        <f>IFERROR(VLOOKUP(A523,[1]Monitoramento_Base_somente_disp!$A:$J,9,FALSE),0)</f>
        <v>10408</v>
      </c>
      <c r="G523">
        <f>IFERROR(VLOOKUP(A523,[1]Monitoramento_Base_somente_disp!$A:$J,10,FALSE),0)</f>
        <v>1474148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3718</v>
      </c>
      <c r="C524">
        <f>IFERROR(VLOOKUP(A524,[1]Monitoramento_Base_somente_disp!$A:$J,6,FALSE),0)</f>
        <v>33159399</v>
      </c>
      <c r="D524">
        <f>IFERROR(VLOOKUP(A524,[1]Monitoramento_Base_somente_disp!$A:$J,7,FALSE),0)</f>
        <v>4685</v>
      </c>
      <c r="E524">
        <f>IFERROR(VLOOKUP(A524,[1]Monitoramento_Base_somente_disp!$A:$J,8,FALSE),0)</f>
        <v>2889823</v>
      </c>
      <c r="F524">
        <f>IFERROR(VLOOKUP(A524,[1]Monitoramento_Base_somente_disp!$A:$J,9,FALSE),0)</f>
        <v>5802</v>
      </c>
      <c r="G524">
        <f>IFERROR(VLOOKUP(A524,[1]Monitoramento_Base_somente_disp!$A:$J,10,FALSE),0)</f>
        <v>1855236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1243665</v>
      </c>
      <c r="D526">
        <f>IFERROR(VLOOKUP(A526,[1]Monitoramento_Base_somente_disp!$A:$J,7,FALSE),0)</f>
        <v>0</v>
      </c>
      <c r="E526">
        <f>IFERROR(VLOOKUP(A526,[1]Monitoramento_Base_somente_disp!$A:$J,8,FALSE),0)</f>
        <v>1329435</v>
      </c>
      <c r="F526">
        <f>IFERROR(VLOOKUP(A526,[1]Monitoramento_Base_somente_disp!$A:$J,9,FALSE),0)</f>
        <v>0</v>
      </c>
      <c r="G526">
        <f>IFERROR(VLOOKUP(A526,[1]Monitoramento_Base_somente_disp!$A:$J,10,FALSE),0)</f>
        <v>1286550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30</v>
      </c>
      <c r="C527">
        <f>IFERROR(VLOOKUP(A527,[1]Monitoramento_Base_somente_disp!$A:$J,6,FALSE),0)</f>
        <v>5511594</v>
      </c>
      <c r="D527">
        <f>IFERROR(VLOOKUP(A527,[1]Monitoramento_Base_somente_disp!$A:$J,7,FALSE),0)</f>
        <v>0</v>
      </c>
      <c r="E527">
        <f>IFERROR(VLOOKUP(A527,[1]Monitoramento_Base_somente_disp!$A:$J,8,FALSE),0)</f>
        <v>5890806</v>
      </c>
      <c r="F527">
        <f>IFERROR(VLOOKUP(A527,[1]Monitoramento_Base_somente_disp!$A:$J,9,FALSE),0)</f>
        <v>0</v>
      </c>
      <c r="G527">
        <f>IFERROR(VLOOKUP(A527,[1]Monitoramento_Base_somente_disp!$A:$J,10,FALSE),0)</f>
        <v>5700780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4341</v>
      </c>
      <c r="C528">
        <f>IFERROR(VLOOKUP(A528,[1]Monitoramento_Base_somente_disp!$A:$J,6,FALSE),0)</f>
        <v>73471454</v>
      </c>
      <c r="D528">
        <f>IFERROR(VLOOKUP(A528,[1]Monitoramento_Base_somente_disp!$A:$J,7,FALSE),0)</f>
        <v>5118</v>
      </c>
      <c r="E528">
        <f>IFERROR(VLOOKUP(A528,[1]Monitoramento_Base_somente_disp!$A:$J,8,FALSE),0)</f>
        <v>79731241</v>
      </c>
      <c r="F528">
        <f>IFERROR(VLOOKUP(A528,[1]Monitoramento_Base_somente_disp!$A:$J,9,FALSE),0)</f>
        <v>5613</v>
      </c>
      <c r="G528">
        <f>IFERROR(VLOOKUP(A528,[1]Monitoramento_Base_somente_disp!$A:$J,10,FALSE),0)</f>
        <v>78500763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0</v>
      </c>
      <c r="C529">
        <f>IFERROR(VLOOKUP(A529,[1]Monitoramento_Base_somente_disp!$A:$J,6,FALSE),0)</f>
        <v>15399377</v>
      </c>
      <c r="D529">
        <f>IFERROR(VLOOKUP(A529,[1]Monitoramento_Base_somente_disp!$A:$J,7,FALSE),0)</f>
        <v>8323</v>
      </c>
      <c r="E529">
        <f>IFERROR(VLOOKUP(A529,[1]Monitoramento_Base_somente_disp!$A:$J,8,FALSE),0)</f>
        <v>18424555</v>
      </c>
      <c r="F529">
        <f>IFERROR(VLOOKUP(A529,[1]Monitoramento_Base_somente_disp!$A:$J,9,FALSE),0)</f>
        <v>3200</v>
      </c>
      <c r="G529">
        <f>IFERROR(VLOOKUP(A529,[1]Monitoramento_Base_somente_disp!$A:$J,10,FALSE),0)</f>
        <v>14919377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Não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19311</v>
      </c>
      <c r="C530">
        <f>IFERROR(VLOOKUP(A530,[1]Monitoramento_Base_somente_disp!$A:$J,6,FALSE),0)</f>
        <v>3840149</v>
      </c>
      <c r="D530">
        <f>IFERROR(VLOOKUP(A530,[1]Monitoramento_Base_somente_disp!$A:$J,7,FALSE),0)</f>
        <v>17517</v>
      </c>
      <c r="E530">
        <f>IFERROR(VLOOKUP(A530,[1]Monitoramento_Base_somente_disp!$A:$J,8,FALSE),0)</f>
        <v>4484629</v>
      </c>
      <c r="F530">
        <f>IFERROR(VLOOKUP(A530,[1]Monitoramento_Base_somente_disp!$A:$J,9,FALSE),0)</f>
        <v>26401</v>
      </c>
      <c r="G530">
        <f>IFERROR(VLOOKUP(A530,[1]Monitoramento_Base_somente_disp!$A:$J,10,FALSE),0)</f>
        <v>4467579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23224</v>
      </c>
      <c r="C531">
        <f>IFERROR(VLOOKUP(A531,[1]Monitoramento_Base_somente_disp!$A:$J,6,FALSE),0)</f>
        <v>10366537</v>
      </c>
      <c r="D531">
        <f>IFERROR(VLOOKUP(A531,[1]Monitoramento_Base_somente_disp!$A:$J,7,FALSE),0)</f>
        <v>35032</v>
      </c>
      <c r="E531">
        <f>IFERROR(VLOOKUP(A531,[1]Monitoramento_Base_somente_disp!$A:$J,8,FALSE),0)</f>
        <v>11305183</v>
      </c>
      <c r="F531">
        <f>IFERROR(VLOOKUP(A531,[1]Monitoramento_Base_somente_disp!$A:$J,9,FALSE),0)</f>
        <v>17338</v>
      </c>
      <c r="G531">
        <f>IFERROR(VLOOKUP(A531,[1]Monitoramento_Base_somente_disp!$A:$J,10,FALSE),0)</f>
        <v>11168211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1136</v>
      </c>
      <c r="C532">
        <f>IFERROR(VLOOKUP(A532,[1]Monitoramento_Base_somente_disp!$A:$J,6,FALSE),0)</f>
        <v>5823878</v>
      </c>
      <c r="D532">
        <f>IFERROR(VLOOKUP(A532,[1]Monitoramento_Base_somente_disp!$A:$J,7,FALSE),0)</f>
        <v>1011</v>
      </c>
      <c r="E532">
        <f>IFERROR(VLOOKUP(A532,[1]Monitoramento_Base_somente_disp!$A:$J,8,FALSE),0)</f>
        <v>6232193</v>
      </c>
      <c r="F532">
        <f>IFERROR(VLOOKUP(A532,[1]Monitoramento_Base_somente_disp!$A:$J,9,FALSE),0)</f>
        <v>119</v>
      </c>
      <c r="G532">
        <f>IFERROR(VLOOKUP(A532,[1]Monitoramento_Base_somente_disp!$A:$J,10,FALSE),0)</f>
        <v>5607898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Sim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186</v>
      </c>
      <c r="C533">
        <f>IFERROR(VLOOKUP(A533,[1]Monitoramento_Base_somente_disp!$A:$J,6,FALSE),0)</f>
        <v>357152</v>
      </c>
      <c r="D533">
        <f>IFERROR(VLOOKUP(A533,[1]Monitoramento_Base_somente_disp!$A:$J,7,FALSE),0)</f>
        <v>178</v>
      </c>
      <c r="E533">
        <f>IFERROR(VLOOKUP(A533,[1]Monitoramento_Base_somente_disp!$A:$J,8,FALSE),0)</f>
        <v>375326</v>
      </c>
      <c r="F533">
        <f>IFERROR(VLOOKUP(A533,[1]Monitoramento_Base_somente_disp!$A:$J,9,FALSE),0)</f>
        <v>0</v>
      </c>
      <c r="G533">
        <f>IFERROR(VLOOKUP(A533,[1]Monitoramento_Base_somente_disp!$A:$J,10,FALSE),0)</f>
        <v>358740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582900</v>
      </c>
      <c r="D534">
        <f>IFERROR(VLOOKUP(A534,[1]Monitoramento_Base_somente_disp!$A:$J,7,FALSE),0)</f>
        <v>0</v>
      </c>
      <c r="E534">
        <f>IFERROR(VLOOKUP(A534,[1]Monitoramento_Base_somente_disp!$A:$J,8,FALSE),0)</f>
        <v>623100</v>
      </c>
      <c r="F534">
        <f>IFERROR(VLOOKUP(A534,[1]Monitoramento_Base_somente_disp!$A:$J,9,FALSE),0)</f>
        <v>0</v>
      </c>
      <c r="G534">
        <f>IFERROR(VLOOKUP(A534,[1]Monitoramento_Base_somente_disp!$A:$J,10,FALSE),0)</f>
        <v>603000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3497</v>
      </c>
      <c r="C535">
        <f>IFERROR(VLOOKUP(A535,[1]Monitoramento_Base_somente_disp!$A:$J,6,FALSE),0)</f>
        <v>24134753</v>
      </c>
      <c r="D535">
        <f>IFERROR(VLOOKUP(A535,[1]Monitoramento_Base_somente_disp!$A:$J,7,FALSE),0)</f>
        <v>4026</v>
      </c>
      <c r="E535">
        <f>IFERROR(VLOOKUP(A535,[1]Monitoramento_Base_somente_disp!$A:$J,8,FALSE),0)</f>
        <v>26185149</v>
      </c>
      <c r="F535">
        <f>IFERROR(VLOOKUP(A535,[1]Monitoramento_Base_somente_disp!$A:$J,9,FALSE),0)</f>
        <v>16967</v>
      </c>
      <c r="G535">
        <f>IFERROR(VLOOKUP(A535,[1]Monitoramento_Base_somente_disp!$A:$J,10,FALSE),0)</f>
        <v>26165462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229</v>
      </c>
      <c r="C536">
        <f>IFERROR(VLOOKUP(A536,[1]Monitoramento_Base_somente_disp!$A:$J,6,FALSE),0)</f>
        <v>5577747</v>
      </c>
      <c r="D536">
        <f>IFERROR(VLOOKUP(A536,[1]Monitoramento_Base_somente_disp!$A:$J,7,FALSE),0)</f>
        <v>211</v>
      </c>
      <c r="E536">
        <f>IFERROR(VLOOKUP(A536,[1]Monitoramento_Base_somente_disp!$A:$J,8,FALSE),0)</f>
        <v>6662915</v>
      </c>
      <c r="F536">
        <f>IFERROR(VLOOKUP(A536,[1]Monitoramento_Base_somente_disp!$A:$J,9,FALSE),0)</f>
        <v>58</v>
      </c>
      <c r="G536">
        <f>IFERROR(VLOOKUP(A536,[1]Monitoramento_Base_somente_disp!$A:$J,10,FALSE),0)</f>
        <v>6245162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26581</v>
      </c>
      <c r="C537">
        <f>IFERROR(VLOOKUP(A537,[1]Monitoramento_Base_somente_disp!$A:$J,6,FALSE),0)</f>
        <v>2712364</v>
      </c>
      <c r="D537">
        <f>IFERROR(VLOOKUP(A537,[1]Monitoramento_Base_somente_disp!$A:$J,7,FALSE),0)</f>
        <v>36275</v>
      </c>
      <c r="E537">
        <f>IFERROR(VLOOKUP(A537,[1]Monitoramento_Base_somente_disp!$A:$J,8,FALSE),0)</f>
        <v>3044098</v>
      </c>
      <c r="F537">
        <f>IFERROR(VLOOKUP(A537,[1]Monitoramento_Base_somente_disp!$A:$J,9,FALSE),0)</f>
        <v>21017</v>
      </c>
      <c r="G537">
        <f>IFERROR(VLOOKUP(A537,[1]Monitoramento_Base_somente_disp!$A:$J,10,FALSE),0)</f>
        <v>2642373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8766</v>
      </c>
      <c r="C538">
        <f>IFERROR(VLOOKUP(A538,[1]Monitoramento_Base_somente_disp!$A:$J,6,FALSE),0)</f>
        <v>3895057</v>
      </c>
      <c r="D538">
        <f>IFERROR(VLOOKUP(A538,[1]Monitoramento_Base_somente_disp!$A:$J,7,FALSE),0)</f>
        <v>13144</v>
      </c>
      <c r="E538">
        <f>IFERROR(VLOOKUP(A538,[1]Monitoramento_Base_somente_disp!$A:$J,8,FALSE),0)</f>
        <v>3722611</v>
      </c>
      <c r="F538">
        <f>IFERROR(VLOOKUP(A538,[1]Monitoramento_Base_somente_disp!$A:$J,9,FALSE),0)</f>
        <v>12616</v>
      </c>
      <c r="G538">
        <f>IFERROR(VLOOKUP(A538,[1]Monitoramento_Base_somente_disp!$A:$J,10,FALSE),0)</f>
        <v>5189239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3331</v>
      </c>
      <c r="C540">
        <f>IFERROR(VLOOKUP(A540,[1]Monitoramento_Base_somente_disp!$A:$J,6,FALSE),0)</f>
        <v>222507</v>
      </c>
      <c r="D540">
        <f>IFERROR(VLOOKUP(A540,[1]Monitoramento_Base_somente_disp!$A:$J,7,FALSE),0)</f>
        <v>5801</v>
      </c>
      <c r="E540">
        <f>IFERROR(VLOOKUP(A540,[1]Monitoramento_Base_somente_disp!$A:$J,8,FALSE),0)</f>
        <v>340944</v>
      </c>
      <c r="F540">
        <f>IFERROR(VLOOKUP(A540,[1]Monitoramento_Base_somente_disp!$A:$J,9,FALSE),0)</f>
        <v>4134</v>
      </c>
      <c r="G540">
        <f>IFERROR(VLOOKUP(A540,[1]Monitoramento_Base_somente_disp!$A:$J,10,FALSE),0)</f>
        <v>369290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23793</v>
      </c>
      <c r="C541">
        <f>IFERROR(VLOOKUP(A541,[1]Monitoramento_Base_somente_disp!$A:$J,6,FALSE),0)</f>
        <v>17520486</v>
      </c>
      <c r="D541">
        <f>IFERROR(VLOOKUP(A541,[1]Monitoramento_Base_somente_disp!$A:$J,7,FALSE),0)</f>
        <v>13373</v>
      </c>
      <c r="E541">
        <f>IFERROR(VLOOKUP(A541,[1]Monitoramento_Base_somente_disp!$A:$J,8,FALSE),0)</f>
        <v>18035082</v>
      </c>
      <c r="F541">
        <f>IFERROR(VLOOKUP(A541,[1]Monitoramento_Base_somente_disp!$A:$J,9,FALSE),0)</f>
        <v>37285</v>
      </c>
      <c r="G541">
        <f>IFERROR(VLOOKUP(A541,[1]Monitoramento_Base_somente_disp!$A:$J,10,FALSE),0)</f>
        <v>19287553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1110</v>
      </c>
      <c r="C542">
        <f>IFERROR(VLOOKUP(A542,[1]Monitoramento_Base_somente_disp!$A:$J,6,FALSE),0)</f>
        <v>3898782</v>
      </c>
      <c r="D542">
        <f>IFERROR(VLOOKUP(A542,[1]Monitoramento_Base_somente_disp!$A:$J,7,FALSE),0)</f>
        <v>3236</v>
      </c>
      <c r="E542">
        <f>IFERROR(VLOOKUP(A542,[1]Monitoramento_Base_somente_disp!$A:$J,8,FALSE),0)</f>
        <v>5868818</v>
      </c>
      <c r="F542">
        <f>IFERROR(VLOOKUP(A542,[1]Monitoramento_Base_somente_disp!$A:$J,9,FALSE),0)</f>
        <v>5161</v>
      </c>
      <c r="G542">
        <f>IFERROR(VLOOKUP(A542,[1]Monitoramento_Base_somente_disp!$A:$J,10,FALSE),0)</f>
        <v>9303157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3840</v>
      </c>
      <c r="C543">
        <f>IFERROR(VLOOKUP(A543,[1]Monitoramento_Base_somente_disp!$A:$J,6,FALSE),0)</f>
        <v>2876085</v>
      </c>
      <c r="D543">
        <f>IFERROR(VLOOKUP(A543,[1]Monitoramento_Base_somente_disp!$A:$J,7,FALSE),0)</f>
        <v>1920</v>
      </c>
      <c r="E543">
        <f>IFERROR(VLOOKUP(A543,[1]Monitoramento_Base_somente_disp!$A:$J,8,FALSE),0)</f>
        <v>3510823</v>
      </c>
      <c r="F543">
        <f>IFERROR(VLOOKUP(A543,[1]Monitoramento_Base_somente_disp!$A:$J,9,FALSE),0)</f>
        <v>2520</v>
      </c>
      <c r="G543">
        <f>IFERROR(VLOOKUP(A543,[1]Monitoramento_Base_somente_disp!$A:$J,10,FALSE),0)</f>
        <v>5029528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66710</v>
      </c>
      <c r="C544">
        <f>IFERROR(VLOOKUP(A544,[1]Monitoramento_Base_somente_disp!$A:$J,6,FALSE),0)</f>
        <v>25899811</v>
      </c>
      <c r="D544">
        <f>IFERROR(VLOOKUP(A544,[1]Monitoramento_Base_somente_disp!$A:$J,7,FALSE),0)</f>
        <v>89862</v>
      </c>
      <c r="E544">
        <f>IFERROR(VLOOKUP(A544,[1]Monitoramento_Base_somente_disp!$A:$J,8,FALSE),0)</f>
        <v>41565356</v>
      </c>
      <c r="F544">
        <f>IFERROR(VLOOKUP(A544,[1]Monitoramento_Base_somente_disp!$A:$J,9,FALSE),0)</f>
        <v>105755</v>
      </c>
      <c r="G544">
        <f>IFERROR(VLOOKUP(A544,[1]Monitoramento_Base_somente_disp!$A:$J,10,FALSE),0)</f>
        <v>41783175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27855225</v>
      </c>
      <c r="D545">
        <f>IFERROR(VLOOKUP(A545,[1]Monitoramento_Base_somente_disp!$A:$J,7,FALSE),0)</f>
        <v>0</v>
      </c>
      <c r="E545">
        <f>IFERROR(VLOOKUP(A545,[1]Monitoramento_Base_somente_disp!$A:$J,8,FALSE),0)</f>
        <v>29776275</v>
      </c>
      <c r="F545">
        <f>IFERROR(VLOOKUP(A545,[1]Monitoramento_Base_somente_disp!$A:$J,9,FALSE),0)</f>
        <v>0</v>
      </c>
      <c r="G545">
        <f>IFERROR(VLOOKUP(A545,[1]Monitoramento_Base_somente_disp!$A:$J,10,FALSE),0)</f>
        <v>28815750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838999</v>
      </c>
      <c r="D546">
        <f>IFERROR(VLOOKUP(A546,[1]Monitoramento_Base_somente_disp!$A:$J,7,FALSE),0)</f>
        <v>0</v>
      </c>
      <c r="E546">
        <f>IFERROR(VLOOKUP(A546,[1]Monitoramento_Base_somente_disp!$A:$J,8,FALSE),0)</f>
        <v>896861</v>
      </c>
      <c r="F546">
        <f>IFERROR(VLOOKUP(A546,[1]Monitoramento_Base_somente_disp!$A:$J,9,FALSE),0)</f>
        <v>0</v>
      </c>
      <c r="G546">
        <f>IFERROR(VLOOKUP(A546,[1]Monitoramento_Base_somente_disp!$A:$J,10,FALSE),0)</f>
        <v>867930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599285</v>
      </c>
      <c r="D547">
        <f>IFERROR(VLOOKUP(A547,[1]Monitoramento_Base_somente_disp!$A:$J,7,FALSE),0)</f>
        <v>0</v>
      </c>
      <c r="E547">
        <f>IFERROR(VLOOKUP(A547,[1]Monitoramento_Base_somente_disp!$A:$J,8,FALSE),0)</f>
        <v>640615</v>
      </c>
      <c r="F547">
        <f>IFERROR(VLOOKUP(A547,[1]Monitoramento_Base_somente_disp!$A:$J,9,FALSE),0)</f>
        <v>0</v>
      </c>
      <c r="G547">
        <f>IFERROR(VLOOKUP(A547,[1]Monitoramento_Base_somente_disp!$A:$J,10,FALSE),0)</f>
        <v>619950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2219</v>
      </c>
      <c r="C548">
        <f>IFERROR(VLOOKUP(A548,[1]Monitoramento_Base_somente_disp!$A:$J,6,FALSE),0)</f>
        <v>318517</v>
      </c>
      <c r="D548">
        <f>IFERROR(VLOOKUP(A548,[1]Monitoramento_Base_somente_disp!$A:$J,7,FALSE),0)</f>
        <v>326</v>
      </c>
      <c r="E548">
        <f>IFERROR(VLOOKUP(A548,[1]Monitoramento_Base_somente_disp!$A:$J,8,FALSE),0)</f>
        <v>516071</v>
      </c>
      <c r="F548">
        <f>IFERROR(VLOOKUP(A548,[1]Monitoramento_Base_somente_disp!$A:$J,9,FALSE),0)</f>
        <v>0</v>
      </c>
      <c r="G548">
        <f>IFERROR(VLOOKUP(A548,[1]Monitoramento_Base_somente_disp!$A:$J,10,FALSE),0)</f>
        <v>498390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55652</v>
      </c>
      <c r="C549">
        <f>IFERROR(VLOOKUP(A549,[1]Monitoramento_Base_somente_disp!$A:$J,6,FALSE),0)</f>
        <v>4069299</v>
      </c>
      <c r="D549">
        <f>IFERROR(VLOOKUP(A549,[1]Monitoramento_Base_somente_disp!$A:$J,7,FALSE),0)</f>
        <v>41035</v>
      </c>
      <c r="E549">
        <f>IFERROR(VLOOKUP(A549,[1]Monitoramento_Base_somente_disp!$A:$J,8,FALSE),0)</f>
        <v>3279997</v>
      </c>
      <c r="F549">
        <f>IFERROR(VLOOKUP(A549,[1]Monitoramento_Base_somente_disp!$A:$J,9,FALSE),0)</f>
        <v>56805</v>
      </c>
      <c r="G549">
        <f>IFERROR(VLOOKUP(A549,[1]Monitoramento_Base_somente_disp!$A:$J,10,FALSE),0)</f>
        <v>3400841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25267</v>
      </c>
      <c r="C551">
        <f>IFERROR(VLOOKUP(A551,[1]Monitoramento_Base_somente_disp!$A:$J,6,FALSE),0)</f>
        <v>17625661</v>
      </c>
      <c r="D551">
        <f>IFERROR(VLOOKUP(A551,[1]Monitoramento_Base_somente_disp!$A:$J,7,FALSE),0)</f>
        <v>31885</v>
      </c>
      <c r="E551">
        <f>IFERROR(VLOOKUP(A551,[1]Monitoramento_Base_somente_disp!$A:$J,8,FALSE),0)</f>
        <v>15937616</v>
      </c>
      <c r="F551">
        <f>IFERROR(VLOOKUP(A551,[1]Monitoramento_Base_somente_disp!$A:$J,9,FALSE),0)</f>
        <v>40283</v>
      </c>
      <c r="G551">
        <f>IFERROR(VLOOKUP(A551,[1]Monitoramento_Base_somente_disp!$A:$J,10,FALSE),0)</f>
        <v>11660747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43952</v>
      </c>
      <c r="C552">
        <f>IFERROR(VLOOKUP(A552,[1]Monitoramento_Base_somente_disp!$A:$J,6,FALSE),0)</f>
        <v>3777115</v>
      </c>
      <c r="D552">
        <f>IFERROR(VLOOKUP(A552,[1]Monitoramento_Base_somente_disp!$A:$J,7,FALSE),0)</f>
        <v>861</v>
      </c>
      <c r="E552">
        <f>IFERROR(VLOOKUP(A552,[1]Monitoramento_Base_somente_disp!$A:$J,8,FALSE),0)</f>
        <v>3524864</v>
      </c>
      <c r="F552">
        <f>IFERROR(VLOOKUP(A552,[1]Monitoramento_Base_somente_disp!$A:$J,9,FALSE),0)</f>
        <v>1877</v>
      </c>
      <c r="G552">
        <f>IFERROR(VLOOKUP(A552,[1]Monitoramento_Base_somente_disp!$A:$J,10,FALSE),0)</f>
        <v>3384540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11953</v>
      </c>
      <c r="C553">
        <f>IFERROR(VLOOKUP(A553,[1]Monitoramento_Base_somente_disp!$A:$J,6,FALSE),0)</f>
        <v>3505197</v>
      </c>
      <c r="D553">
        <f>IFERROR(VLOOKUP(A553,[1]Monitoramento_Base_somente_disp!$A:$J,7,FALSE),0)</f>
        <v>5161</v>
      </c>
      <c r="E553">
        <f>IFERROR(VLOOKUP(A553,[1]Monitoramento_Base_somente_disp!$A:$J,8,FALSE),0)</f>
        <v>3444186</v>
      </c>
      <c r="F553">
        <f>IFERROR(VLOOKUP(A553,[1]Monitoramento_Base_somente_disp!$A:$J,9,FALSE),0)</f>
        <v>17805</v>
      </c>
      <c r="G553">
        <f>IFERROR(VLOOKUP(A553,[1]Monitoramento_Base_somente_disp!$A:$J,10,FALSE),0)</f>
        <v>3827170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2805</v>
      </c>
      <c r="C554">
        <f>IFERROR(VLOOKUP(A554,[1]Monitoramento_Base_somente_disp!$A:$J,6,FALSE),0)</f>
        <v>979197</v>
      </c>
      <c r="D554">
        <f>IFERROR(VLOOKUP(A554,[1]Monitoramento_Base_somente_disp!$A:$J,7,FALSE),0)</f>
        <v>2270</v>
      </c>
      <c r="E554">
        <f>IFERROR(VLOOKUP(A554,[1]Monitoramento_Base_somente_disp!$A:$J,8,FALSE),0)</f>
        <v>972549</v>
      </c>
      <c r="F554">
        <f>IFERROR(VLOOKUP(A554,[1]Monitoramento_Base_somente_disp!$A:$J,9,FALSE),0)</f>
        <v>4450</v>
      </c>
      <c r="G554">
        <f>IFERROR(VLOOKUP(A554,[1]Monitoramento_Base_somente_disp!$A:$J,10,FALSE),0)</f>
        <v>825054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341910</v>
      </c>
      <c r="D555">
        <f>IFERROR(VLOOKUP(A555,[1]Monitoramento_Base_somente_disp!$A:$J,7,FALSE),0)</f>
        <v>0</v>
      </c>
      <c r="E555">
        <f>IFERROR(VLOOKUP(A555,[1]Monitoramento_Base_somente_disp!$A:$J,8,FALSE),0)</f>
        <v>365490</v>
      </c>
      <c r="F555">
        <f>IFERROR(VLOOKUP(A555,[1]Monitoramento_Base_somente_disp!$A:$J,9,FALSE),0)</f>
        <v>0</v>
      </c>
      <c r="G555">
        <f>IFERROR(VLOOKUP(A555,[1]Monitoramento_Base_somente_disp!$A:$J,10,FALSE),0)</f>
        <v>353700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2880</v>
      </c>
      <c r="C556">
        <f>IFERROR(VLOOKUP(A556,[1]Monitoramento_Base_somente_disp!$A:$J,6,FALSE),0)</f>
        <v>2837053</v>
      </c>
      <c r="D556">
        <f>IFERROR(VLOOKUP(A556,[1]Monitoramento_Base_somente_disp!$A:$J,7,FALSE),0)</f>
        <v>3150</v>
      </c>
      <c r="E556">
        <f>IFERROR(VLOOKUP(A556,[1]Monitoramento_Base_somente_disp!$A:$J,8,FALSE),0)</f>
        <v>3196269</v>
      </c>
      <c r="F556">
        <f>IFERROR(VLOOKUP(A556,[1]Monitoramento_Base_somente_disp!$A:$J,9,FALSE),0)</f>
        <v>2880</v>
      </c>
      <c r="G556">
        <f>IFERROR(VLOOKUP(A556,[1]Monitoramento_Base_somente_disp!$A:$J,10,FALSE),0)</f>
        <v>2833671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2452501</v>
      </c>
      <c r="D557">
        <f>IFERROR(VLOOKUP(A557,[1]Monitoramento_Base_somente_disp!$A:$J,7,FALSE),0)</f>
        <v>0</v>
      </c>
      <c r="E557">
        <f>IFERROR(VLOOKUP(A557,[1]Monitoramento_Base_somente_disp!$A:$J,8,FALSE),0)</f>
        <v>2621639</v>
      </c>
      <c r="F557">
        <f>IFERROR(VLOOKUP(A557,[1]Monitoramento_Base_somente_disp!$A:$J,9,FALSE),0)</f>
        <v>0</v>
      </c>
      <c r="G557">
        <f>IFERROR(VLOOKUP(A557,[1]Monitoramento_Base_somente_disp!$A:$J,10,FALSE),0)</f>
        <v>2537070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3210</v>
      </c>
      <c r="C558">
        <f>IFERROR(VLOOKUP(A558,[1]Monitoramento_Base_somente_disp!$A:$J,6,FALSE),0)</f>
        <v>2308006</v>
      </c>
      <c r="D558">
        <f>IFERROR(VLOOKUP(A558,[1]Monitoramento_Base_somente_disp!$A:$J,7,FALSE),0)</f>
        <v>2280</v>
      </c>
      <c r="E558">
        <f>IFERROR(VLOOKUP(A558,[1]Monitoramento_Base_somente_disp!$A:$J,8,FALSE),0)</f>
        <v>6912458</v>
      </c>
      <c r="F558">
        <f>IFERROR(VLOOKUP(A558,[1]Monitoramento_Base_somente_disp!$A:$J,9,FALSE),0)</f>
        <v>8520</v>
      </c>
      <c r="G558">
        <f>IFERROR(VLOOKUP(A558,[1]Monitoramento_Base_somente_disp!$A:$J,10,FALSE),0)</f>
        <v>7019550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Sim</v>
      </c>
      <c r="W558" t="str">
        <f t="shared" si="52"/>
        <v>Sim</v>
      </c>
      <c r="X558" t="str">
        <f t="shared" si="53"/>
        <v>Sim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517</v>
      </c>
      <c r="C559">
        <f>IFERROR(VLOOKUP(A559,[1]Monitoramento_Base_somente_disp!$A:$J,6,FALSE),0)</f>
        <v>3297264</v>
      </c>
      <c r="D559">
        <f>IFERROR(VLOOKUP(A559,[1]Monitoramento_Base_somente_disp!$A:$J,7,FALSE),0)</f>
        <v>2105</v>
      </c>
      <c r="E559">
        <f>IFERROR(VLOOKUP(A559,[1]Monitoramento_Base_somente_disp!$A:$J,8,FALSE),0)</f>
        <v>3693288</v>
      </c>
      <c r="F559">
        <f>IFERROR(VLOOKUP(A559,[1]Monitoramento_Base_somente_disp!$A:$J,9,FALSE),0)</f>
        <v>2209</v>
      </c>
      <c r="G559">
        <f>IFERROR(VLOOKUP(A559,[1]Monitoramento_Base_somente_disp!$A:$J,10,FALSE),0)</f>
        <v>3655409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2628096</v>
      </c>
      <c r="D560">
        <f>IFERROR(VLOOKUP(A560,[1]Monitoramento_Base_somente_disp!$A:$J,7,FALSE),0)</f>
        <v>0</v>
      </c>
      <c r="E560">
        <f>IFERROR(VLOOKUP(A560,[1]Monitoramento_Base_somente_disp!$A:$J,8,FALSE),0)</f>
        <v>2809344</v>
      </c>
      <c r="F560">
        <f>IFERROR(VLOOKUP(A560,[1]Monitoramento_Base_somente_disp!$A:$J,9,FALSE),0)</f>
        <v>0</v>
      </c>
      <c r="G560">
        <f>IFERROR(VLOOKUP(A560,[1]Monitoramento_Base_somente_disp!$A:$J,10,FALSE),0)</f>
        <v>2718720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37571</v>
      </c>
      <c r="C561">
        <f>IFERROR(VLOOKUP(A561,[1]Monitoramento_Base_somente_disp!$A:$J,6,FALSE),0)</f>
        <v>8510662</v>
      </c>
      <c r="D561">
        <f>IFERROR(VLOOKUP(A561,[1]Monitoramento_Base_somente_disp!$A:$J,7,FALSE),0)</f>
        <v>27453</v>
      </c>
      <c r="E561">
        <f>IFERROR(VLOOKUP(A561,[1]Monitoramento_Base_somente_disp!$A:$J,8,FALSE),0)</f>
        <v>8037948</v>
      </c>
      <c r="F561">
        <f>IFERROR(VLOOKUP(A561,[1]Monitoramento_Base_somente_disp!$A:$J,9,FALSE),0)</f>
        <v>26072</v>
      </c>
      <c r="G561">
        <f>IFERROR(VLOOKUP(A561,[1]Monitoramento_Base_somente_disp!$A:$J,10,FALSE),0)</f>
        <v>7041025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1396</v>
      </c>
      <c r="C563">
        <f>IFERROR(VLOOKUP(A563,[1]Monitoramento_Base_somente_disp!$A:$J,6,FALSE),0)</f>
        <v>2854684</v>
      </c>
      <c r="D563">
        <f>IFERROR(VLOOKUP(A563,[1]Monitoramento_Base_somente_disp!$A:$J,7,FALSE),0)</f>
        <v>4436</v>
      </c>
      <c r="E563">
        <f>IFERROR(VLOOKUP(A563,[1]Monitoramento_Base_somente_disp!$A:$J,8,FALSE),0)</f>
        <v>2881872</v>
      </c>
      <c r="F563">
        <f>IFERROR(VLOOKUP(A563,[1]Monitoramento_Base_somente_disp!$A:$J,9,FALSE),0)</f>
        <v>1798</v>
      </c>
      <c r="G563">
        <f>IFERROR(VLOOKUP(A563,[1]Monitoramento_Base_somente_disp!$A:$J,10,FALSE),0)</f>
        <v>2644152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8820</v>
      </c>
      <c r="C564">
        <f>IFERROR(VLOOKUP(A564,[1]Monitoramento_Base_somente_disp!$A:$J,6,FALSE),0)</f>
        <v>3770764</v>
      </c>
      <c r="D564">
        <f>IFERROR(VLOOKUP(A564,[1]Monitoramento_Base_somente_disp!$A:$J,7,FALSE),0)</f>
        <v>9990</v>
      </c>
      <c r="E564">
        <f>IFERROR(VLOOKUP(A564,[1]Monitoramento_Base_somente_disp!$A:$J,8,FALSE),0)</f>
        <v>4097078</v>
      </c>
      <c r="F564">
        <f>IFERROR(VLOOKUP(A564,[1]Monitoramento_Base_somente_disp!$A:$J,9,FALSE),0)</f>
        <v>10230</v>
      </c>
      <c r="G564">
        <f>IFERROR(VLOOKUP(A564,[1]Monitoramento_Base_somente_disp!$A:$J,10,FALSE),0)</f>
        <v>2729267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16525563</v>
      </c>
      <c r="D565">
        <f>IFERROR(VLOOKUP(A565,[1]Monitoramento_Base_somente_disp!$A:$J,7,FALSE),0)</f>
        <v>0</v>
      </c>
      <c r="E565">
        <f>IFERROR(VLOOKUP(A565,[1]Monitoramento_Base_somente_disp!$A:$J,8,FALSE),0)</f>
        <v>17665257</v>
      </c>
      <c r="F565">
        <f>IFERROR(VLOOKUP(A565,[1]Monitoramento_Base_somente_disp!$A:$J,9,FALSE),0)</f>
        <v>0</v>
      </c>
      <c r="G565">
        <f>IFERROR(VLOOKUP(A565,[1]Monitoramento_Base_somente_disp!$A:$J,10,FALSE),0)</f>
        <v>17095410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3046</v>
      </c>
      <c r="C566">
        <f>IFERROR(VLOOKUP(A566,[1]Monitoramento_Base_somente_disp!$A:$J,6,FALSE),0)</f>
        <v>1387790</v>
      </c>
      <c r="D566">
        <f>IFERROR(VLOOKUP(A566,[1]Monitoramento_Base_somente_disp!$A:$J,7,FALSE),0)</f>
        <v>12063</v>
      </c>
      <c r="E566">
        <f>IFERROR(VLOOKUP(A566,[1]Monitoramento_Base_somente_disp!$A:$J,8,FALSE),0)</f>
        <v>2808466</v>
      </c>
      <c r="F566">
        <f>IFERROR(VLOOKUP(A566,[1]Monitoramento_Base_somente_disp!$A:$J,9,FALSE),0)</f>
        <v>18897</v>
      </c>
      <c r="G566">
        <f>IFERROR(VLOOKUP(A566,[1]Monitoramento_Base_somente_disp!$A:$J,10,FALSE),0)</f>
        <v>3216337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4990958</v>
      </c>
      <c r="D567">
        <f>IFERROR(VLOOKUP(A567,[1]Monitoramento_Base_somente_disp!$A:$J,7,FALSE),0)</f>
        <v>0</v>
      </c>
      <c r="E567">
        <f>IFERROR(VLOOKUP(A567,[1]Monitoramento_Base_somente_disp!$A:$J,8,FALSE),0)</f>
        <v>5335162</v>
      </c>
      <c r="F567">
        <f>IFERROR(VLOOKUP(A567,[1]Monitoramento_Base_somente_disp!$A:$J,9,FALSE),0)</f>
        <v>0</v>
      </c>
      <c r="G567">
        <f>IFERROR(VLOOKUP(A567,[1]Monitoramento_Base_somente_disp!$A:$J,10,FALSE),0)</f>
        <v>5163060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3676562</v>
      </c>
      <c r="D568">
        <f>IFERROR(VLOOKUP(A568,[1]Monitoramento_Base_somente_disp!$A:$J,7,FALSE),0)</f>
        <v>0</v>
      </c>
      <c r="E568">
        <f>IFERROR(VLOOKUP(A568,[1]Monitoramento_Base_somente_disp!$A:$J,8,FALSE),0)</f>
        <v>3930118</v>
      </c>
      <c r="F568">
        <f>IFERROR(VLOOKUP(A568,[1]Monitoramento_Base_somente_disp!$A:$J,9,FALSE),0)</f>
        <v>0</v>
      </c>
      <c r="G568">
        <f>IFERROR(VLOOKUP(A568,[1]Monitoramento_Base_somente_disp!$A:$J,10,FALSE),0)</f>
        <v>3803340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4101</v>
      </c>
      <c r="C569">
        <f>IFERROR(VLOOKUP(A569,[1]Monitoramento_Base_somente_disp!$A:$J,6,FALSE),0)</f>
        <v>1183710</v>
      </c>
      <c r="D569">
        <f>IFERROR(VLOOKUP(A569,[1]Monitoramento_Base_somente_disp!$A:$J,7,FALSE),0)</f>
        <v>2777</v>
      </c>
      <c r="E569">
        <f>IFERROR(VLOOKUP(A569,[1]Monitoramento_Base_somente_disp!$A:$J,8,FALSE),0)</f>
        <v>1791882</v>
      </c>
      <c r="F569">
        <f>IFERROR(VLOOKUP(A569,[1]Monitoramento_Base_somente_disp!$A:$J,9,FALSE),0)</f>
        <v>3488</v>
      </c>
      <c r="G569">
        <f>IFERROR(VLOOKUP(A569,[1]Monitoramento_Base_somente_disp!$A:$J,10,FALSE),0)</f>
        <v>2148422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1434</v>
      </c>
      <c r="C570">
        <f>IFERROR(VLOOKUP(A570,[1]Monitoramento_Base_somente_disp!$A:$J,6,FALSE),0)</f>
        <v>2465861</v>
      </c>
      <c r="D570">
        <f>IFERROR(VLOOKUP(A570,[1]Monitoramento_Base_somente_disp!$A:$J,7,FALSE),0)</f>
        <v>2453</v>
      </c>
      <c r="E570">
        <f>IFERROR(VLOOKUP(A570,[1]Monitoramento_Base_somente_disp!$A:$J,8,FALSE),0)</f>
        <v>2721301</v>
      </c>
      <c r="F570">
        <f>IFERROR(VLOOKUP(A570,[1]Monitoramento_Base_somente_disp!$A:$J,9,FALSE),0)</f>
        <v>9733</v>
      </c>
      <c r="G570">
        <f>IFERROR(VLOOKUP(A570,[1]Monitoramento_Base_somente_disp!$A:$J,10,FALSE),0)</f>
        <v>3290449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Sim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42459</v>
      </c>
      <c r="C572">
        <f>IFERROR(VLOOKUP(A572,[1]Monitoramento_Base_somente_disp!$A:$J,6,FALSE),0)</f>
        <v>2692486</v>
      </c>
      <c r="D572">
        <f>IFERROR(VLOOKUP(A572,[1]Monitoramento_Base_somente_disp!$A:$J,7,FALSE),0)</f>
        <v>33642</v>
      </c>
      <c r="E572">
        <f>IFERROR(VLOOKUP(A572,[1]Monitoramento_Base_somente_disp!$A:$J,8,FALSE),0)</f>
        <v>3187568</v>
      </c>
      <c r="F572">
        <f>IFERROR(VLOOKUP(A572,[1]Monitoramento_Base_somente_disp!$A:$J,9,FALSE),0)</f>
        <v>44577</v>
      </c>
      <c r="G572">
        <f>IFERROR(VLOOKUP(A572,[1]Monitoramento_Base_somente_disp!$A:$J,10,FALSE),0)</f>
        <v>2633774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2612</v>
      </c>
      <c r="C573">
        <f>IFERROR(VLOOKUP(A573,[1]Monitoramento_Base_somente_disp!$A:$J,6,FALSE),0)</f>
        <v>17540896</v>
      </c>
      <c r="D573">
        <f>IFERROR(VLOOKUP(A573,[1]Monitoramento_Base_somente_disp!$A:$J,7,FALSE),0)</f>
        <v>1557</v>
      </c>
      <c r="E573">
        <f>IFERROR(VLOOKUP(A573,[1]Monitoramento_Base_somente_disp!$A:$J,8,FALSE),0)</f>
        <v>18654712</v>
      </c>
      <c r="F573">
        <f>IFERROR(VLOOKUP(A573,[1]Monitoramento_Base_somente_disp!$A:$J,9,FALSE),0)</f>
        <v>0</v>
      </c>
      <c r="G573">
        <f>IFERROR(VLOOKUP(A573,[1]Monitoramento_Base_somente_disp!$A:$J,10,FALSE),0)</f>
        <v>18526103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57232436</v>
      </c>
      <c r="D574">
        <f>IFERROR(VLOOKUP(A574,[1]Monitoramento_Base_somente_disp!$A:$J,7,FALSE),0)</f>
        <v>0</v>
      </c>
      <c r="E574">
        <f>IFERROR(VLOOKUP(A574,[1]Monitoramento_Base_somente_disp!$A:$J,8,FALSE),0)</f>
        <v>69662016</v>
      </c>
      <c r="F574">
        <f>IFERROR(VLOOKUP(A574,[1]Monitoramento_Base_somente_disp!$A:$J,9,FALSE),0)</f>
        <v>0</v>
      </c>
      <c r="G574">
        <f>IFERROR(VLOOKUP(A574,[1]Monitoramento_Base_somente_disp!$A:$J,10,FALSE),0)</f>
        <v>77895607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42565</v>
      </c>
      <c r="C575">
        <f>IFERROR(VLOOKUP(A575,[1]Monitoramento_Base_somente_disp!$A:$J,6,FALSE),0)</f>
        <v>4910201</v>
      </c>
      <c r="D575">
        <f>IFERROR(VLOOKUP(A575,[1]Monitoramento_Base_somente_disp!$A:$J,7,FALSE),0)</f>
        <v>35558</v>
      </c>
      <c r="E575">
        <f>IFERROR(VLOOKUP(A575,[1]Monitoramento_Base_somente_disp!$A:$J,8,FALSE),0)</f>
        <v>4737017</v>
      </c>
      <c r="F575">
        <f>IFERROR(VLOOKUP(A575,[1]Monitoramento_Base_somente_disp!$A:$J,9,FALSE),0)</f>
        <v>48306</v>
      </c>
      <c r="G575">
        <f>IFERROR(VLOOKUP(A575,[1]Monitoramento_Base_somente_disp!$A:$J,10,FALSE),0)</f>
        <v>4556902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22660</v>
      </c>
      <c r="C576">
        <f>IFERROR(VLOOKUP(A576,[1]Monitoramento_Base_somente_disp!$A:$J,6,FALSE),0)</f>
        <v>5897681</v>
      </c>
      <c r="D576">
        <f>IFERROR(VLOOKUP(A576,[1]Monitoramento_Base_somente_disp!$A:$J,7,FALSE),0)</f>
        <v>10838</v>
      </c>
      <c r="E576">
        <f>IFERROR(VLOOKUP(A576,[1]Monitoramento_Base_somente_disp!$A:$J,8,FALSE),0)</f>
        <v>6841585</v>
      </c>
      <c r="F576">
        <f>IFERROR(VLOOKUP(A576,[1]Monitoramento_Base_somente_disp!$A:$J,9,FALSE),0)</f>
        <v>37581</v>
      </c>
      <c r="G576">
        <f>IFERROR(VLOOKUP(A576,[1]Monitoramento_Base_somente_disp!$A:$J,10,FALSE),0)</f>
        <v>6110415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1746</v>
      </c>
      <c r="C577">
        <f>IFERROR(VLOOKUP(A577,[1]Monitoramento_Base_somente_disp!$A:$J,6,FALSE),0)</f>
        <v>614985</v>
      </c>
      <c r="D577">
        <f>IFERROR(VLOOKUP(A577,[1]Monitoramento_Base_somente_disp!$A:$J,7,FALSE),0)</f>
        <v>2581</v>
      </c>
      <c r="E577">
        <f>IFERROR(VLOOKUP(A577,[1]Monitoramento_Base_somente_disp!$A:$J,8,FALSE),0)</f>
        <v>448613</v>
      </c>
      <c r="F577">
        <f>IFERROR(VLOOKUP(A577,[1]Monitoramento_Base_somente_disp!$A:$J,9,FALSE),0)</f>
        <v>2195</v>
      </c>
      <c r="G577">
        <f>IFERROR(VLOOKUP(A577,[1]Monitoramento_Base_somente_disp!$A:$J,10,FALSE),0)</f>
        <v>386605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10829</v>
      </c>
      <c r="C578">
        <f>IFERROR(VLOOKUP(A578,[1]Monitoramento_Base_somente_disp!$A:$J,6,FALSE),0)</f>
        <v>2734946</v>
      </c>
      <c r="D578">
        <f>IFERROR(VLOOKUP(A578,[1]Monitoramento_Base_somente_disp!$A:$J,7,FALSE),0)</f>
        <v>9790</v>
      </c>
      <c r="E578">
        <f>IFERROR(VLOOKUP(A578,[1]Monitoramento_Base_somente_disp!$A:$J,8,FALSE),0)</f>
        <v>3155755</v>
      </c>
      <c r="F578">
        <f>IFERROR(VLOOKUP(A578,[1]Monitoramento_Base_somente_disp!$A:$J,9,FALSE),0)</f>
        <v>18208</v>
      </c>
      <c r="G578">
        <f>IFERROR(VLOOKUP(A578,[1]Monitoramento_Base_somente_disp!$A:$J,10,FALSE),0)</f>
        <v>2922554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13407</v>
      </c>
      <c r="C579">
        <f>IFERROR(VLOOKUP(A579,[1]Monitoramento_Base_somente_disp!$A:$J,6,FALSE),0)</f>
        <v>31584662</v>
      </c>
      <c r="D579">
        <f>IFERROR(VLOOKUP(A579,[1]Monitoramento_Base_somente_disp!$A:$J,7,FALSE),0)</f>
        <v>3960</v>
      </c>
      <c r="E579">
        <f>IFERROR(VLOOKUP(A579,[1]Monitoramento_Base_somente_disp!$A:$J,8,FALSE),0)</f>
        <v>33755370</v>
      </c>
      <c r="F579">
        <f>IFERROR(VLOOKUP(A579,[1]Monitoramento_Base_somente_disp!$A:$J,9,FALSE),0)</f>
        <v>5040</v>
      </c>
      <c r="G579">
        <f>IFERROR(VLOOKUP(A579,[1]Monitoramento_Base_somente_disp!$A:$J,10,FALSE),0)</f>
        <v>32843051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104011</v>
      </c>
      <c r="C580">
        <f>IFERROR(VLOOKUP(A580,[1]Monitoramento_Base_somente_disp!$A:$J,6,FALSE),0)</f>
        <v>98851724</v>
      </c>
      <c r="D580">
        <f>IFERROR(VLOOKUP(A580,[1]Monitoramento_Base_somente_disp!$A:$J,7,FALSE),0)</f>
        <v>76574</v>
      </c>
      <c r="E580">
        <f>IFERROR(VLOOKUP(A580,[1]Monitoramento_Base_somente_disp!$A:$J,8,FALSE),0)</f>
        <v>108013530</v>
      </c>
      <c r="F580">
        <f>IFERROR(VLOOKUP(A580,[1]Monitoramento_Base_somente_disp!$A:$J,9,FALSE),0)</f>
        <v>177419</v>
      </c>
      <c r="G580">
        <f>IFERROR(VLOOKUP(A580,[1]Monitoramento_Base_somente_disp!$A:$J,10,FALSE),0)</f>
        <v>114369710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1568868</v>
      </c>
      <c r="D581">
        <f>IFERROR(VLOOKUP(A581,[1]Monitoramento_Base_somente_disp!$A:$J,7,FALSE),0)</f>
        <v>0</v>
      </c>
      <c r="E581">
        <f>IFERROR(VLOOKUP(A581,[1]Monitoramento_Base_somente_disp!$A:$J,8,FALSE),0)</f>
        <v>1857086</v>
      </c>
      <c r="F581">
        <f>IFERROR(VLOOKUP(A581,[1]Monitoramento_Base_somente_disp!$A:$J,9,FALSE),0)</f>
        <v>0</v>
      </c>
      <c r="G581">
        <f>IFERROR(VLOOKUP(A581,[1]Monitoramento_Base_somente_disp!$A:$J,10,FALSE),0)</f>
        <v>2090909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48448</v>
      </c>
      <c r="C582">
        <f>IFERROR(VLOOKUP(A582,[1]Monitoramento_Base_somente_disp!$A:$J,6,FALSE),0)</f>
        <v>34306094</v>
      </c>
      <c r="D582">
        <f>IFERROR(VLOOKUP(A582,[1]Monitoramento_Base_somente_disp!$A:$J,7,FALSE),0)</f>
        <v>50861</v>
      </c>
      <c r="E582">
        <f>IFERROR(VLOOKUP(A582,[1]Monitoramento_Base_somente_disp!$A:$J,8,FALSE),0)</f>
        <v>32639186</v>
      </c>
      <c r="F582">
        <f>IFERROR(VLOOKUP(A582,[1]Monitoramento_Base_somente_disp!$A:$J,9,FALSE),0)</f>
        <v>86284</v>
      </c>
      <c r="G582">
        <f>IFERROR(VLOOKUP(A582,[1]Monitoramento_Base_somente_disp!$A:$J,10,FALSE),0)</f>
        <v>34332952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85829</v>
      </c>
      <c r="C583">
        <f>IFERROR(VLOOKUP(A583,[1]Monitoramento_Base_somente_disp!$A:$J,6,FALSE),0)</f>
        <v>7781767</v>
      </c>
      <c r="D583">
        <f>IFERROR(VLOOKUP(A583,[1]Monitoramento_Base_somente_disp!$A:$J,7,FALSE),0)</f>
        <v>55748</v>
      </c>
      <c r="E583">
        <f>IFERROR(VLOOKUP(A583,[1]Monitoramento_Base_somente_disp!$A:$J,8,FALSE),0)</f>
        <v>6482679</v>
      </c>
      <c r="F583">
        <f>IFERROR(VLOOKUP(A583,[1]Monitoramento_Base_somente_disp!$A:$J,9,FALSE),0)</f>
        <v>89927</v>
      </c>
      <c r="G583">
        <f>IFERROR(VLOOKUP(A583,[1]Monitoramento_Base_somente_disp!$A:$J,10,FALSE),0)</f>
        <v>8744657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101744</v>
      </c>
      <c r="C584">
        <f>IFERROR(VLOOKUP(A584,[1]Monitoramento_Base_somente_disp!$A:$J,6,FALSE),0)</f>
        <v>14648749</v>
      </c>
      <c r="D584">
        <f>IFERROR(VLOOKUP(A584,[1]Monitoramento_Base_somente_disp!$A:$J,7,FALSE),0)</f>
        <v>95030</v>
      </c>
      <c r="E584">
        <f>IFERROR(VLOOKUP(A584,[1]Monitoramento_Base_somente_disp!$A:$J,8,FALSE),0)</f>
        <v>12104818</v>
      </c>
      <c r="F584">
        <f>IFERROR(VLOOKUP(A584,[1]Monitoramento_Base_somente_disp!$A:$J,9,FALSE),0)</f>
        <v>100833</v>
      </c>
      <c r="G584">
        <f>IFERROR(VLOOKUP(A584,[1]Monitoramento_Base_somente_disp!$A:$J,10,FALSE),0)</f>
        <v>10032433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94449</v>
      </c>
      <c r="C585">
        <f>IFERROR(VLOOKUP(A585,[1]Monitoramento_Base_somente_disp!$A:$J,6,FALSE),0)</f>
        <v>17208303</v>
      </c>
      <c r="D585">
        <f>IFERROR(VLOOKUP(A585,[1]Monitoramento_Base_somente_disp!$A:$J,7,FALSE),0)</f>
        <v>70894</v>
      </c>
      <c r="E585">
        <f>IFERROR(VLOOKUP(A585,[1]Monitoramento_Base_somente_disp!$A:$J,8,FALSE),0)</f>
        <v>14894976</v>
      </c>
      <c r="F585">
        <f>IFERROR(VLOOKUP(A585,[1]Monitoramento_Base_somente_disp!$A:$J,9,FALSE),0)</f>
        <v>99029</v>
      </c>
      <c r="G585">
        <f>IFERROR(VLOOKUP(A585,[1]Monitoramento_Base_somente_disp!$A:$J,10,FALSE),0)</f>
        <v>13557144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232421</v>
      </c>
      <c r="C586">
        <f>IFERROR(VLOOKUP(A586,[1]Monitoramento_Base_somente_disp!$A:$J,6,FALSE),0)</f>
        <v>72976387</v>
      </c>
      <c r="D586">
        <f>IFERROR(VLOOKUP(A586,[1]Monitoramento_Base_somente_disp!$A:$J,7,FALSE),0)</f>
        <v>203392</v>
      </c>
      <c r="E586">
        <f>IFERROR(VLOOKUP(A586,[1]Monitoramento_Base_somente_disp!$A:$J,8,FALSE),0)</f>
        <v>68893280</v>
      </c>
      <c r="F586">
        <f>IFERROR(VLOOKUP(A586,[1]Monitoramento_Base_somente_disp!$A:$J,9,FALSE),0)</f>
        <v>369475</v>
      </c>
      <c r="G586">
        <f>IFERROR(VLOOKUP(A586,[1]Monitoramento_Base_somente_disp!$A:$J,10,FALSE),0)</f>
        <v>86294504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5179</v>
      </c>
      <c r="C587">
        <f>IFERROR(VLOOKUP(A587,[1]Monitoramento_Base_somente_disp!$A:$J,6,FALSE),0)</f>
        <v>9677038</v>
      </c>
      <c r="D587">
        <f>IFERROR(VLOOKUP(A587,[1]Monitoramento_Base_somente_disp!$A:$J,7,FALSE),0)</f>
        <v>4415</v>
      </c>
      <c r="E587">
        <f>IFERROR(VLOOKUP(A587,[1]Monitoramento_Base_somente_disp!$A:$J,8,FALSE),0)</f>
        <v>11152194</v>
      </c>
      <c r="F587">
        <f>IFERROR(VLOOKUP(A587,[1]Monitoramento_Base_somente_disp!$A:$J,9,FALSE),0)</f>
        <v>5583</v>
      </c>
      <c r="G587">
        <f>IFERROR(VLOOKUP(A587,[1]Monitoramento_Base_somente_disp!$A:$J,10,FALSE),0)</f>
        <v>10069917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9079901</v>
      </c>
      <c r="D588">
        <f>IFERROR(VLOOKUP(A588,[1]Monitoramento_Base_somente_disp!$A:$J,7,FALSE),0)</f>
        <v>0</v>
      </c>
      <c r="E588">
        <f>IFERROR(VLOOKUP(A588,[1]Monitoramento_Base_somente_disp!$A:$J,8,FALSE),0)</f>
        <v>7976786</v>
      </c>
      <c r="F588">
        <f>IFERROR(VLOOKUP(A588,[1]Monitoramento_Base_somente_disp!$A:$J,9,FALSE),0)</f>
        <v>0</v>
      </c>
      <c r="G588">
        <f>IFERROR(VLOOKUP(A588,[1]Monitoramento_Base_somente_disp!$A:$J,10,FALSE),0)</f>
        <v>11275751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105934058</v>
      </c>
      <c r="D589">
        <f>IFERROR(VLOOKUP(A589,[1]Monitoramento_Base_somente_disp!$A:$J,7,FALSE),0)</f>
        <v>0</v>
      </c>
      <c r="E589">
        <f>IFERROR(VLOOKUP(A589,[1]Monitoramento_Base_somente_disp!$A:$J,8,FALSE),0)</f>
        <v>96546483</v>
      </c>
      <c r="F589">
        <f>IFERROR(VLOOKUP(A589,[1]Monitoramento_Base_somente_disp!$A:$J,9,FALSE),0)</f>
        <v>0</v>
      </c>
      <c r="G589">
        <f>IFERROR(VLOOKUP(A589,[1]Monitoramento_Base_somente_disp!$A:$J,10,FALSE),0)</f>
        <v>136708659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335027</v>
      </c>
      <c r="C590">
        <f>IFERROR(VLOOKUP(A590,[1]Monitoramento_Base_somente_disp!$A:$J,6,FALSE),0)</f>
        <v>46755114</v>
      </c>
      <c r="D590">
        <f>IFERROR(VLOOKUP(A590,[1]Monitoramento_Base_somente_disp!$A:$J,7,FALSE),0)</f>
        <v>256673</v>
      </c>
      <c r="E590">
        <f>IFERROR(VLOOKUP(A590,[1]Monitoramento_Base_somente_disp!$A:$J,8,FALSE),0)</f>
        <v>37171358</v>
      </c>
      <c r="F590">
        <f>IFERROR(VLOOKUP(A590,[1]Monitoramento_Base_somente_disp!$A:$J,9,FALSE),0)</f>
        <v>518849</v>
      </c>
      <c r="G590">
        <f>IFERROR(VLOOKUP(A590,[1]Monitoramento_Base_somente_disp!$A:$J,10,FALSE),0)</f>
        <v>42414777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61188</v>
      </c>
      <c r="C591">
        <f>IFERROR(VLOOKUP(A591,[1]Monitoramento_Base_somente_disp!$A:$J,6,FALSE),0)</f>
        <v>26388437</v>
      </c>
      <c r="D591">
        <f>IFERROR(VLOOKUP(A591,[1]Monitoramento_Base_somente_disp!$A:$J,7,FALSE),0)</f>
        <v>67492</v>
      </c>
      <c r="E591">
        <f>IFERROR(VLOOKUP(A591,[1]Monitoramento_Base_somente_disp!$A:$J,8,FALSE),0)</f>
        <v>36009731</v>
      </c>
      <c r="F591">
        <f>IFERROR(VLOOKUP(A591,[1]Monitoramento_Base_somente_disp!$A:$J,9,FALSE),0)</f>
        <v>108771</v>
      </c>
      <c r="G591">
        <f>IFERROR(VLOOKUP(A591,[1]Monitoramento_Base_somente_disp!$A:$J,10,FALSE),0)</f>
        <v>45993873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26509</v>
      </c>
      <c r="C592">
        <f>IFERROR(VLOOKUP(A592,[1]Monitoramento_Base_somente_disp!$A:$J,6,FALSE),0)</f>
        <v>44034835</v>
      </c>
      <c r="D592">
        <f>IFERROR(VLOOKUP(A592,[1]Monitoramento_Base_somente_disp!$A:$J,7,FALSE),0)</f>
        <v>18448</v>
      </c>
      <c r="E592">
        <f>IFERROR(VLOOKUP(A592,[1]Monitoramento_Base_somente_disp!$A:$J,8,FALSE),0)</f>
        <v>58107491</v>
      </c>
      <c r="F592">
        <f>IFERROR(VLOOKUP(A592,[1]Monitoramento_Base_somente_disp!$A:$J,9,FALSE),0)</f>
        <v>23874</v>
      </c>
      <c r="G592">
        <f>IFERROR(VLOOKUP(A592,[1]Monitoramento_Base_somente_disp!$A:$J,10,FALSE),0)</f>
        <v>55501201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22637</v>
      </c>
      <c r="C593">
        <f>IFERROR(VLOOKUP(A593,[1]Monitoramento_Base_somente_disp!$A:$J,6,FALSE),0)</f>
        <v>34299519</v>
      </c>
      <c r="D593">
        <f>IFERROR(VLOOKUP(A593,[1]Monitoramento_Base_somente_disp!$A:$J,7,FALSE),0)</f>
        <v>61015</v>
      </c>
      <c r="E593">
        <f>IFERROR(VLOOKUP(A593,[1]Monitoramento_Base_somente_disp!$A:$J,8,FALSE),0)</f>
        <v>29207801</v>
      </c>
      <c r="F593">
        <f>IFERROR(VLOOKUP(A593,[1]Monitoramento_Base_somente_disp!$A:$J,9,FALSE),0)</f>
        <v>80684</v>
      </c>
      <c r="G593">
        <f>IFERROR(VLOOKUP(A593,[1]Monitoramento_Base_somente_disp!$A:$J,10,FALSE),0)</f>
        <v>29906029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139049</v>
      </c>
      <c r="C594">
        <f>IFERROR(VLOOKUP(A594,[1]Monitoramento_Base_somente_disp!$A:$J,6,FALSE),0)</f>
        <v>13111109</v>
      </c>
      <c r="D594">
        <f>IFERROR(VLOOKUP(A594,[1]Monitoramento_Base_somente_disp!$A:$J,7,FALSE),0)</f>
        <v>117280</v>
      </c>
      <c r="E594">
        <f>IFERROR(VLOOKUP(A594,[1]Monitoramento_Base_somente_disp!$A:$J,8,FALSE),0)</f>
        <v>10770573</v>
      </c>
      <c r="F594">
        <f>IFERROR(VLOOKUP(A594,[1]Monitoramento_Base_somente_disp!$A:$J,9,FALSE),0)</f>
        <v>198692</v>
      </c>
      <c r="G594">
        <f>IFERROR(VLOOKUP(A594,[1]Monitoramento_Base_somente_disp!$A:$J,10,FALSE),0)</f>
        <v>12195064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79256</v>
      </c>
      <c r="C595">
        <f>IFERROR(VLOOKUP(A595,[1]Monitoramento_Base_somente_disp!$A:$J,6,FALSE),0)</f>
        <v>8993678</v>
      </c>
      <c r="D595">
        <f>IFERROR(VLOOKUP(A595,[1]Monitoramento_Base_somente_disp!$A:$J,7,FALSE),0)</f>
        <v>57600</v>
      </c>
      <c r="E595">
        <f>IFERROR(VLOOKUP(A595,[1]Monitoramento_Base_somente_disp!$A:$J,8,FALSE),0)</f>
        <v>7871801</v>
      </c>
      <c r="F595">
        <f>IFERROR(VLOOKUP(A595,[1]Monitoramento_Base_somente_disp!$A:$J,9,FALSE),0)</f>
        <v>76901</v>
      </c>
      <c r="G595">
        <f>IFERROR(VLOOKUP(A595,[1]Monitoramento_Base_somente_disp!$A:$J,10,FALSE),0)</f>
        <v>7634805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110484</v>
      </c>
      <c r="C596">
        <f>IFERROR(VLOOKUP(A596,[1]Monitoramento_Base_somente_disp!$A:$J,6,FALSE),0)</f>
        <v>25979985</v>
      </c>
      <c r="D596">
        <f>IFERROR(VLOOKUP(A596,[1]Monitoramento_Base_somente_disp!$A:$J,7,FALSE),0)</f>
        <v>84225</v>
      </c>
      <c r="E596">
        <f>IFERROR(VLOOKUP(A596,[1]Monitoramento_Base_somente_disp!$A:$J,8,FALSE),0)</f>
        <v>22575766</v>
      </c>
      <c r="F596">
        <f>IFERROR(VLOOKUP(A596,[1]Monitoramento_Base_somente_disp!$A:$J,9,FALSE),0)</f>
        <v>110650</v>
      </c>
      <c r="G596">
        <f>IFERROR(VLOOKUP(A596,[1]Monitoramento_Base_somente_disp!$A:$J,10,FALSE),0)</f>
        <v>23264301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71770793</v>
      </c>
      <c r="D597">
        <f>IFERROR(VLOOKUP(A597,[1]Monitoramento_Base_somente_disp!$A:$J,7,FALSE),0)</f>
        <v>0</v>
      </c>
      <c r="E597">
        <f>IFERROR(VLOOKUP(A597,[1]Monitoramento_Base_somente_disp!$A:$J,8,FALSE),0)</f>
        <v>79013027</v>
      </c>
      <c r="F597">
        <f>IFERROR(VLOOKUP(A597,[1]Monitoramento_Base_somente_disp!$A:$J,9,FALSE),0)</f>
        <v>0</v>
      </c>
      <c r="G597">
        <f>IFERROR(VLOOKUP(A597,[1]Monitoramento_Base_somente_disp!$A:$J,10,FALSE),0)</f>
        <v>65851618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3027</v>
      </c>
      <c r="C598">
        <f>IFERROR(VLOOKUP(A598,[1]Monitoramento_Base_somente_disp!$A:$J,6,FALSE),0)</f>
        <v>7272518</v>
      </c>
      <c r="D598">
        <f>IFERROR(VLOOKUP(A598,[1]Monitoramento_Base_somente_disp!$A:$J,7,FALSE),0)</f>
        <v>0</v>
      </c>
      <c r="E598">
        <f>IFERROR(VLOOKUP(A598,[1]Monitoramento_Base_somente_disp!$A:$J,8,FALSE),0)</f>
        <v>7719945</v>
      </c>
      <c r="F598">
        <f>IFERROR(VLOOKUP(A598,[1]Monitoramento_Base_somente_disp!$A:$J,9,FALSE),0)</f>
        <v>0</v>
      </c>
      <c r="G598">
        <f>IFERROR(VLOOKUP(A598,[1]Monitoramento_Base_somente_disp!$A:$J,10,FALSE),0)</f>
        <v>7468650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236142</v>
      </c>
      <c r="C599">
        <f>IFERROR(VLOOKUP(A599,[1]Monitoramento_Base_somente_disp!$A:$J,6,FALSE),0)</f>
        <v>36021382</v>
      </c>
      <c r="D599">
        <f>IFERROR(VLOOKUP(A599,[1]Monitoramento_Base_somente_disp!$A:$J,7,FALSE),0)</f>
        <v>156286</v>
      </c>
      <c r="E599">
        <f>IFERROR(VLOOKUP(A599,[1]Monitoramento_Base_somente_disp!$A:$J,8,FALSE),0)</f>
        <v>31221126</v>
      </c>
      <c r="F599">
        <f>IFERROR(VLOOKUP(A599,[1]Monitoramento_Base_somente_disp!$A:$J,9,FALSE),0)</f>
        <v>216288</v>
      </c>
      <c r="G599">
        <f>IFERROR(VLOOKUP(A599,[1]Monitoramento_Base_somente_disp!$A:$J,10,FALSE),0)</f>
        <v>30145773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448499</v>
      </c>
      <c r="C600">
        <f>IFERROR(VLOOKUP(A600,[1]Monitoramento_Base_somente_disp!$A:$J,6,FALSE),0)</f>
        <v>133444426</v>
      </c>
      <c r="D600">
        <f>IFERROR(VLOOKUP(A600,[1]Monitoramento_Base_somente_disp!$A:$J,7,FALSE),0)</f>
        <v>396122</v>
      </c>
      <c r="E600">
        <f>IFERROR(VLOOKUP(A600,[1]Monitoramento_Base_somente_disp!$A:$J,8,FALSE),0)</f>
        <v>129876086</v>
      </c>
      <c r="F600">
        <f>IFERROR(VLOOKUP(A600,[1]Monitoramento_Base_somente_disp!$A:$J,9,FALSE),0)</f>
        <v>521713</v>
      </c>
      <c r="G600">
        <f>IFERROR(VLOOKUP(A600,[1]Monitoramento_Base_somente_disp!$A:$J,10,FALSE),0)</f>
        <v>131940135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24160</v>
      </c>
      <c r="C601">
        <f>IFERROR(VLOOKUP(A601,[1]Monitoramento_Base_somente_disp!$A:$J,6,FALSE),0)</f>
        <v>21652368</v>
      </c>
      <c r="D601">
        <f>IFERROR(VLOOKUP(A601,[1]Monitoramento_Base_somente_disp!$A:$J,7,FALSE),0)</f>
        <v>2108</v>
      </c>
      <c r="E601">
        <f>IFERROR(VLOOKUP(A601,[1]Monitoramento_Base_somente_disp!$A:$J,8,FALSE),0)</f>
        <v>16644625</v>
      </c>
      <c r="F601">
        <f>IFERROR(VLOOKUP(A601,[1]Monitoramento_Base_somente_disp!$A:$J,9,FALSE),0)</f>
        <v>12891</v>
      </c>
      <c r="G601">
        <f>IFERROR(VLOOKUP(A601,[1]Monitoramento_Base_somente_disp!$A:$J,10,FALSE),0)</f>
        <v>11714598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174791</v>
      </c>
      <c r="C602">
        <f>IFERROR(VLOOKUP(A602,[1]Monitoramento_Base_somente_disp!$A:$J,6,FALSE),0)</f>
        <v>24003818</v>
      </c>
      <c r="D602">
        <f>IFERROR(VLOOKUP(A602,[1]Monitoramento_Base_somente_disp!$A:$J,7,FALSE),0)</f>
        <v>109982</v>
      </c>
      <c r="E602">
        <f>IFERROR(VLOOKUP(A602,[1]Monitoramento_Base_somente_disp!$A:$J,8,FALSE),0)</f>
        <v>21236364</v>
      </c>
      <c r="F602">
        <f>IFERROR(VLOOKUP(A602,[1]Monitoramento_Base_somente_disp!$A:$J,9,FALSE),0)</f>
        <v>215810</v>
      </c>
      <c r="G602">
        <f>IFERROR(VLOOKUP(A602,[1]Monitoramento_Base_somente_disp!$A:$J,10,FALSE),0)</f>
        <v>24191220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765</v>
      </c>
      <c r="C603">
        <f>IFERROR(VLOOKUP(A603,[1]Monitoramento_Base_somente_disp!$A:$J,6,FALSE),0)</f>
        <v>4298396</v>
      </c>
      <c r="D603">
        <f>IFERROR(VLOOKUP(A603,[1]Monitoramento_Base_somente_disp!$A:$J,7,FALSE),0)</f>
        <v>613</v>
      </c>
      <c r="E603">
        <f>IFERROR(VLOOKUP(A603,[1]Monitoramento_Base_somente_disp!$A:$J,8,FALSE),0)</f>
        <v>3048364</v>
      </c>
      <c r="F603">
        <f>IFERROR(VLOOKUP(A603,[1]Monitoramento_Base_somente_disp!$A:$J,9,FALSE),0)</f>
        <v>819</v>
      </c>
      <c r="G603">
        <f>IFERROR(VLOOKUP(A603,[1]Monitoramento_Base_somente_disp!$A:$J,10,FALSE),0)</f>
        <v>2462180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215120</v>
      </c>
      <c r="C604">
        <f>IFERROR(VLOOKUP(A604,[1]Monitoramento_Base_somente_disp!$A:$J,6,FALSE),0)</f>
        <v>36773222</v>
      </c>
      <c r="D604">
        <f>IFERROR(VLOOKUP(A604,[1]Monitoramento_Base_somente_disp!$A:$J,7,FALSE),0)</f>
        <v>41843</v>
      </c>
      <c r="E604">
        <f>IFERROR(VLOOKUP(A604,[1]Monitoramento_Base_somente_disp!$A:$J,8,FALSE),0)</f>
        <v>22564429</v>
      </c>
      <c r="F604">
        <f>IFERROR(VLOOKUP(A604,[1]Monitoramento_Base_somente_disp!$A:$J,9,FALSE),0)</f>
        <v>130007</v>
      </c>
      <c r="G604">
        <f>IFERROR(VLOOKUP(A604,[1]Monitoramento_Base_somente_disp!$A:$J,10,FALSE),0)</f>
        <v>33264417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307442</v>
      </c>
      <c r="C605">
        <f>IFERROR(VLOOKUP(A605,[1]Monitoramento_Base_somente_disp!$A:$J,6,FALSE),0)</f>
        <v>29992963</v>
      </c>
      <c r="D605">
        <f>IFERROR(VLOOKUP(A605,[1]Monitoramento_Base_somente_disp!$A:$J,7,FALSE),0)</f>
        <v>143764</v>
      </c>
      <c r="E605">
        <f>IFERROR(VLOOKUP(A605,[1]Monitoramento_Base_somente_disp!$A:$J,8,FALSE),0)</f>
        <v>19646812</v>
      </c>
      <c r="F605">
        <f>IFERROR(VLOOKUP(A605,[1]Monitoramento_Base_somente_disp!$A:$J,9,FALSE),0)</f>
        <v>385102</v>
      </c>
      <c r="G605">
        <f>IFERROR(VLOOKUP(A605,[1]Monitoramento_Base_somente_disp!$A:$J,10,FALSE),0)</f>
        <v>39965038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1571</v>
      </c>
      <c r="C606">
        <f>IFERROR(VLOOKUP(A606,[1]Monitoramento_Base_somente_disp!$A:$J,6,FALSE),0)</f>
        <v>20440366</v>
      </c>
      <c r="D606">
        <f>IFERROR(VLOOKUP(A606,[1]Monitoramento_Base_somente_disp!$A:$J,7,FALSE),0)</f>
        <v>7367</v>
      </c>
      <c r="E606">
        <f>IFERROR(VLOOKUP(A606,[1]Monitoramento_Base_somente_disp!$A:$J,8,FALSE),0)</f>
        <v>17549246</v>
      </c>
      <c r="F606">
        <f>IFERROR(VLOOKUP(A606,[1]Monitoramento_Base_somente_disp!$A:$J,9,FALSE),0)</f>
        <v>2789</v>
      </c>
      <c r="G606">
        <f>IFERROR(VLOOKUP(A606,[1]Monitoramento_Base_somente_disp!$A:$J,10,FALSE),0)</f>
        <v>15939268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353813</v>
      </c>
      <c r="C607">
        <f>IFERROR(VLOOKUP(A607,[1]Monitoramento_Base_somente_disp!$A:$J,6,FALSE),0)</f>
        <v>60873881</v>
      </c>
      <c r="D607">
        <f>IFERROR(VLOOKUP(A607,[1]Monitoramento_Base_somente_disp!$A:$J,7,FALSE),0)</f>
        <v>215325</v>
      </c>
      <c r="E607">
        <f>IFERROR(VLOOKUP(A607,[1]Monitoramento_Base_somente_disp!$A:$J,8,FALSE),0)</f>
        <v>48255058</v>
      </c>
      <c r="F607">
        <f>IFERROR(VLOOKUP(A607,[1]Monitoramento_Base_somente_disp!$A:$J,9,FALSE),0)</f>
        <v>603064</v>
      </c>
      <c r="G607">
        <f>IFERROR(VLOOKUP(A607,[1]Monitoramento_Base_somente_disp!$A:$J,10,FALSE),0)</f>
        <v>54132887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315495</v>
      </c>
      <c r="C608">
        <f>IFERROR(VLOOKUP(A608,[1]Monitoramento_Base_somente_disp!$A:$J,6,FALSE),0)</f>
        <v>44947199</v>
      </c>
      <c r="D608">
        <f>IFERROR(VLOOKUP(A608,[1]Monitoramento_Base_somente_disp!$A:$J,7,FALSE),0)</f>
        <v>244668</v>
      </c>
      <c r="E608">
        <f>IFERROR(VLOOKUP(A608,[1]Monitoramento_Base_somente_disp!$A:$J,8,FALSE),0)</f>
        <v>37573992</v>
      </c>
      <c r="F608">
        <f>IFERROR(VLOOKUP(A608,[1]Monitoramento_Base_somente_disp!$A:$J,9,FALSE),0)</f>
        <v>304030</v>
      </c>
      <c r="G608">
        <f>IFERROR(VLOOKUP(A608,[1]Monitoramento_Base_somente_disp!$A:$J,10,FALSE),0)</f>
        <v>34530994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71641</v>
      </c>
      <c r="C609">
        <f>IFERROR(VLOOKUP(A609,[1]Monitoramento_Base_somente_disp!$A:$J,6,FALSE),0)</f>
        <v>150040084</v>
      </c>
      <c r="D609">
        <f>IFERROR(VLOOKUP(A609,[1]Monitoramento_Base_somente_disp!$A:$J,7,FALSE),0)</f>
        <v>68227</v>
      </c>
      <c r="E609">
        <f>IFERROR(VLOOKUP(A609,[1]Monitoramento_Base_somente_disp!$A:$J,8,FALSE),0)</f>
        <v>147325024</v>
      </c>
      <c r="F609">
        <f>IFERROR(VLOOKUP(A609,[1]Monitoramento_Base_somente_disp!$A:$J,9,FALSE),0)</f>
        <v>72211</v>
      </c>
      <c r="G609">
        <f>IFERROR(VLOOKUP(A609,[1]Monitoramento_Base_somente_disp!$A:$J,10,FALSE),0)</f>
        <v>150018669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17122</v>
      </c>
      <c r="C610">
        <f>IFERROR(VLOOKUP(A610,[1]Monitoramento_Base_somente_disp!$A:$J,6,FALSE),0)</f>
        <v>313647431</v>
      </c>
      <c r="D610">
        <f>IFERROR(VLOOKUP(A610,[1]Monitoramento_Base_somente_disp!$A:$J,7,FALSE),0)</f>
        <v>22743</v>
      </c>
      <c r="E610">
        <f>IFERROR(VLOOKUP(A610,[1]Monitoramento_Base_somente_disp!$A:$J,8,FALSE),0)</f>
        <v>335313649</v>
      </c>
      <c r="F610">
        <f>IFERROR(VLOOKUP(A610,[1]Monitoramento_Base_somente_disp!$A:$J,9,FALSE),0)</f>
        <v>8205</v>
      </c>
      <c r="G610">
        <f>IFERROR(VLOOKUP(A610,[1]Monitoramento_Base_somente_disp!$A:$J,10,FALSE),0)</f>
        <v>315318132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511997</v>
      </c>
      <c r="C611">
        <f>IFERROR(VLOOKUP(A611,[1]Monitoramento_Base_somente_disp!$A:$J,6,FALSE),0)</f>
        <v>51341150</v>
      </c>
      <c r="D611">
        <f>IFERROR(VLOOKUP(A611,[1]Monitoramento_Base_somente_disp!$A:$J,7,FALSE),0)</f>
        <v>322986</v>
      </c>
      <c r="E611">
        <f>IFERROR(VLOOKUP(A611,[1]Monitoramento_Base_somente_disp!$A:$J,8,FALSE),0)</f>
        <v>34683603</v>
      </c>
      <c r="F611">
        <f>IFERROR(VLOOKUP(A611,[1]Monitoramento_Base_somente_disp!$A:$J,9,FALSE),0)</f>
        <v>438697</v>
      </c>
      <c r="G611">
        <f>IFERROR(VLOOKUP(A611,[1]Monitoramento_Base_somente_disp!$A:$J,10,FALSE),0)</f>
        <v>49581681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31818</v>
      </c>
      <c r="C612">
        <f>IFERROR(VLOOKUP(A612,[1]Monitoramento_Base_somente_disp!$A:$J,6,FALSE),0)</f>
        <v>13815512</v>
      </c>
      <c r="D612">
        <f>IFERROR(VLOOKUP(A612,[1]Monitoramento_Base_somente_disp!$A:$J,7,FALSE),0)</f>
        <v>31081</v>
      </c>
      <c r="E612">
        <f>IFERROR(VLOOKUP(A612,[1]Monitoramento_Base_somente_disp!$A:$J,8,FALSE),0)</f>
        <v>10694061</v>
      </c>
      <c r="F612">
        <f>IFERROR(VLOOKUP(A612,[1]Monitoramento_Base_somente_disp!$A:$J,9,FALSE),0)</f>
        <v>47401</v>
      </c>
      <c r="G612">
        <f>IFERROR(VLOOKUP(A612,[1]Monitoramento_Base_somente_disp!$A:$J,10,FALSE),0)</f>
        <v>12868299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2257</v>
      </c>
      <c r="C613">
        <f>IFERROR(VLOOKUP(A613,[1]Monitoramento_Base_somente_disp!$A:$J,6,FALSE),0)</f>
        <v>15613943</v>
      </c>
      <c r="D613">
        <f>IFERROR(VLOOKUP(A613,[1]Monitoramento_Base_somente_disp!$A:$J,7,FALSE),0)</f>
        <v>1249</v>
      </c>
      <c r="E613">
        <f>IFERROR(VLOOKUP(A613,[1]Monitoramento_Base_somente_disp!$A:$J,8,FALSE),0)</f>
        <v>10778555</v>
      </c>
      <c r="F613">
        <f>IFERROR(VLOOKUP(A613,[1]Monitoramento_Base_somente_disp!$A:$J,9,FALSE),0)</f>
        <v>2705</v>
      </c>
      <c r="G613">
        <f>IFERROR(VLOOKUP(A613,[1]Monitoramento_Base_somente_disp!$A:$J,10,FALSE),0)</f>
        <v>13346339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52674</v>
      </c>
      <c r="C614">
        <f>IFERROR(VLOOKUP(A614,[1]Monitoramento_Base_somente_disp!$A:$J,6,FALSE),0)</f>
        <v>17364960</v>
      </c>
      <c r="D614">
        <f>IFERROR(VLOOKUP(A614,[1]Monitoramento_Base_somente_disp!$A:$J,7,FALSE),0)</f>
        <v>53664</v>
      </c>
      <c r="E614">
        <f>IFERROR(VLOOKUP(A614,[1]Monitoramento_Base_somente_disp!$A:$J,8,FALSE),0)</f>
        <v>16918979</v>
      </c>
      <c r="F614">
        <f>IFERROR(VLOOKUP(A614,[1]Monitoramento_Base_somente_disp!$A:$J,9,FALSE),0)</f>
        <v>110397</v>
      </c>
      <c r="G614">
        <f>IFERROR(VLOOKUP(A614,[1]Monitoramento_Base_somente_disp!$A:$J,10,FALSE),0)</f>
        <v>12107954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171972</v>
      </c>
      <c r="C615">
        <f>IFERROR(VLOOKUP(A615,[1]Monitoramento_Base_somente_disp!$A:$J,6,FALSE),0)</f>
        <v>20061952</v>
      </c>
      <c r="D615">
        <f>IFERROR(VLOOKUP(A615,[1]Monitoramento_Base_somente_disp!$A:$J,7,FALSE),0)</f>
        <v>147299</v>
      </c>
      <c r="E615">
        <f>IFERROR(VLOOKUP(A615,[1]Monitoramento_Base_somente_disp!$A:$J,8,FALSE),0)</f>
        <v>15196363</v>
      </c>
      <c r="F615">
        <f>IFERROR(VLOOKUP(A615,[1]Monitoramento_Base_somente_disp!$A:$J,9,FALSE),0)</f>
        <v>265332</v>
      </c>
      <c r="G615">
        <f>IFERROR(VLOOKUP(A615,[1]Monitoramento_Base_somente_disp!$A:$J,10,FALSE),0)</f>
        <v>20959917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3304115</v>
      </c>
      <c r="D616">
        <f>IFERROR(VLOOKUP(A616,[1]Monitoramento_Base_somente_disp!$A:$J,7,FALSE),0)</f>
        <v>0</v>
      </c>
      <c r="E616">
        <f>IFERROR(VLOOKUP(A616,[1]Monitoramento_Base_somente_disp!$A:$J,8,FALSE),0)</f>
        <v>3531985</v>
      </c>
      <c r="F616">
        <f>IFERROR(VLOOKUP(A616,[1]Monitoramento_Base_somente_disp!$A:$J,9,FALSE),0)</f>
        <v>0</v>
      </c>
      <c r="G616">
        <f>IFERROR(VLOOKUP(A616,[1]Monitoramento_Base_somente_disp!$A:$J,10,FALSE),0)</f>
        <v>3539010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103451</v>
      </c>
      <c r="C617">
        <f>IFERROR(VLOOKUP(A617,[1]Monitoramento_Base_somente_disp!$A:$J,6,FALSE),0)</f>
        <v>21112053</v>
      </c>
      <c r="D617">
        <f>IFERROR(VLOOKUP(A617,[1]Monitoramento_Base_somente_disp!$A:$J,7,FALSE),0)</f>
        <v>117448</v>
      </c>
      <c r="E617">
        <f>IFERROR(VLOOKUP(A617,[1]Monitoramento_Base_somente_disp!$A:$J,8,FALSE),0)</f>
        <v>23002236</v>
      </c>
      <c r="F617">
        <f>IFERROR(VLOOKUP(A617,[1]Monitoramento_Base_somente_disp!$A:$J,9,FALSE),0)</f>
        <v>121809</v>
      </c>
      <c r="G617">
        <f>IFERROR(VLOOKUP(A617,[1]Monitoramento_Base_somente_disp!$A:$J,10,FALSE),0)</f>
        <v>17731386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203097</v>
      </c>
      <c r="C618">
        <f>IFERROR(VLOOKUP(A618,[1]Monitoramento_Base_somente_disp!$A:$J,6,FALSE),0)</f>
        <v>58916084</v>
      </c>
      <c r="D618">
        <f>IFERROR(VLOOKUP(A618,[1]Monitoramento_Base_somente_disp!$A:$J,7,FALSE),0)</f>
        <v>114047</v>
      </c>
      <c r="E618">
        <f>IFERROR(VLOOKUP(A618,[1]Monitoramento_Base_somente_disp!$A:$J,8,FALSE),0)</f>
        <v>40070637</v>
      </c>
      <c r="F618">
        <f>IFERROR(VLOOKUP(A618,[1]Monitoramento_Base_somente_disp!$A:$J,9,FALSE),0)</f>
        <v>156109</v>
      </c>
      <c r="G618">
        <f>IFERROR(VLOOKUP(A618,[1]Monitoramento_Base_somente_disp!$A:$J,10,FALSE),0)</f>
        <v>50524725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75881</v>
      </c>
      <c r="C619">
        <f>IFERROR(VLOOKUP(A619,[1]Monitoramento_Base_somente_disp!$A:$J,6,FALSE),0)</f>
        <v>27537264</v>
      </c>
      <c r="D619">
        <f>IFERROR(VLOOKUP(A619,[1]Monitoramento_Base_somente_disp!$A:$J,7,FALSE),0)</f>
        <v>43009</v>
      </c>
      <c r="E619">
        <f>IFERROR(VLOOKUP(A619,[1]Monitoramento_Base_somente_disp!$A:$J,8,FALSE),0)</f>
        <v>21380828</v>
      </c>
      <c r="F619">
        <f>IFERROR(VLOOKUP(A619,[1]Monitoramento_Base_somente_disp!$A:$J,9,FALSE),0)</f>
        <v>79295</v>
      </c>
      <c r="G619">
        <f>IFERROR(VLOOKUP(A619,[1]Monitoramento_Base_somente_disp!$A:$J,10,FALSE),0)</f>
        <v>18911190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67603</v>
      </c>
      <c r="C620">
        <f>IFERROR(VLOOKUP(A620,[1]Monitoramento_Base_somente_disp!$A:$J,6,FALSE),0)</f>
        <v>35044054</v>
      </c>
      <c r="D620">
        <f>IFERROR(VLOOKUP(A620,[1]Monitoramento_Base_somente_disp!$A:$J,7,FALSE),0)</f>
        <v>58225</v>
      </c>
      <c r="E620">
        <f>IFERROR(VLOOKUP(A620,[1]Monitoramento_Base_somente_disp!$A:$J,8,FALSE),0)</f>
        <v>35134574</v>
      </c>
      <c r="F620">
        <f>IFERROR(VLOOKUP(A620,[1]Monitoramento_Base_somente_disp!$A:$J,9,FALSE),0)</f>
        <v>107844</v>
      </c>
      <c r="G620">
        <f>IFERROR(VLOOKUP(A620,[1]Monitoramento_Base_somente_disp!$A:$J,10,FALSE),0)</f>
        <v>36555344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291828</v>
      </c>
      <c r="C621">
        <f>IFERROR(VLOOKUP(A621,[1]Monitoramento_Base_somente_disp!$A:$J,6,FALSE),0)</f>
        <v>265245712</v>
      </c>
      <c r="D621">
        <f>IFERROR(VLOOKUP(A621,[1]Monitoramento_Base_somente_disp!$A:$J,7,FALSE),0)</f>
        <v>206590</v>
      </c>
      <c r="E621">
        <f>IFERROR(VLOOKUP(A621,[1]Monitoramento_Base_somente_disp!$A:$J,8,FALSE),0)</f>
        <v>228508045</v>
      </c>
      <c r="F621">
        <f>IFERROR(VLOOKUP(A621,[1]Monitoramento_Base_somente_disp!$A:$J,9,FALSE),0)</f>
        <v>352696</v>
      </c>
      <c r="G621">
        <f>IFERROR(VLOOKUP(A621,[1]Monitoramento_Base_somente_disp!$A:$J,10,FALSE),0)</f>
        <v>318669373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303858</v>
      </c>
      <c r="C622">
        <f>IFERROR(VLOOKUP(A622,[1]Monitoramento_Base_somente_disp!$A:$J,6,FALSE),0)</f>
        <v>37752873</v>
      </c>
      <c r="D622">
        <f>IFERROR(VLOOKUP(A622,[1]Monitoramento_Base_somente_disp!$A:$J,7,FALSE),0)</f>
        <v>244958</v>
      </c>
      <c r="E622">
        <f>IFERROR(VLOOKUP(A622,[1]Monitoramento_Base_somente_disp!$A:$J,8,FALSE),0)</f>
        <v>35240003</v>
      </c>
      <c r="F622">
        <f>IFERROR(VLOOKUP(A622,[1]Monitoramento_Base_somente_disp!$A:$J,9,FALSE),0)</f>
        <v>330002</v>
      </c>
      <c r="G622">
        <f>IFERROR(VLOOKUP(A622,[1]Monitoramento_Base_somente_disp!$A:$J,10,FALSE),0)</f>
        <v>43247329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126056</v>
      </c>
      <c r="C623">
        <f>IFERROR(VLOOKUP(A623,[1]Monitoramento_Base_somente_disp!$A:$J,6,FALSE),0)</f>
        <v>24417696</v>
      </c>
      <c r="D623">
        <f>IFERROR(VLOOKUP(A623,[1]Monitoramento_Base_somente_disp!$A:$J,7,FALSE),0)</f>
        <v>75249</v>
      </c>
      <c r="E623">
        <f>IFERROR(VLOOKUP(A623,[1]Monitoramento_Base_somente_disp!$A:$J,8,FALSE),0)</f>
        <v>22247009</v>
      </c>
      <c r="F623">
        <f>IFERROR(VLOOKUP(A623,[1]Monitoramento_Base_somente_disp!$A:$J,9,FALSE),0)</f>
        <v>144885</v>
      </c>
      <c r="G623">
        <f>IFERROR(VLOOKUP(A623,[1]Monitoramento_Base_somente_disp!$A:$J,10,FALSE),0)</f>
        <v>22309766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87398</v>
      </c>
      <c r="C624">
        <f>IFERROR(VLOOKUP(A624,[1]Monitoramento_Base_somente_disp!$A:$J,6,FALSE),0)</f>
        <v>28198479</v>
      </c>
      <c r="D624">
        <f>IFERROR(VLOOKUP(A624,[1]Monitoramento_Base_somente_disp!$A:$J,7,FALSE),0)</f>
        <v>35622</v>
      </c>
      <c r="E624">
        <f>IFERROR(VLOOKUP(A624,[1]Monitoramento_Base_somente_disp!$A:$J,8,FALSE),0)</f>
        <v>29957192</v>
      </c>
      <c r="F624">
        <f>IFERROR(VLOOKUP(A624,[1]Monitoramento_Base_somente_disp!$A:$J,9,FALSE),0)</f>
        <v>28656</v>
      </c>
      <c r="G624">
        <f>IFERROR(VLOOKUP(A624,[1]Monitoramento_Base_somente_disp!$A:$J,10,FALSE),0)</f>
        <v>29422844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74593</v>
      </c>
      <c r="C625">
        <f>IFERROR(VLOOKUP(A625,[1]Monitoramento_Base_somente_disp!$A:$J,6,FALSE),0)</f>
        <v>91987992</v>
      </c>
      <c r="D625">
        <f>IFERROR(VLOOKUP(A625,[1]Monitoramento_Base_somente_disp!$A:$J,7,FALSE),0)</f>
        <v>59970</v>
      </c>
      <c r="E625">
        <f>IFERROR(VLOOKUP(A625,[1]Monitoramento_Base_somente_disp!$A:$J,8,FALSE),0)</f>
        <v>93425944</v>
      </c>
      <c r="F625">
        <f>IFERROR(VLOOKUP(A625,[1]Monitoramento_Base_somente_disp!$A:$J,9,FALSE),0)</f>
        <v>75838</v>
      </c>
      <c r="G625">
        <f>IFERROR(VLOOKUP(A625,[1]Monitoramento_Base_somente_disp!$A:$J,10,FALSE),0)</f>
        <v>91336686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179928</v>
      </c>
      <c r="C626">
        <f>IFERROR(VLOOKUP(A626,[1]Monitoramento_Base_somente_disp!$A:$J,6,FALSE),0)</f>
        <v>18941721</v>
      </c>
      <c r="D626">
        <f>IFERROR(VLOOKUP(A626,[1]Monitoramento_Base_somente_disp!$A:$J,7,FALSE),0)</f>
        <v>186435</v>
      </c>
      <c r="E626">
        <f>IFERROR(VLOOKUP(A626,[1]Monitoramento_Base_somente_disp!$A:$J,8,FALSE),0)</f>
        <v>17951382</v>
      </c>
      <c r="F626">
        <f>IFERROR(VLOOKUP(A626,[1]Monitoramento_Base_somente_disp!$A:$J,9,FALSE),0)</f>
        <v>248789</v>
      </c>
      <c r="G626">
        <f>IFERROR(VLOOKUP(A626,[1]Monitoramento_Base_somente_disp!$A:$J,10,FALSE),0)</f>
        <v>19894629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205758</v>
      </c>
      <c r="C627">
        <f>IFERROR(VLOOKUP(A627,[1]Monitoramento_Base_somente_disp!$A:$J,6,FALSE),0)</f>
        <v>110427881</v>
      </c>
      <c r="D627">
        <f>IFERROR(VLOOKUP(A627,[1]Monitoramento_Base_somente_disp!$A:$J,7,FALSE),0)</f>
        <v>162491</v>
      </c>
      <c r="E627">
        <f>IFERROR(VLOOKUP(A627,[1]Monitoramento_Base_somente_disp!$A:$J,8,FALSE),0)</f>
        <v>94740764</v>
      </c>
      <c r="F627">
        <f>IFERROR(VLOOKUP(A627,[1]Monitoramento_Base_somente_disp!$A:$J,9,FALSE),0)</f>
        <v>175734</v>
      </c>
      <c r="G627">
        <f>IFERROR(VLOOKUP(A627,[1]Monitoramento_Base_somente_disp!$A:$J,10,FALSE),0)</f>
        <v>87697378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121831</v>
      </c>
      <c r="C628">
        <f>IFERROR(VLOOKUP(A628,[1]Monitoramento_Base_somente_disp!$A:$J,6,FALSE),0)</f>
        <v>38644391</v>
      </c>
      <c r="D628">
        <f>IFERROR(VLOOKUP(A628,[1]Monitoramento_Base_somente_disp!$A:$J,7,FALSE),0)</f>
        <v>92771</v>
      </c>
      <c r="E628">
        <f>IFERROR(VLOOKUP(A628,[1]Monitoramento_Base_somente_disp!$A:$J,8,FALSE),0)</f>
        <v>39360519</v>
      </c>
      <c r="F628">
        <f>IFERROR(VLOOKUP(A628,[1]Monitoramento_Base_somente_disp!$A:$J,9,FALSE),0)</f>
        <v>150322</v>
      </c>
      <c r="G628">
        <f>IFERROR(VLOOKUP(A628,[1]Monitoramento_Base_somente_disp!$A:$J,10,FALSE),0)</f>
        <v>44313257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164017</v>
      </c>
      <c r="C629">
        <f>IFERROR(VLOOKUP(A629,[1]Monitoramento_Base_somente_disp!$A:$J,6,FALSE),0)</f>
        <v>44090572</v>
      </c>
      <c r="D629">
        <f>IFERROR(VLOOKUP(A629,[1]Monitoramento_Base_somente_disp!$A:$J,7,FALSE),0)</f>
        <v>126368</v>
      </c>
      <c r="E629">
        <f>IFERROR(VLOOKUP(A629,[1]Monitoramento_Base_somente_disp!$A:$J,8,FALSE),0)</f>
        <v>38989680</v>
      </c>
      <c r="F629">
        <f>IFERROR(VLOOKUP(A629,[1]Monitoramento_Base_somente_disp!$A:$J,9,FALSE),0)</f>
        <v>275186</v>
      </c>
      <c r="G629">
        <f>IFERROR(VLOOKUP(A629,[1]Monitoramento_Base_somente_disp!$A:$J,10,FALSE),0)</f>
        <v>36396278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44108</v>
      </c>
      <c r="C630">
        <f>IFERROR(VLOOKUP(A630,[1]Monitoramento_Base_somente_disp!$A:$J,6,FALSE),0)</f>
        <v>12215767</v>
      </c>
      <c r="D630">
        <f>IFERROR(VLOOKUP(A630,[1]Monitoramento_Base_somente_disp!$A:$J,7,FALSE),0)</f>
        <v>31296</v>
      </c>
      <c r="E630">
        <f>IFERROR(VLOOKUP(A630,[1]Monitoramento_Base_somente_disp!$A:$J,8,FALSE),0)</f>
        <v>11851379</v>
      </c>
      <c r="F630">
        <f>IFERROR(VLOOKUP(A630,[1]Monitoramento_Base_somente_disp!$A:$J,9,FALSE),0)</f>
        <v>30535</v>
      </c>
      <c r="G630">
        <f>IFERROR(VLOOKUP(A630,[1]Monitoramento_Base_somente_disp!$A:$J,10,FALSE),0)</f>
        <v>9601654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39899</v>
      </c>
      <c r="C631">
        <f>IFERROR(VLOOKUP(A631,[1]Monitoramento_Base_somente_disp!$A:$J,6,FALSE),0)</f>
        <v>14691507</v>
      </c>
      <c r="D631">
        <f>IFERROR(VLOOKUP(A631,[1]Monitoramento_Base_somente_disp!$A:$J,7,FALSE),0)</f>
        <v>23694</v>
      </c>
      <c r="E631">
        <f>IFERROR(VLOOKUP(A631,[1]Monitoramento_Base_somente_disp!$A:$J,8,FALSE),0)</f>
        <v>14217508</v>
      </c>
      <c r="F631">
        <f>IFERROR(VLOOKUP(A631,[1]Monitoramento_Base_somente_disp!$A:$J,9,FALSE),0)</f>
        <v>50038</v>
      </c>
      <c r="G631">
        <f>IFERROR(VLOOKUP(A631,[1]Monitoramento_Base_somente_disp!$A:$J,10,FALSE),0)</f>
        <v>15898578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275249</v>
      </c>
      <c r="C632">
        <f>IFERROR(VLOOKUP(A632,[1]Monitoramento_Base_somente_disp!$A:$J,6,FALSE),0)</f>
        <v>50390875</v>
      </c>
      <c r="D632">
        <f>IFERROR(VLOOKUP(A632,[1]Monitoramento_Base_somente_disp!$A:$J,7,FALSE),0)</f>
        <v>239237</v>
      </c>
      <c r="E632">
        <f>IFERROR(VLOOKUP(A632,[1]Monitoramento_Base_somente_disp!$A:$J,8,FALSE),0)</f>
        <v>52595447</v>
      </c>
      <c r="F632">
        <f>IFERROR(VLOOKUP(A632,[1]Monitoramento_Base_somente_disp!$A:$J,9,FALSE),0)</f>
        <v>333511</v>
      </c>
      <c r="G632">
        <f>IFERROR(VLOOKUP(A632,[1]Monitoramento_Base_somente_disp!$A:$J,10,FALSE),0)</f>
        <v>56394312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10353</v>
      </c>
      <c r="C633">
        <f>IFERROR(VLOOKUP(A633,[1]Monitoramento_Base_somente_disp!$A:$J,6,FALSE),0)</f>
        <v>37457095</v>
      </c>
      <c r="D633">
        <f>IFERROR(VLOOKUP(A633,[1]Monitoramento_Base_somente_disp!$A:$J,7,FALSE),0)</f>
        <v>21731</v>
      </c>
      <c r="E633">
        <f>IFERROR(VLOOKUP(A633,[1]Monitoramento_Base_somente_disp!$A:$J,8,FALSE),0)</f>
        <v>32669550</v>
      </c>
      <c r="F633">
        <f>IFERROR(VLOOKUP(A633,[1]Monitoramento_Base_somente_disp!$A:$J,9,FALSE),0)</f>
        <v>4348</v>
      </c>
      <c r="G633">
        <f>IFERROR(VLOOKUP(A633,[1]Monitoramento_Base_somente_disp!$A:$J,10,FALSE),0)</f>
        <v>26835721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185031</v>
      </c>
      <c r="C634">
        <f>IFERROR(VLOOKUP(A634,[1]Monitoramento_Base_somente_disp!$A:$J,6,FALSE),0)</f>
        <v>28847652</v>
      </c>
      <c r="D634">
        <f>IFERROR(VLOOKUP(A634,[1]Monitoramento_Base_somente_disp!$A:$J,7,FALSE),0)</f>
        <v>155504</v>
      </c>
      <c r="E634">
        <f>IFERROR(VLOOKUP(A634,[1]Monitoramento_Base_somente_disp!$A:$J,8,FALSE),0)</f>
        <v>28074675</v>
      </c>
      <c r="F634">
        <f>IFERROR(VLOOKUP(A634,[1]Monitoramento_Base_somente_disp!$A:$J,9,FALSE),0)</f>
        <v>124308</v>
      </c>
      <c r="G634">
        <f>IFERROR(VLOOKUP(A634,[1]Monitoramento_Base_somente_disp!$A:$J,10,FALSE),0)</f>
        <v>18403118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32761</v>
      </c>
      <c r="C635">
        <f>IFERROR(VLOOKUP(A635,[1]Monitoramento_Base_somente_disp!$A:$J,6,FALSE),0)</f>
        <v>9382128</v>
      </c>
      <c r="D635">
        <f>IFERROR(VLOOKUP(A635,[1]Monitoramento_Base_somente_disp!$A:$J,7,FALSE),0)</f>
        <v>28202</v>
      </c>
      <c r="E635">
        <f>IFERROR(VLOOKUP(A635,[1]Monitoramento_Base_somente_disp!$A:$J,8,FALSE),0)</f>
        <v>8894690</v>
      </c>
      <c r="F635">
        <f>IFERROR(VLOOKUP(A635,[1]Monitoramento_Base_somente_disp!$A:$J,9,FALSE),0)</f>
        <v>9845</v>
      </c>
      <c r="G635">
        <f>IFERROR(VLOOKUP(A635,[1]Monitoramento_Base_somente_disp!$A:$J,10,FALSE),0)</f>
        <v>6826836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139840</v>
      </c>
      <c r="C636">
        <f>IFERROR(VLOOKUP(A636,[1]Monitoramento_Base_somente_disp!$A:$J,6,FALSE),0)</f>
        <v>9961284</v>
      </c>
      <c r="D636">
        <f>IFERROR(VLOOKUP(A636,[1]Monitoramento_Base_somente_disp!$A:$J,7,FALSE),0)</f>
        <v>113910</v>
      </c>
      <c r="E636">
        <f>IFERROR(VLOOKUP(A636,[1]Monitoramento_Base_somente_disp!$A:$J,8,FALSE),0)</f>
        <v>9071550</v>
      </c>
      <c r="F636">
        <f>IFERROR(VLOOKUP(A636,[1]Monitoramento_Base_somente_disp!$A:$J,9,FALSE),0)</f>
        <v>231031</v>
      </c>
      <c r="G636">
        <f>IFERROR(VLOOKUP(A636,[1]Monitoramento_Base_somente_disp!$A:$J,10,FALSE),0)</f>
        <v>12456858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411657</v>
      </c>
      <c r="C637">
        <f>IFERROR(VLOOKUP(A637,[1]Monitoramento_Base_somente_disp!$A:$J,6,FALSE),0)</f>
        <v>127903283</v>
      </c>
      <c r="D637">
        <f>IFERROR(VLOOKUP(A637,[1]Monitoramento_Base_somente_disp!$A:$J,7,FALSE),0)</f>
        <v>241586</v>
      </c>
      <c r="E637">
        <f>IFERROR(VLOOKUP(A637,[1]Monitoramento_Base_somente_disp!$A:$J,8,FALSE),0)</f>
        <v>126748969</v>
      </c>
      <c r="F637">
        <f>IFERROR(VLOOKUP(A637,[1]Monitoramento_Base_somente_disp!$A:$J,9,FALSE),0)</f>
        <v>380044</v>
      </c>
      <c r="G637">
        <f>IFERROR(VLOOKUP(A637,[1]Monitoramento_Base_somente_disp!$A:$J,10,FALSE),0)</f>
        <v>153054800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15712</v>
      </c>
      <c r="C638">
        <f>IFERROR(VLOOKUP(A638,[1]Monitoramento_Base_somente_disp!$A:$J,6,FALSE),0)</f>
        <v>7026584</v>
      </c>
      <c r="D638">
        <f>IFERROR(VLOOKUP(A638,[1]Monitoramento_Base_somente_disp!$A:$J,7,FALSE),0)</f>
        <v>23303</v>
      </c>
      <c r="E638">
        <f>IFERROR(VLOOKUP(A638,[1]Monitoramento_Base_somente_disp!$A:$J,8,FALSE),0)</f>
        <v>5936868</v>
      </c>
      <c r="F638">
        <f>IFERROR(VLOOKUP(A638,[1]Monitoramento_Base_somente_disp!$A:$J,9,FALSE),0)</f>
        <v>30391</v>
      </c>
      <c r="G638">
        <f>IFERROR(VLOOKUP(A638,[1]Monitoramento_Base_somente_disp!$A:$J,10,FALSE),0)</f>
        <v>5589752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134451</v>
      </c>
      <c r="C639">
        <f>IFERROR(VLOOKUP(A639,[1]Monitoramento_Base_somente_disp!$A:$J,6,FALSE),0)</f>
        <v>35139197</v>
      </c>
      <c r="D639">
        <f>IFERROR(VLOOKUP(A639,[1]Monitoramento_Base_somente_disp!$A:$J,7,FALSE),0)</f>
        <v>42287</v>
      </c>
      <c r="E639">
        <f>IFERROR(VLOOKUP(A639,[1]Monitoramento_Base_somente_disp!$A:$J,8,FALSE),0)</f>
        <v>28117077</v>
      </c>
      <c r="F639">
        <f>IFERROR(VLOOKUP(A639,[1]Monitoramento_Base_somente_disp!$A:$J,9,FALSE),0)</f>
        <v>1932</v>
      </c>
      <c r="G639">
        <f>IFERROR(VLOOKUP(A639,[1]Monitoramento_Base_somente_disp!$A:$J,10,FALSE),0)</f>
        <v>26894970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250296</v>
      </c>
      <c r="C640">
        <f>IFERROR(VLOOKUP(A640,[1]Monitoramento_Base_somente_disp!$A:$J,6,FALSE),0)</f>
        <v>24969306</v>
      </c>
      <c r="D640">
        <f>IFERROR(VLOOKUP(A640,[1]Monitoramento_Base_somente_disp!$A:$J,7,FALSE),0)</f>
        <v>133800</v>
      </c>
      <c r="E640">
        <f>IFERROR(VLOOKUP(A640,[1]Monitoramento_Base_somente_disp!$A:$J,8,FALSE),0)</f>
        <v>20737839</v>
      </c>
      <c r="F640">
        <f>IFERROR(VLOOKUP(A640,[1]Monitoramento_Base_somente_disp!$A:$J,9,FALSE),0)</f>
        <v>250411</v>
      </c>
      <c r="G640">
        <f>IFERROR(VLOOKUP(A640,[1]Monitoramento_Base_somente_disp!$A:$J,10,FALSE),0)</f>
        <v>36496286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167106</v>
      </c>
      <c r="C641">
        <f>IFERROR(VLOOKUP(A641,[1]Monitoramento_Base_somente_disp!$A:$J,6,FALSE),0)</f>
        <v>82769501</v>
      </c>
      <c r="D641">
        <f>IFERROR(VLOOKUP(A641,[1]Monitoramento_Base_somente_disp!$A:$J,7,FALSE),0)</f>
        <v>139171</v>
      </c>
      <c r="E641">
        <f>IFERROR(VLOOKUP(A641,[1]Monitoramento_Base_somente_disp!$A:$J,8,FALSE),0)</f>
        <v>74111289</v>
      </c>
      <c r="F641">
        <f>IFERROR(VLOOKUP(A641,[1]Monitoramento_Base_somente_disp!$A:$J,9,FALSE),0)</f>
        <v>136399</v>
      </c>
      <c r="G641">
        <f>IFERROR(VLOOKUP(A641,[1]Monitoramento_Base_somente_disp!$A:$J,10,FALSE),0)</f>
        <v>56719176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29448</v>
      </c>
      <c r="C642">
        <f>IFERROR(VLOOKUP(A642,[1]Monitoramento_Base_somente_disp!$A:$J,6,FALSE),0)</f>
        <v>7008297</v>
      </c>
      <c r="D642">
        <f>IFERROR(VLOOKUP(A642,[1]Monitoramento_Base_somente_disp!$A:$J,7,FALSE),0)</f>
        <v>9470</v>
      </c>
      <c r="E642">
        <f>IFERROR(VLOOKUP(A642,[1]Monitoramento_Base_somente_disp!$A:$J,8,FALSE),0)</f>
        <v>6701523</v>
      </c>
      <c r="F642">
        <f>IFERROR(VLOOKUP(A642,[1]Monitoramento_Base_somente_disp!$A:$J,9,FALSE),0)</f>
        <v>6374</v>
      </c>
      <c r="G642">
        <f>IFERROR(VLOOKUP(A642,[1]Monitoramento_Base_somente_disp!$A:$J,10,FALSE),0)</f>
        <v>6276520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176521</v>
      </c>
      <c r="C643">
        <f>IFERROR(VLOOKUP(A643,[1]Monitoramento_Base_somente_disp!$A:$J,6,FALSE),0)</f>
        <v>26697859</v>
      </c>
      <c r="D643">
        <f>IFERROR(VLOOKUP(A643,[1]Monitoramento_Base_somente_disp!$A:$J,7,FALSE),0)</f>
        <v>124920</v>
      </c>
      <c r="E643">
        <f>IFERROR(VLOOKUP(A643,[1]Monitoramento_Base_somente_disp!$A:$J,8,FALSE),0)</f>
        <v>23996348</v>
      </c>
      <c r="F643">
        <f>IFERROR(VLOOKUP(A643,[1]Monitoramento_Base_somente_disp!$A:$J,9,FALSE),0)</f>
        <v>152465</v>
      </c>
      <c r="G643">
        <f>IFERROR(VLOOKUP(A643,[1]Monitoramento_Base_somente_disp!$A:$J,10,FALSE),0)</f>
        <v>23083317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72501</v>
      </c>
      <c r="C644">
        <f>IFERROR(VLOOKUP(A644,[1]Monitoramento_Base_somente_disp!$A:$J,6,FALSE),0)</f>
        <v>17273233</v>
      </c>
      <c r="D644">
        <f>IFERROR(VLOOKUP(A644,[1]Monitoramento_Base_somente_disp!$A:$J,7,FALSE),0)</f>
        <v>35594</v>
      </c>
      <c r="E644">
        <f>IFERROR(VLOOKUP(A644,[1]Monitoramento_Base_somente_disp!$A:$J,8,FALSE),0)</f>
        <v>16651086</v>
      </c>
      <c r="F644">
        <f>IFERROR(VLOOKUP(A644,[1]Monitoramento_Base_somente_disp!$A:$J,9,FALSE),0)</f>
        <v>20838</v>
      </c>
      <c r="G644">
        <f>IFERROR(VLOOKUP(A644,[1]Monitoramento_Base_somente_disp!$A:$J,10,FALSE),0)</f>
        <v>13427945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2290</v>
      </c>
      <c r="C645">
        <f>IFERROR(VLOOKUP(A645,[1]Monitoramento_Base_somente_disp!$A:$J,6,FALSE),0)</f>
        <v>34712969</v>
      </c>
      <c r="D645">
        <f>IFERROR(VLOOKUP(A645,[1]Monitoramento_Base_somente_disp!$A:$J,7,FALSE),0)</f>
        <v>2571</v>
      </c>
      <c r="E645">
        <f>IFERROR(VLOOKUP(A645,[1]Monitoramento_Base_somente_disp!$A:$J,8,FALSE),0)</f>
        <v>37183897</v>
      </c>
      <c r="F645">
        <f>IFERROR(VLOOKUP(A645,[1]Monitoramento_Base_somente_disp!$A:$J,9,FALSE),0)</f>
        <v>2564</v>
      </c>
      <c r="G645">
        <f>IFERROR(VLOOKUP(A645,[1]Monitoramento_Base_somente_disp!$A:$J,10,FALSE),0)</f>
        <v>17015549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71676</v>
      </c>
      <c r="C646">
        <f>IFERROR(VLOOKUP(A646,[1]Monitoramento_Base_somente_disp!$A:$J,6,FALSE),0)</f>
        <v>10696567</v>
      </c>
      <c r="D646">
        <f>IFERROR(VLOOKUP(A646,[1]Monitoramento_Base_somente_disp!$A:$J,7,FALSE),0)</f>
        <v>40365</v>
      </c>
      <c r="E646">
        <f>IFERROR(VLOOKUP(A646,[1]Monitoramento_Base_somente_disp!$A:$J,8,FALSE),0)</f>
        <v>8775579</v>
      </c>
      <c r="F646">
        <f>IFERROR(VLOOKUP(A646,[1]Monitoramento_Base_somente_disp!$A:$J,9,FALSE),0)</f>
        <v>124389</v>
      </c>
      <c r="G646">
        <f>IFERROR(VLOOKUP(A646,[1]Monitoramento_Base_somente_disp!$A:$J,10,FALSE),0)</f>
        <v>10906699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22106</v>
      </c>
      <c r="C647">
        <f>IFERROR(VLOOKUP(A647,[1]Monitoramento_Base_somente_disp!$A:$J,6,FALSE),0)</f>
        <v>35871582</v>
      </c>
      <c r="D647">
        <f>IFERROR(VLOOKUP(A647,[1]Monitoramento_Base_somente_disp!$A:$J,7,FALSE),0)</f>
        <v>48431</v>
      </c>
      <c r="E647">
        <f>IFERROR(VLOOKUP(A647,[1]Monitoramento_Base_somente_disp!$A:$J,8,FALSE),0)</f>
        <v>30459685</v>
      </c>
      <c r="F647">
        <f>IFERROR(VLOOKUP(A647,[1]Monitoramento_Base_somente_disp!$A:$J,9,FALSE),0)</f>
        <v>23452</v>
      </c>
      <c r="G647">
        <f>IFERROR(VLOOKUP(A647,[1]Monitoramento_Base_somente_disp!$A:$J,10,FALSE),0)</f>
        <v>21640766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267499</v>
      </c>
      <c r="C648">
        <f>IFERROR(VLOOKUP(A648,[1]Monitoramento_Base_somente_disp!$A:$J,6,FALSE),0)</f>
        <v>76337868</v>
      </c>
      <c r="D648">
        <f>IFERROR(VLOOKUP(A648,[1]Monitoramento_Base_somente_disp!$A:$J,7,FALSE),0)</f>
        <v>181749</v>
      </c>
      <c r="E648">
        <f>IFERROR(VLOOKUP(A648,[1]Monitoramento_Base_somente_disp!$A:$J,8,FALSE),0)</f>
        <v>62369415</v>
      </c>
      <c r="F648">
        <f>IFERROR(VLOOKUP(A648,[1]Monitoramento_Base_somente_disp!$A:$J,9,FALSE),0)</f>
        <v>203230</v>
      </c>
      <c r="G648">
        <f>IFERROR(VLOOKUP(A648,[1]Monitoramento_Base_somente_disp!$A:$J,10,FALSE),0)</f>
        <v>57493975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1049416</v>
      </c>
      <c r="C649">
        <f>IFERROR(VLOOKUP(A649,[1]Monitoramento_Base_somente_disp!$A:$J,6,FALSE),0)</f>
        <v>84686724</v>
      </c>
      <c r="D649">
        <f>IFERROR(VLOOKUP(A649,[1]Monitoramento_Base_somente_disp!$A:$J,7,FALSE),0)</f>
        <v>813249</v>
      </c>
      <c r="E649">
        <f>IFERROR(VLOOKUP(A649,[1]Monitoramento_Base_somente_disp!$A:$J,8,FALSE),0)</f>
        <v>68305574</v>
      </c>
      <c r="F649">
        <f>IFERROR(VLOOKUP(A649,[1]Monitoramento_Base_somente_disp!$A:$J,9,FALSE),0)</f>
        <v>1114918</v>
      </c>
      <c r="G649">
        <f>IFERROR(VLOOKUP(A649,[1]Monitoramento_Base_somente_disp!$A:$J,10,FALSE),0)</f>
        <v>74852552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44607</v>
      </c>
      <c r="C650">
        <f>IFERROR(VLOOKUP(A650,[1]Monitoramento_Base_somente_disp!$A:$J,6,FALSE),0)</f>
        <v>93970514</v>
      </c>
      <c r="D650">
        <f>IFERROR(VLOOKUP(A650,[1]Monitoramento_Base_somente_disp!$A:$J,7,FALSE),0)</f>
        <v>41022</v>
      </c>
      <c r="E650">
        <f>IFERROR(VLOOKUP(A650,[1]Monitoramento_Base_somente_disp!$A:$J,8,FALSE),0)</f>
        <v>96985302</v>
      </c>
      <c r="F650">
        <f>IFERROR(VLOOKUP(A650,[1]Monitoramento_Base_somente_disp!$A:$J,9,FALSE),0)</f>
        <v>86054</v>
      </c>
      <c r="G650">
        <f>IFERROR(VLOOKUP(A650,[1]Monitoramento_Base_somente_disp!$A:$J,10,FALSE),0)</f>
        <v>31940381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41496</v>
      </c>
      <c r="C651">
        <f>IFERROR(VLOOKUP(A651,[1]Monitoramento_Base_somente_disp!$A:$J,6,FALSE),0)</f>
        <v>23518359</v>
      </c>
      <c r="D651">
        <f>IFERROR(VLOOKUP(A651,[1]Monitoramento_Base_somente_disp!$A:$J,7,FALSE),0)</f>
        <v>87580</v>
      </c>
      <c r="E651">
        <f>IFERROR(VLOOKUP(A651,[1]Monitoramento_Base_somente_disp!$A:$J,8,FALSE),0)</f>
        <v>21516395</v>
      </c>
      <c r="F651">
        <f>IFERROR(VLOOKUP(A651,[1]Monitoramento_Base_somente_disp!$A:$J,9,FALSE),0)</f>
        <v>95417</v>
      </c>
      <c r="G651">
        <f>IFERROR(VLOOKUP(A651,[1]Monitoramento_Base_somente_disp!$A:$J,10,FALSE),0)</f>
        <v>20365109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37962456</v>
      </c>
      <c r="D652">
        <f>IFERROR(VLOOKUP(A652,[1]Monitoramento_Base_somente_disp!$A:$J,7,FALSE),0)</f>
        <v>0</v>
      </c>
      <c r="E652">
        <f>IFERROR(VLOOKUP(A652,[1]Monitoramento_Base_somente_disp!$A:$J,8,FALSE),0)</f>
        <v>45080696</v>
      </c>
      <c r="F652">
        <f>IFERROR(VLOOKUP(A652,[1]Monitoramento_Base_somente_disp!$A:$J,9,FALSE),0)</f>
        <v>0</v>
      </c>
      <c r="G652">
        <f>IFERROR(VLOOKUP(A652,[1]Monitoramento_Base_somente_disp!$A:$J,10,FALSE),0)</f>
        <v>16991005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79831</v>
      </c>
      <c r="C653">
        <f>IFERROR(VLOOKUP(A653,[1]Monitoramento_Base_somente_disp!$A:$J,6,FALSE),0)</f>
        <v>53642374</v>
      </c>
      <c r="D653">
        <f>IFERROR(VLOOKUP(A653,[1]Monitoramento_Base_somente_disp!$A:$J,7,FALSE),0)</f>
        <v>71940</v>
      </c>
      <c r="E653">
        <f>IFERROR(VLOOKUP(A653,[1]Monitoramento_Base_somente_disp!$A:$J,8,FALSE),0)</f>
        <v>45494014</v>
      </c>
      <c r="F653">
        <f>IFERROR(VLOOKUP(A653,[1]Monitoramento_Base_somente_disp!$A:$J,9,FALSE),0)</f>
        <v>80066</v>
      </c>
      <c r="G653">
        <f>IFERROR(VLOOKUP(A653,[1]Monitoramento_Base_somente_disp!$A:$J,10,FALSE),0)</f>
        <v>42978574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326989</v>
      </c>
      <c r="C654">
        <f>IFERROR(VLOOKUP(A654,[1]Monitoramento_Base_somente_disp!$A:$J,6,FALSE),0)</f>
        <v>56230809</v>
      </c>
      <c r="D654">
        <f>IFERROR(VLOOKUP(A654,[1]Monitoramento_Base_somente_disp!$A:$J,7,FALSE),0)</f>
        <v>135958</v>
      </c>
      <c r="E654">
        <f>IFERROR(VLOOKUP(A654,[1]Monitoramento_Base_somente_disp!$A:$J,8,FALSE),0)</f>
        <v>53764124</v>
      </c>
      <c r="F654">
        <f>IFERROR(VLOOKUP(A654,[1]Monitoramento_Base_somente_disp!$A:$J,9,FALSE),0)</f>
        <v>237414</v>
      </c>
      <c r="G654">
        <f>IFERROR(VLOOKUP(A654,[1]Monitoramento_Base_somente_disp!$A:$J,10,FALSE),0)</f>
        <v>49581414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66413</v>
      </c>
      <c r="C655">
        <f>IFERROR(VLOOKUP(A655,[1]Monitoramento_Base_somente_disp!$A:$J,6,FALSE),0)</f>
        <v>11788301</v>
      </c>
      <c r="D655">
        <f>IFERROR(VLOOKUP(A655,[1]Monitoramento_Base_somente_disp!$A:$J,7,FALSE),0)</f>
        <v>38633</v>
      </c>
      <c r="E655">
        <f>IFERROR(VLOOKUP(A655,[1]Monitoramento_Base_somente_disp!$A:$J,8,FALSE),0)</f>
        <v>10720140</v>
      </c>
      <c r="F655">
        <f>IFERROR(VLOOKUP(A655,[1]Monitoramento_Base_somente_disp!$A:$J,9,FALSE),0)</f>
        <v>174887</v>
      </c>
      <c r="G655">
        <f>IFERROR(VLOOKUP(A655,[1]Monitoramento_Base_somente_disp!$A:$J,10,FALSE),0)</f>
        <v>13301083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311615</v>
      </c>
      <c r="C656">
        <f>IFERROR(VLOOKUP(A656,[1]Monitoramento_Base_somente_disp!$A:$J,6,FALSE),0)</f>
        <v>28111014</v>
      </c>
      <c r="D656">
        <f>IFERROR(VLOOKUP(A656,[1]Monitoramento_Base_somente_disp!$A:$J,7,FALSE),0)</f>
        <v>308331</v>
      </c>
      <c r="E656">
        <f>IFERROR(VLOOKUP(A656,[1]Monitoramento_Base_somente_disp!$A:$J,8,FALSE),0)</f>
        <v>21920542</v>
      </c>
      <c r="F656">
        <f>IFERROR(VLOOKUP(A656,[1]Monitoramento_Base_somente_disp!$A:$J,9,FALSE),0)</f>
        <v>382805</v>
      </c>
      <c r="G656">
        <f>IFERROR(VLOOKUP(A656,[1]Monitoramento_Base_somente_disp!$A:$J,10,FALSE),0)</f>
        <v>25931778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83577</v>
      </c>
      <c r="C657">
        <f>IFERROR(VLOOKUP(A657,[1]Monitoramento_Base_somente_disp!$A:$J,6,FALSE),0)</f>
        <v>7782717</v>
      </c>
      <c r="D657">
        <f>IFERROR(VLOOKUP(A657,[1]Monitoramento_Base_somente_disp!$A:$J,7,FALSE),0)</f>
        <v>43103</v>
      </c>
      <c r="E657">
        <f>IFERROR(VLOOKUP(A657,[1]Monitoramento_Base_somente_disp!$A:$J,8,FALSE),0)</f>
        <v>6591599</v>
      </c>
      <c r="F657">
        <f>IFERROR(VLOOKUP(A657,[1]Monitoramento_Base_somente_disp!$A:$J,9,FALSE),0)</f>
        <v>59477</v>
      </c>
      <c r="G657">
        <f>IFERROR(VLOOKUP(A657,[1]Monitoramento_Base_somente_disp!$A:$J,10,FALSE),0)</f>
        <v>6964288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187964</v>
      </c>
      <c r="C658">
        <f>IFERROR(VLOOKUP(A658,[1]Monitoramento_Base_somente_disp!$A:$J,6,FALSE),0)</f>
        <v>12515613</v>
      </c>
      <c r="D658">
        <f>IFERROR(VLOOKUP(A658,[1]Monitoramento_Base_somente_disp!$A:$J,7,FALSE),0)</f>
        <v>95252</v>
      </c>
      <c r="E658">
        <f>IFERROR(VLOOKUP(A658,[1]Monitoramento_Base_somente_disp!$A:$J,8,FALSE),0)</f>
        <v>9091262</v>
      </c>
      <c r="F658">
        <f>IFERROR(VLOOKUP(A658,[1]Monitoramento_Base_somente_disp!$A:$J,9,FALSE),0)</f>
        <v>214616</v>
      </c>
      <c r="G658">
        <f>IFERROR(VLOOKUP(A658,[1]Monitoramento_Base_somente_disp!$A:$J,10,FALSE),0)</f>
        <v>21699006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114621110</v>
      </c>
      <c r="D659">
        <f>IFERROR(VLOOKUP(A659,[1]Monitoramento_Base_somente_disp!$A:$J,7,FALSE),0)</f>
        <v>0</v>
      </c>
      <c r="E659">
        <f>IFERROR(VLOOKUP(A659,[1]Monitoramento_Base_somente_disp!$A:$J,8,FALSE),0)</f>
        <v>110999266</v>
      </c>
      <c r="F659">
        <f>IFERROR(VLOOKUP(A659,[1]Monitoramento_Base_somente_disp!$A:$J,9,FALSE),0)</f>
        <v>0</v>
      </c>
      <c r="G659">
        <f>IFERROR(VLOOKUP(A659,[1]Monitoramento_Base_somente_disp!$A:$J,10,FALSE),0)</f>
        <v>114623975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542053</v>
      </c>
      <c r="C660">
        <f>IFERROR(VLOOKUP(A660,[1]Monitoramento_Base_somente_disp!$A:$J,6,FALSE),0)</f>
        <v>124310579</v>
      </c>
      <c r="D660">
        <f>IFERROR(VLOOKUP(A660,[1]Monitoramento_Base_somente_disp!$A:$J,7,FALSE),0)</f>
        <v>294991</v>
      </c>
      <c r="E660">
        <f>IFERROR(VLOOKUP(A660,[1]Monitoramento_Base_somente_disp!$A:$J,8,FALSE),0)</f>
        <v>101107005</v>
      </c>
      <c r="F660">
        <f>IFERROR(VLOOKUP(A660,[1]Monitoramento_Base_somente_disp!$A:$J,9,FALSE),0)</f>
        <v>341958</v>
      </c>
      <c r="G660">
        <f>IFERROR(VLOOKUP(A660,[1]Monitoramento_Base_somente_disp!$A:$J,10,FALSE),0)</f>
        <v>96405323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133616</v>
      </c>
      <c r="C661">
        <f>IFERROR(VLOOKUP(A661,[1]Monitoramento_Base_somente_disp!$A:$J,6,FALSE),0)</f>
        <v>18484815</v>
      </c>
      <c r="D661">
        <f>IFERROR(VLOOKUP(A661,[1]Monitoramento_Base_somente_disp!$A:$J,7,FALSE),0)</f>
        <v>85982</v>
      </c>
      <c r="E661">
        <f>IFERROR(VLOOKUP(A661,[1]Monitoramento_Base_somente_disp!$A:$J,8,FALSE),0)</f>
        <v>17675329</v>
      </c>
      <c r="F661">
        <f>IFERROR(VLOOKUP(A661,[1]Monitoramento_Base_somente_disp!$A:$J,9,FALSE),0)</f>
        <v>128424</v>
      </c>
      <c r="G661">
        <f>IFERROR(VLOOKUP(A661,[1]Monitoramento_Base_somente_disp!$A:$J,10,FALSE),0)</f>
        <v>16728421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</v>
      </c>
      <c r="C662">
        <f>IFERROR(VLOOKUP(A662,[1]Monitoramento_Base_somente_disp!$A:$J,6,FALSE),0)</f>
        <v>44251239</v>
      </c>
      <c r="D662">
        <f>IFERROR(VLOOKUP(A662,[1]Monitoramento_Base_somente_disp!$A:$J,7,FALSE),0)</f>
        <v>0</v>
      </c>
      <c r="E662">
        <f>IFERROR(VLOOKUP(A662,[1]Monitoramento_Base_somente_disp!$A:$J,8,FALSE),0)</f>
        <v>35346477</v>
      </c>
      <c r="F662">
        <f>IFERROR(VLOOKUP(A662,[1]Monitoramento_Base_somente_disp!$A:$J,9,FALSE),0)</f>
        <v>3</v>
      </c>
      <c r="G662">
        <f>IFERROR(VLOOKUP(A662,[1]Monitoramento_Base_somente_disp!$A:$J,10,FALSE),0)</f>
        <v>39783034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136505</v>
      </c>
      <c r="C663">
        <f>IFERROR(VLOOKUP(A663,[1]Monitoramento_Base_somente_disp!$A:$J,6,FALSE),0)</f>
        <v>37369784</v>
      </c>
      <c r="D663">
        <f>IFERROR(VLOOKUP(A663,[1]Monitoramento_Base_somente_disp!$A:$J,7,FALSE),0)</f>
        <v>118734</v>
      </c>
      <c r="E663">
        <f>IFERROR(VLOOKUP(A663,[1]Monitoramento_Base_somente_disp!$A:$J,8,FALSE),0)</f>
        <v>36472686</v>
      </c>
      <c r="F663">
        <f>IFERROR(VLOOKUP(A663,[1]Monitoramento_Base_somente_disp!$A:$J,9,FALSE),0)</f>
        <v>189743</v>
      </c>
      <c r="G663">
        <f>IFERROR(VLOOKUP(A663,[1]Monitoramento_Base_somente_disp!$A:$J,10,FALSE),0)</f>
        <v>42491620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149063</v>
      </c>
      <c r="C664">
        <f>IFERROR(VLOOKUP(A664,[1]Monitoramento_Base_somente_disp!$A:$J,6,FALSE),0)</f>
        <v>29287958</v>
      </c>
      <c r="D664">
        <f>IFERROR(VLOOKUP(A664,[1]Monitoramento_Base_somente_disp!$A:$J,7,FALSE),0)</f>
        <v>122297</v>
      </c>
      <c r="E664">
        <f>IFERROR(VLOOKUP(A664,[1]Monitoramento_Base_somente_disp!$A:$J,8,FALSE),0)</f>
        <v>28479353</v>
      </c>
      <c r="F664">
        <f>IFERROR(VLOOKUP(A664,[1]Monitoramento_Base_somente_disp!$A:$J,9,FALSE),0)</f>
        <v>148549</v>
      </c>
      <c r="G664">
        <f>IFERROR(VLOOKUP(A664,[1]Monitoramento_Base_somente_disp!$A:$J,10,FALSE),0)</f>
        <v>25699725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94053</v>
      </c>
      <c r="C665">
        <f>IFERROR(VLOOKUP(A665,[1]Monitoramento_Base_somente_disp!$A:$J,6,FALSE),0)</f>
        <v>18321715</v>
      </c>
      <c r="D665">
        <f>IFERROR(VLOOKUP(A665,[1]Monitoramento_Base_somente_disp!$A:$J,7,FALSE),0)</f>
        <v>65181</v>
      </c>
      <c r="E665">
        <f>IFERROR(VLOOKUP(A665,[1]Monitoramento_Base_somente_disp!$A:$J,8,FALSE),0)</f>
        <v>17099818</v>
      </c>
      <c r="F665">
        <f>IFERROR(VLOOKUP(A665,[1]Monitoramento_Base_somente_disp!$A:$J,9,FALSE),0)</f>
        <v>95722</v>
      </c>
      <c r="G665">
        <f>IFERROR(VLOOKUP(A665,[1]Monitoramento_Base_somente_disp!$A:$J,10,FALSE),0)</f>
        <v>18647813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300115</v>
      </c>
      <c r="C666">
        <f>IFERROR(VLOOKUP(A666,[1]Monitoramento_Base_somente_disp!$A:$J,6,FALSE),0)</f>
        <v>46766429</v>
      </c>
      <c r="D666">
        <f>IFERROR(VLOOKUP(A666,[1]Monitoramento_Base_somente_disp!$A:$J,7,FALSE),0)</f>
        <v>289748</v>
      </c>
      <c r="E666">
        <f>IFERROR(VLOOKUP(A666,[1]Monitoramento_Base_somente_disp!$A:$J,8,FALSE),0)</f>
        <v>40574089</v>
      </c>
      <c r="F666">
        <f>IFERROR(VLOOKUP(A666,[1]Monitoramento_Base_somente_disp!$A:$J,9,FALSE),0)</f>
        <v>378996</v>
      </c>
      <c r="G666">
        <f>IFERROR(VLOOKUP(A666,[1]Monitoramento_Base_somente_disp!$A:$J,10,FALSE),0)</f>
        <v>43304335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335824</v>
      </c>
      <c r="C667">
        <f>IFERROR(VLOOKUP(A667,[1]Monitoramento_Base_somente_disp!$A:$J,6,FALSE),0)</f>
        <v>56140927</v>
      </c>
      <c r="D667">
        <f>IFERROR(VLOOKUP(A667,[1]Monitoramento_Base_somente_disp!$A:$J,7,FALSE),0)</f>
        <v>262262</v>
      </c>
      <c r="E667">
        <f>IFERROR(VLOOKUP(A667,[1]Monitoramento_Base_somente_disp!$A:$J,8,FALSE),0)</f>
        <v>50831665</v>
      </c>
      <c r="F667">
        <f>IFERROR(VLOOKUP(A667,[1]Monitoramento_Base_somente_disp!$A:$J,9,FALSE),0)</f>
        <v>330204</v>
      </c>
      <c r="G667">
        <f>IFERROR(VLOOKUP(A667,[1]Monitoramento_Base_somente_disp!$A:$J,10,FALSE),0)</f>
        <v>56913191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275556</v>
      </c>
      <c r="C668">
        <f>IFERROR(VLOOKUP(A668,[1]Monitoramento_Base_somente_disp!$A:$J,6,FALSE),0)</f>
        <v>34588458</v>
      </c>
      <c r="D668">
        <f>IFERROR(VLOOKUP(A668,[1]Monitoramento_Base_somente_disp!$A:$J,7,FALSE),0)</f>
        <v>256152</v>
      </c>
      <c r="E668">
        <f>IFERROR(VLOOKUP(A668,[1]Monitoramento_Base_somente_disp!$A:$J,8,FALSE),0)</f>
        <v>31763266</v>
      </c>
      <c r="F668">
        <f>IFERROR(VLOOKUP(A668,[1]Monitoramento_Base_somente_disp!$A:$J,9,FALSE),0)</f>
        <v>294132</v>
      </c>
      <c r="G668">
        <f>IFERROR(VLOOKUP(A668,[1]Monitoramento_Base_somente_disp!$A:$J,10,FALSE),0)</f>
        <v>33726568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15299</v>
      </c>
      <c r="C669">
        <f>IFERROR(VLOOKUP(A669,[1]Monitoramento_Base_somente_disp!$A:$J,6,FALSE),0)</f>
        <v>47286917</v>
      </c>
      <c r="D669">
        <f>IFERROR(VLOOKUP(A669,[1]Monitoramento_Base_somente_disp!$A:$J,7,FALSE),0)</f>
        <v>8181</v>
      </c>
      <c r="E669">
        <f>IFERROR(VLOOKUP(A669,[1]Monitoramento_Base_somente_disp!$A:$J,8,FALSE),0)</f>
        <v>49490480</v>
      </c>
      <c r="F669">
        <f>IFERROR(VLOOKUP(A669,[1]Monitoramento_Base_somente_disp!$A:$J,9,FALSE),0)</f>
        <v>8485</v>
      </c>
      <c r="G669">
        <f>IFERROR(VLOOKUP(A669,[1]Monitoramento_Base_somente_disp!$A:$J,10,FALSE),0)</f>
        <v>39725977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212207</v>
      </c>
      <c r="C670">
        <f>IFERROR(VLOOKUP(A670,[1]Monitoramento_Base_somente_disp!$A:$J,6,FALSE),0)</f>
        <v>33725362</v>
      </c>
      <c r="D670">
        <f>IFERROR(VLOOKUP(A670,[1]Monitoramento_Base_somente_disp!$A:$J,7,FALSE),0)</f>
        <v>175958</v>
      </c>
      <c r="E670">
        <f>IFERROR(VLOOKUP(A670,[1]Monitoramento_Base_somente_disp!$A:$J,8,FALSE),0)</f>
        <v>30120028</v>
      </c>
      <c r="F670">
        <f>IFERROR(VLOOKUP(A670,[1]Monitoramento_Base_somente_disp!$A:$J,9,FALSE),0)</f>
        <v>235937</v>
      </c>
      <c r="G670">
        <f>IFERROR(VLOOKUP(A670,[1]Monitoramento_Base_somente_disp!$A:$J,10,FALSE),0)</f>
        <v>28670897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35095</v>
      </c>
      <c r="C671">
        <f>IFERROR(VLOOKUP(A671,[1]Monitoramento_Base_somente_disp!$A:$J,6,FALSE),0)</f>
        <v>61697963</v>
      </c>
      <c r="D671">
        <f>IFERROR(VLOOKUP(A671,[1]Monitoramento_Base_somente_disp!$A:$J,7,FALSE),0)</f>
        <v>35216</v>
      </c>
      <c r="E671">
        <f>IFERROR(VLOOKUP(A671,[1]Monitoramento_Base_somente_disp!$A:$J,8,FALSE),0)</f>
        <v>58982751</v>
      </c>
      <c r="F671">
        <f>IFERROR(VLOOKUP(A671,[1]Monitoramento_Base_somente_disp!$A:$J,9,FALSE),0)</f>
        <v>89358</v>
      </c>
      <c r="G671">
        <f>IFERROR(VLOOKUP(A671,[1]Monitoramento_Base_somente_disp!$A:$J,10,FALSE),0)</f>
        <v>65451515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52910</v>
      </c>
      <c r="C672">
        <f>IFERROR(VLOOKUP(A672,[1]Monitoramento_Base_somente_disp!$A:$J,6,FALSE),0)</f>
        <v>11449223</v>
      </c>
      <c r="D672">
        <f>IFERROR(VLOOKUP(A672,[1]Monitoramento_Base_somente_disp!$A:$J,7,FALSE),0)</f>
        <v>15128</v>
      </c>
      <c r="E672">
        <f>IFERROR(VLOOKUP(A672,[1]Monitoramento_Base_somente_disp!$A:$J,8,FALSE),0)</f>
        <v>9958328</v>
      </c>
      <c r="F672">
        <f>IFERROR(VLOOKUP(A672,[1]Monitoramento_Base_somente_disp!$A:$J,9,FALSE),0)</f>
        <v>84267</v>
      </c>
      <c r="G672">
        <f>IFERROR(VLOOKUP(A672,[1]Monitoramento_Base_somente_disp!$A:$J,10,FALSE),0)</f>
        <v>14230090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1160078</v>
      </c>
      <c r="C673">
        <f>IFERROR(VLOOKUP(A673,[1]Monitoramento_Base_somente_disp!$A:$J,6,FALSE),0)</f>
        <v>226211807</v>
      </c>
      <c r="D673">
        <f>IFERROR(VLOOKUP(A673,[1]Monitoramento_Base_somente_disp!$A:$J,7,FALSE),0)</f>
        <v>1016661</v>
      </c>
      <c r="E673">
        <f>IFERROR(VLOOKUP(A673,[1]Monitoramento_Base_somente_disp!$A:$J,8,FALSE),0)</f>
        <v>221291410</v>
      </c>
      <c r="F673">
        <f>IFERROR(VLOOKUP(A673,[1]Monitoramento_Base_somente_disp!$A:$J,9,FALSE),0)</f>
        <v>1493618</v>
      </c>
      <c r="G673">
        <f>IFERROR(VLOOKUP(A673,[1]Monitoramento_Base_somente_disp!$A:$J,10,FALSE),0)</f>
        <v>270651086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297451</v>
      </c>
      <c r="C674">
        <f>IFERROR(VLOOKUP(A674,[1]Monitoramento_Base_somente_disp!$A:$J,6,FALSE),0)</f>
        <v>19208161</v>
      </c>
      <c r="D674">
        <f>IFERROR(VLOOKUP(A674,[1]Monitoramento_Base_somente_disp!$A:$J,7,FALSE),0)</f>
        <v>249951</v>
      </c>
      <c r="E674">
        <f>IFERROR(VLOOKUP(A674,[1]Monitoramento_Base_somente_disp!$A:$J,8,FALSE),0)</f>
        <v>17040093</v>
      </c>
      <c r="F674">
        <f>IFERROR(VLOOKUP(A674,[1]Monitoramento_Base_somente_disp!$A:$J,9,FALSE),0)</f>
        <v>319664</v>
      </c>
      <c r="G674">
        <f>IFERROR(VLOOKUP(A674,[1]Monitoramento_Base_somente_disp!$A:$J,10,FALSE),0)</f>
        <v>25236650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139278</v>
      </c>
      <c r="C675">
        <f>IFERROR(VLOOKUP(A675,[1]Monitoramento_Base_somente_disp!$A:$J,6,FALSE),0)</f>
        <v>19779896</v>
      </c>
      <c r="D675">
        <f>IFERROR(VLOOKUP(A675,[1]Monitoramento_Base_somente_disp!$A:$J,7,FALSE),0)</f>
        <v>142599</v>
      </c>
      <c r="E675">
        <f>IFERROR(VLOOKUP(A675,[1]Monitoramento_Base_somente_disp!$A:$J,8,FALSE),0)</f>
        <v>16205468</v>
      </c>
      <c r="F675">
        <f>IFERROR(VLOOKUP(A675,[1]Monitoramento_Base_somente_disp!$A:$J,9,FALSE),0)</f>
        <v>169463</v>
      </c>
      <c r="G675">
        <f>IFERROR(VLOOKUP(A675,[1]Monitoramento_Base_somente_disp!$A:$J,10,FALSE),0)</f>
        <v>13248218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80314</v>
      </c>
      <c r="C676">
        <f>IFERROR(VLOOKUP(A676,[1]Monitoramento_Base_somente_disp!$A:$J,6,FALSE),0)</f>
        <v>56666675</v>
      </c>
      <c r="D676">
        <f>IFERROR(VLOOKUP(A676,[1]Monitoramento_Base_somente_disp!$A:$J,7,FALSE),0)</f>
        <v>58485</v>
      </c>
      <c r="E676">
        <f>IFERROR(VLOOKUP(A676,[1]Monitoramento_Base_somente_disp!$A:$J,8,FALSE),0)</f>
        <v>56593515</v>
      </c>
      <c r="F676">
        <f>IFERROR(VLOOKUP(A676,[1]Monitoramento_Base_somente_disp!$A:$J,9,FALSE),0)</f>
        <v>62354</v>
      </c>
      <c r="G676">
        <f>IFERROR(VLOOKUP(A676,[1]Monitoramento_Base_somente_disp!$A:$J,10,FALSE),0)</f>
        <v>63811001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237944</v>
      </c>
      <c r="C677">
        <f>IFERROR(VLOOKUP(A677,[1]Monitoramento_Base_somente_disp!$A:$J,6,FALSE),0)</f>
        <v>58508960</v>
      </c>
      <c r="D677">
        <f>IFERROR(VLOOKUP(A677,[1]Monitoramento_Base_somente_disp!$A:$J,7,FALSE),0)</f>
        <v>155761</v>
      </c>
      <c r="E677">
        <f>IFERROR(VLOOKUP(A677,[1]Monitoramento_Base_somente_disp!$A:$J,8,FALSE),0)</f>
        <v>51351883</v>
      </c>
      <c r="F677">
        <f>IFERROR(VLOOKUP(A677,[1]Monitoramento_Base_somente_disp!$A:$J,9,FALSE),0)</f>
        <v>204567</v>
      </c>
      <c r="G677">
        <f>IFERROR(VLOOKUP(A677,[1]Monitoramento_Base_somente_disp!$A:$J,10,FALSE),0)</f>
        <v>38119960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20981</v>
      </c>
      <c r="C678">
        <f>IFERROR(VLOOKUP(A678,[1]Monitoramento_Base_somente_disp!$A:$J,6,FALSE),0)</f>
        <v>20336162</v>
      </c>
      <c r="D678">
        <f>IFERROR(VLOOKUP(A678,[1]Monitoramento_Base_somente_disp!$A:$J,7,FALSE),0)</f>
        <v>15178</v>
      </c>
      <c r="E678">
        <f>IFERROR(VLOOKUP(A678,[1]Monitoramento_Base_somente_disp!$A:$J,8,FALSE),0)</f>
        <v>19511881</v>
      </c>
      <c r="F678">
        <f>IFERROR(VLOOKUP(A678,[1]Monitoramento_Base_somente_disp!$A:$J,9,FALSE),0)</f>
        <v>16910</v>
      </c>
      <c r="G678">
        <f>IFERROR(VLOOKUP(A678,[1]Monitoramento_Base_somente_disp!$A:$J,10,FALSE),0)</f>
        <v>17502155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147259</v>
      </c>
      <c r="C679">
        <f>IFERROR(VLOOKUP(A679,[1]Monitoramento_Base_somente_disp!$A:$J,6,FALSE),0)</f>
        <v>14562948</v>
      </c>
      <c r="D679">
        <f>IFERROR(VLOOKUP(A679,[1]Monitoramento_Base_somente_disp!$A:$J,7,FALSE),0)</f>
        <v>143226</v>
      </c>
      <c r="E679">
        <f>IFERROR(VLOOKUP(A679,[1]Monitoramento_Base_somente_disp!$A:$J,8,FALSE),0)</f>
        <v>10681436</v>
      </c>
      <c r="F679">
        <f>IFERROR(VLOOKUP(A679,[1]Monitoramento_Base_somente_disp!$A:$J,9,FALSE),0)</f>
        <v>155182</v>
      </c>
      <c r="G679">
        <f>IFERROR(VLOOKUP(A679,[1]Monitoramento_Base_somente_disp!$A:$J,10,FALSE),0)</f>
        <v>7172246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26586359</v>
      </c>
      <c r="D680">
        <f>IFERROR(VLOOKUP(A680,[1]Monitoramento_Base_somente_disp!$A:$J,7,FALSE),0)</f>
        <v>0</v>
      </c>
      <c r="E680">
        <f>IFERROR(VLOOKUP(A680,[1]Monitoramento_Base_somente_disp!$A:$J,8,FALSE),0)</f>
        <v>28539741</v>
      </c>
      <c r="F680">
        <f>IFERROR(VLOOKUP(A680,[1]Monitoramento_Base_somente_disp!$A:$J,9,FALSE),0)</f>
        <v>0</v>
      </c>
      <c r="G680">
        <f>IFERROR(VLOOKUP(A680,[1]Monitoramento_Base_somente_disp!$A:$J,10,FALSE),0)</f>
        <v>27833367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11124</v>
      </c>
      <c r="C681">
        <f>IFERROR(VLOOKUP(A681,[1]Monitoramento_Base_somente_disp!$A:$J,6,FALSE),0)</f>
        <v>33157541</v>
      </c>
      <c r="D681">
        <f>IFERROR(VLOOKUP(A681,[1]Monitoramento_Base_somente_disp!$A:$J,7,FALSE),0)</f>
        <v>7124</v>
      </c>
      <c r="E681">
        <f>IFERROR(VLOOKUP(A681,[1]Monitoramento_Base_somente_disp!$A:$J,8,FALSE),0)</f>
        <v>32601055</v>
      </c>
      <c r="F681">
        <f>IFERROR(VLOOKUP(A681,[1]Monitoramento_Base_somente_disp!$A:$J,9,FALSE),0)</f>
        <v>10318</v>
      </c>
      <c r="G681">
        <f>IFERROR(VLOOKUP(A681,[1]Monitoramento_Base_somente_disp!$A:$J,10,FALSE),0)</f>
        <v>27713482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95470</v>
      </c>
      <c r="C682">
        <f>IFERROR(VLOOKUP(A682,[1]Monitoramento_Base_somente_disp!$A:$J,6,FALSE),0)</f>
        <v>39176747</v>
      </c>
      <c r="D682">
        <f>IFERROR(VLOOKUP(A682,[1]Monitoramento_Base_somente_disp!$A:$J,7,FALSE),0)</f>
        <v>59841</v>
      </c>
      <c r="E682">
        <f>IFERROR(VLOOKUP(A682,[1]Monitoramento_Base_somente_disp!$A:$J,8,FALSE),0)</f>
        <v>36245166</v>
      </c>
      <c r="F682">
        <f>IFERROR(VLOOKUP(A682,[1]Monitoramento_Base_somente_disp!$A:$J,9,FALSE),0)</f>
        <v>95706</v>
      </c>
      <c r="G682">
        <f>IFERROR(VLOOKUP(A682,[1]Monitoramento_Base_somente_disp!$A:$J,10,FALSE),0)</f>
        <v>36335175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71851</v>
      </c>
      <c r="C683">
        <f>IFERROR(VLOOKUP(A683,[1]Monitoramento_Base_somente_disp!$A:$J,6,FALSE),0)</f>
        <v>29712775</v>
      </c>
      <c r="D683">
        <f>IFERROR(VLOOKUP(A683,[1]Monitoramento_Base_somente_disp!$A:$J,7,FALSE),0)</f>
        <v>28505</v>
      </c>
      <c r="E683">
        <f>IFERROR(VLOOKUP(A683,[1]Monitoramento_Base_somente_disp!$A:$J,8,FALSE),0)</f>
        <v>29338230</v>
      </c>
      <c r="F683">
        <f>IFERROR(VLOOKUP(A683,[1]Monitoramento_Base_somente_disp!$A:$J,9,FALSE),0)</f>
        <v>102463</v>
      </c>
      <c r="G683">
        <f>IFERROR(VLOOKUP(A683,[1]Monitoramento_Base_somente_disp!$A:$J,10,FALSE),0)</f>
        <v>27835313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15228</v>
      </c>
      <c r="C684">
        <f>IFERROR(VLOOKUP(A684,[1]Monitoramento_Base_somente_disp!$A:$J,6,FALSE),0)</f>
        <v>105739362</v>
      </c>
      <c r="D684">
        <f>IFERROR(VLOOKUP(A684,[1]Monitoramento_Base_somente_disp!$A:$J,7,FALSE),0)</f>
        <v>105319</v>
      </c>
      <c r="E684">
        <f>IFERROR(VLOOKUP(A684,[1]Monitoramento_Base_somente_disp!$A:$J,8,FALSE),0)</f>
        <v>43183646</v>
      </c>
      <c r="F684">
        <f>IFERROR(VLOOKUP(A684,[1]Monitoramento_Base_somente_disp!$A:$J,9,FALSE),0)</f>
        <v>101918</v>
      </c>
      <c r="G684">
        <f>IFERROR(VLOOKUP(A684,[1]Monitoramento_Base_somente_disp!$A:$J,10,FALSE),0)</f>
        <v>46392405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30721</v>
      </c>
      <c r="C685">
        <f>IFERROR(VLOOKUP(A685,[1]Monitoramento_Base_somente_disp!$A:$J,6,FALSE),0)</f>
        <v>8419106</v>
      </c>
      <c r="D685">
        <f>IFERROR(VLOOKUP(A685,[1]Monitoramento_Base_somente_disp!$A:$J,7,FALSE),0)</f>
        <v>22956</v>
      </c>
      <c r="E685">
        <f>IFERROR(VLOOKUP(A685,[1]Monitoramento_Base_somente_disp!$A:$J,8,FALSE),0)</f>
        <v>6889101</v>
      </c>
      <c r="F685">
        <f>IFERROR(VLOOKUP(A685,[1]Monitoramento_Base_somente_disp!$A:$J,9,FALSE),0)</f>
        <v>29258</v>
      </c>
      <c r="G685">
        <f>IFERROR(VLOOKUP(A685,[1]Monitoramento_Base_somente_disp!$A:$J,10,FALSE),0)</f>
        <v>8564396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156885</v>
      </c>
      <c r="C686">
        <f>IFERROR(VLOOKUP(A686,[1]Monitoramento_Base_somente_disp!$A:$J,6,FALSE),0)</f>
        <v>23936116</v>
      </c>
      <c r="D686">
        <f>IFERROR(VLOOKUP(A686,[1]Monitoramento_Base_somente_disp!$A:$J,7,FALSE),0)</f>
        <v>140967</v>
      </c>
      <c r="E686">
        <f>IFERROR(VLOOKUP(A686,[1]Monitoramento_Base_somente_disp!$A:$J,8,FALSE),0)</f>
        <v>20362621</v>
      </c>
      <c r="F686">
        <f>IFERROR(VLOOKUP(A686,[1]Monitoramento_Base_somente_disp!$A:$J,9,FALSE),0)</f>
        <v>234257</v>
      </c>
      <c r="G686">
        <f>IFERROR(VLOOKUP(A686,[1]Monitoramento_Base_somente_disp!$A:$J,10,FALSE),0)</f>
        <v>18680671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181919</v>
      </c>
      <c r="C687">
        <f>IFERROR(VLOOKUP(A687,[1]Monitoramento_Base_somente_disp!$A:$J,6,FALSE),0)</f>
        <v>16390765</v>
      </c>
      <c r="D687">
        <f>IFERROR(VLOOKUP(A687,[1]Monitoramento_Base_somente_disp!$A:$J,7,FALSE),0)</f>
        <v>95132</v>
      </c>
      <c r="E687">
        <f>IFERROR(VLOOKUP(A687,[1]Monitoramento_Base_somente_disp!$A:$J,8,FALSE),0)</f>
        <v>13475947</v>
      </c>
      <c r="F687">
        <f>IFERROR(VLOOKUP(A687,[1]Monitoramento_Base_somente_disp!$A:$J,9,FALSE),0)</f>
        <v>212843</v>
      </c>
      <c r="G687">
        <f>IFERROR(VLOOKUP(A687,[1]Monitoramento_Base_somente_disp!$A:$J,10,FALSE),0)</f>
        <v>14580069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1351397</v>
      </c>
      <c r="D688">
        <f>IFERROR(VLOOKUP(A688,[1]Monitoramento_Base_somente_disp!$A:$J,7,FALSE),0)</f>
        <v>0</v>
      </c>
      <c r="E688">
        <f>IFERROR(VLOOKUP(A688,[1]Monitoramento_Base_somente_disp!$A:$J,8,FALSE),0)</f>
        <v>1606513</v>
      </c>
      <c r="F688">
        <f>IFERROR(VLOOKUP(A688,[1]Monitoramento_Base_somente_disp!$A:$J,9,FALSE),0)</f>
        <v>0</v>
      </c>
      <c r="G688">
        <f>IFERROR(VLOOKUP(A688,[1]Monitoramento_Base_somente_disp!$A:$J,10,FALSE),0)</f>
        <v>1641570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38911</v>
      </c>
      <c r="C689">
        <f>IFERROR(VLOOKUP(A689,[1]Monitoramento_Base_somente_disp!$A:$J,6,FALSE),0)</f>
        <v>21614699</v>
      </c>
      <c r="D689">
        <f>IFERROR(VLOOKUP(A689,[1]Monitoramento_Base_somente_disp!$A:$J,7,FALSE),0)</f>
        <v>45848</v>
      </c>
      <c r="E689">
        <f>IFERROR(VLOOKUP(A689,[1]Monitoramento_Base_somente_disp!$A:$J,8,FALSE),0)</f>
        <v>24512925</v>
      </c>
      <c r="F689">
        <f>IFERROR(VLOOKUP(A689,[1]Monitoramento_Base_somente_disp!$A:$J,9,FALSE),0)</f>
        <v>58938</v>
      </c>
      <c r="G689">
        <f>IFERROR(VLOOKUP(A689,[1]Monitoramento_Base_somente_disp!$A:$J,10,FALSE),0)</f>
        <v>15503986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367029</v>
      </c>
      <c r="C690">
        <f>IFERROR(VLOOKUP(A690,[1]Monitoramento_Base_somente_disp!$A:$J,6,FALSE),0)</f>
        <v>23193362</v>
      </c>
      <c r="D690">
        <f>IFERROR(VLOOKUP(A690,[1]Monitoramento_Base_somente_disp!$A:$J,7,FALSE),0)</f>
        <v>303295</v>
      </c>
      <c r="E690">
        <f>IFERROR(VLOOKUP(A690,[1]Monitoramento_Base_somente_disp!$A:$J,8,FALSE),0)</f>
        <v>17340273</v>
      </c>
      <c r="F690">
        <f>IFERROR(VLOOKUP(A690,[1]Monitoramento_Base_somente_disp!$A:$J,9,FALSE),0)</f>
        <v>449988</v>
      </c>
      <c r="G690">
        <f>IFERROR(VLOOKUP(A690,[1]Monitoramento_Base_somente_disp!$A:$J,10,FALSE),0)</f>
        <v>25647187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20334</v>
      </c>
      <c r="C691">
        <f>IFERROR(VLOOKUP(A691,[1]Monitoramento_Base_somente_disp!$A:$J,6,FALSE),0)</f>
        <v>26390517</v>
      </c>
      <c r="D691">
        <f>IFERROR(VLOOKUP(A691,[1]Monitoramento_Base_somente_disp!$A:$J,7,FALSE),0)</f>
        <v>16255</v>
      </c>
      <c r="E691">
        <f>IFERROR(VLOOKUP(A691,[1]Monitoramento_Base_somente_disp!$A:$J,8,FALSE),0)</f>
        <v>23060016</v>
      </c>
      <c r="F691">
        <f>IFERROR(VLOOKUP(A691,[1]Monitoramento_Base_somente_disp!$A:$J,9,FALSE),0)</f>
        <v>24456</v>
      </c>
      <c r="G691">
        <f>IFERROR(VLOOKUP(A691,[1]Monitoramento_Base_somente_disp!$A:$J,10,FALSE),0)</f>
        <v>26478175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183085</v>
      </c>
      <c r="C692">
        <f>IFERROR(VLOOKUP(A692,[1]Monitoramento_Base_somente_disp!$A:$J,6,FALSE),0)</f>
        <v>32081206</v>
      </c>
      <c r="D692">
        <f>IFERROR(VLOOKUP(A692,[1]Monitoramento_Base_somente_disp!$A:$J,7,FALSE),0)</f>
        <v>129934</v>
      </c>
      <c r="E692">
        <f>IFERROR(VLOOKUP(A692,[1]Monitoramento_Base_somente_disp!$A:$J,8,FALSE),0)</f>
        <v>26878780</v>
      </c>
      <c r="F692">
        <f>IFERROR(VLOOKUP(A692,[1]Monitoramento_Base_somente_disp!$A:$J,9,FALSE),0)</f>
        <v>143793</v>
      </c>
      <c r="G692">
        <f>IFERROR(VLOOKUP(A692,[1]Monitoramento_Base_somente_disp!$A:$J,10,FALSE),0)</f>
        <v>25770779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263942</v>
      </c>
      <c r="C693">
        <f>IFERROR(VLOOKUP(A693,[1]Monitoramento_Base_somente_disp!$A:$J,6,FALSE),0)</f>
        <v>32447364</v>
      </c>
      <c r="D693">
        <f>IFERROR(VLOOKUP(A693,[1]Monitoramento_Base_somente_disp!$A:$J,7,FALSE),0)</f>
        <v>254267</v>
      </c>
      <c r="E693">
        <f>IFERROR(VLOOKUP(A693,[1]Monitoramento_Base_somente_disp!$A:$J,8,FALSE),0)</f>
        <v>22729207</v>
      </c>
      <c r="F693">
        <f>IFERROR(VLOOKUP(A693,[1]Monitoramento_Base_somente_disp!$A:$J,9,FALSE),0)</f>
        <v>294317</v>
      </c>
      <c r="G693">
        <f>IFERROR(VLOOKUP(A693,[1]Monitoramento_Base_somente_disp!$A:$J,10,FALSE),0)</f>
        <v>23314381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405515</v>
      </c>
      <c r="C694">
        <f>IFERROR(VLOOKUP(A694,[1]Monitoramento_Base_somente_disp!$A:$J,6,FALSE),0)</f>
        <v>67012227</v>
      </c>
      <c r="D694">
        <f>IFERROR(VLOOKUP(A694,[1]Monitoramento_Base_somente_disp!$A:$J,7,FALSE),0)</f>
        <v>400267</v>
      </c>
      <c r="E694">
        <f>IFERROR(VLOOKUP(A694,[1]Monitoramento_Base_somente_disp!$A:$J,8,FALSE),0)</f>
        <v>52708124</v>
      </c>
      <c r="F694">
        <f>IFERROR(VLOOKUP(A694,[1]Monitoramento_Base_somente_disp!$A:$J,9,FALSE),0)</f>
        <v>630120</v>
      </c>
      <c r="G694">
        <f>IFERROR(VLOOKUP(A694,[1]Monitoramento_Base_somente_disp!$A:$J,10,FALSE),0)</f>
        <v>70587272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52944</v>
      </c>
      <c r="C695">
        <f>IFERROR(VLOOKUP(A695,[1]Monitoramento_Base_somente_disp!$A:$J,6,FALSE),0)</f>
        <v>9370518</v>
      </c>
      <c r="D695">
        <f>IFERROR(VLOOKUP(A695,[1]Monitoramento_Base_somente_disp!$A:$J,7,FALSE),0)</f>
        <v>33290</v>
      </c>
      <c r="E695">
        <f>IFERROR(VLOOKUP(A695,[1]Monitoramento_Base_somente_disp!$A:$J,8,FALSE),0)</f>
        <v>8380696</v>
      </c>
      <c r="F695">
        <f>IFERROR(VLOOKUP(A695,[1]Monitoramento_Base_somente_disp!$A:$J,9,FALSE),0)</f>
        <v>62317</v>
      </c>
      <c r="G695">
        <f>IFERROR(VLOOKUP(A695,[1]Monitoramento_Base_somente_disp!$A:$J,10,FALSE),0)</f>
        <v>9660084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106341</v>
      </c>
      <c r="C696">
        <f>IFERROR(VLOOKUP(A696,[1]Monitoramento_Base_somente_disp!$A:$J,6,FALSE),0)</f>
        <v>5402312</v>
      </c>
      <c r="D696">
        <f>IFERROR(VLOOKUP(A696,[1]Monitoramento_Base_somente_disp!$A:$J,7,FALSE),0)</f>
        <v>76810</v>
      </c>
      <c r="E696">
        <f>IFERROR(VLOOKUP(A696,[1]Monitoramento_Base_somente_disp!$A:$J,8,FALSE),0)</f>
        <v>4883581</v>
      </c>
      <c r="F696">
        <f>IFERROR(VLOOKUP(A696,[1]Monitoramento_Base_somente_disp!$A:$J,9,FALSE),0)</f>
        <v>111520</v>
      </c>
      <c r="G696">
        <f>IFERROR(VLOOKUP(A696,[1]Monitoramento_Base_somente_disp!$A:$J,10,FALSE),0)</f>
        <v>6024969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1195</v>
      </c>
      <c r="C697">
        <f>IFERROR(VLOOKUP(A697,[1]Monitoramento_Base_somente_disp!$A:$J,6,FALSE),0)</f>
        <v>8857555</v>
      </c>
      <c r="D697">
        <f>IFERROR(VLOOKUP(A697,[1]Monitoramento_Base_somente_disp!$A:$J,7,FALSE),0)</f>
        <v>44908</v>
      </c>
      <c r="E697">
        <f>IFERROR(VLOOKUP(A697,[1]Monitoramento_Base_somente_disp!$A:$J,8,FALSE),0)</f>
        <v>13990190</v>
      </c>
      <c r="F697">
        <f>IFERROR(VLOOKUP(A697,[1]Monitoramento_Base_somente_disp!$A:$J,9,FALSE),0)</f>
        <v>44080</v>
      </c>
      <c r="G697">
        <f>IFERROR(VLOOKUP(A697,[1]Monitoramento_Base_somente_disp!$A:$J,10,FALSE),0)</f>
        <v>12368663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295</v>
      </c>
      <c r="C698">
        <f>IFERROR(VLOOKUP(A698,[1]Monitoramento_Base_somente_disp!$A:$J,6,FALSE),0)</f>
        <v>28412627</v>
      </c>
      <c r="D698">
        <f>IFERROR(VLOOKUP(A698,[1]Monitoramento_Base_somente_disp!$A:$J,7,FALSE),0)</f>
        <v>321</v>
      </c>
      <c r="E698">
        <f>IFERROR(VLOOKUP(A698,[1]Monitoramento_Base_somente_disp!$A:$J,8,FALSE),0)</f>
        <v>32973193</v>
      </c>
      <c r="F698">
        <f>IFERROR(VLOOKUP(A698,[1]Monitoramento_Base_somente_disp!$A:$J,9,FALSE),0)</f>
        <v>236</v>
      </c>
      <c r="G698">
        <f>IFERROR(VLOOKUP(A698,[1]Monitoramento_Base_somente_disp!$A:$J,10,FALSE),0)</f>
        <v>30432168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2497906</v>
      </c>
      <c r="D699">
        <f>IFERROR(VLOOKUP(A699,[1]Monitoramento_Base_somente_disp!$A:$J,7,FALSE),0)</f>
        <v>0</v>
      </c>
      <c r="E699">
        <f>IFERROR(VLOOKUP(A699,[1]Monitoramento_Base_somente_disp!$A:$J,8,FALSE),0)</f>
        <v>2625554</v>
      </c>
      <c r="F699">
        <f>IFERROR(VLOOKUP(A699,[1]Monitoramento_Base_somente_disp!$A:$J,9,FALSE),0)</f>
        <v>0</v>
      </c>
      <c r="G699">
        <f>IFERROR(VLOOKUP(A699,[1]Monitoramento_Base_somente_disp!$A:$J,10,FALSE),0)</f>
        <v>2950848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149885</v>
      </c>
      <c r="C700">
        <f>IFERROR(VLOOKUP(A700,[1]Monitoramento_Base_somente_disp!$A:$J,6,FALSE),0)</f>
        <v>16142840</v>
      </c>
      <c r="D700">
        <f>IFERROR(VLOOKUP(A700,[1]Monitoramento_Base_somente_disp!$A:$J,7,FALSE),0)</f>
        <v>85025</v>
      </c>
      <c r="E700">
        <f>IFERROR(VLOOKUP(A700,[1]Monitoramento_Base_somente_disp!$A:$J,8,FALSE),0)</f>
        <v>14699669</v>
      </c>
      <c r="F700">
        <f>IFERROR(VLOOKUP(A700,[1]Monitoramento_Base_somente_disp!$A:$J,9,FALSE),0)</f>
        <v>140226</v>
      </c>
      <c r="G700">
        <f>IFERROR(VLOOKUP(A700,[1]Monitoramento_Base_somente_disp!$A:$J,10,FALSE),0)</f>
        <v>15427271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424910</v>
      </c>
      <c r="C701">
        <f>IFERROR(VLOOKUP(A701,[1]Monitoramento_Base_somente_disp!$A:$J,6,FALSE),0)</f>
        <v>69140202</v>
      </c>
      <c r="D701">
        <f>IFERROR(VLOOKUP(A701,[1]Monitoramento_Base_somente_disp!$A:$J,7,FALSE),0)</f>
        <v>356433</v>
      </c>
      <c r="E701">
        <f>IFERROR(VLOOKUP(A701,[1]Monitoramento_Base_somente_disp!$A:$J,8,FALSE),0)</f>
        <v>64427186</v>
      </c>
      <c r="F701">
        <f>IFERROR(VLOOKUP(A701,[1]Monitoramento_Base_somente_disp!$A:$J,9,FALSE),0)</f>
        <v>474070</v>
      </c>
      <c r="G701">
        <f>IFERROR(VLOOKUP(A701,[1]Monitoramento_Base_somente_disp!$A:$J,10,FALSE),0)</f>
        <v>82157362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938</v>
      </c>
      <c r="C702">
        <f>IFERROR(VLOOKUP(A702,[1]Monitoramento_Base_somente_disp!$A:$J,6,FALSE),0)</f>
        <v>27388685</v>
      </c>
      <c r="D702">
        <f>IFERROR(VLOOKUP(A702,[1]Monitoramento_Base_somente_disp!$A:$J,7,FALSE),0)</f>
        <v>571</v>
      </c>
      <c r="E702">
        <f>IFERROR(VLOOKUP(A702,[1]Monitoramento_Base_somente_disp!$A:$J,8,FALSE),0)</f>
        <v>53217187</v>
      </c>
      <c r="F702">
        <f>IFERROR(VLOOKUP(A702,[1]Monitoramento_Base_somente_disp!$A:$J,9,FALSE),0)</f>
        <v>1038</v>
      </c>
      <c r="G702">
        <f>IFERROR(VLOOKUP(A702,[1]Monitoramento_Base_somente_disp!$A:$J,10,FALSE),0)</f>
        <v>51523168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46254</v>
      </c>
      <c r="C703">
        <f>IFERROR(VLOOKUP(A703,[1]Monitoramento_Base_somente_disp!$A:$J,6,FALSE),0)</f>
        <v>17556605</v>
      </c>
      <c r="D703">
        <f>IFERROR(VLOOKUP(A703,[1]Monitoramento_Base_somente_disp!$A:$J,7,FALSE),0)</f>
        <v>46664</v>
      </c>
      <c r="E703">
        <f>IFERROR(VLOOKUP(A703,[1]Monitoramento_Base_somente_disp!$A:$J,8,FALSE),0)</f>
        <v>16667856</v>
      </c>
      <c r="F703">
        <f>IFERROR(VLOOKUP(A703,[1]Monitoramento_Base_somente_disp!$A:$J,9,FALSE),0)</f>
        <v>56615</v>
      </c>
      <c r="G703">
        <f>IFERROR(VLOOKUP(A703,[1]Monitoramento_Base_somente_disp!$A:$J,10,FALSE),0)</f>
        <v>16354886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40096</v>
      </c>
      <c r="C704">
        <f>IFERROR(VLOOKUP(A704,[1]Monitoramento_Base_somente_disp!$A:$J,6,FALSE),0)</f>
        <v>18266187</v>
      </c>
      <c r="D704">
        <f>IFERROR(VLOOKUP(A704,[1]Monitoramento_Base_somente_disp!$A:$J,7,FALSE),0)</f>
        <v>29042</v>
      </c>
      <c r="E704">
        <f>IFERROR(VLOOKUP(A704,[1]Monitoramento_Base_somente_disp!$A:$J,8,FALSE),0)</f>
        <v>17184728</v>
      </c>
      <c r="F704">
        <f>IFERROR(VLOOKUP(A704,[1]Monitoramento_Base_somente_disp!$A:$J,9,FALSE),0)</f>
        <v>62854</v>
      </c>
      <c r="G704">
        <f>IFERROR(VLOOKUP(A704,[1]Monitoramento_Base_somente_disp!$A:$J,10,FALSE),0)</f>
        <v>14885597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23709</v>
      </c>
      <c r="C705">
        <f>IFERROR(VLOOKUP(A705,[1]Monitoramento_Base_somente_disp!$A:$J,6,FALSE),0)</f>
        <v>14268324</v>
      </c>
      <c r="D705">
        <f>IFERROR(VLOOKUP(A705,[1]Monitoramento_Base_somente_disp!$A:$J,7,FALSE),0)</f>
        <v>17509</v>
      </c>
      <c r="E705">
        <f>IFERROR(VLOOKUP(A705,[1]Monitoramento_Base_somente_disp!$A:$J,8,FALSE),0)</f>
        <v>10351772</v>
      </c>
      <c r="F705">
        <f>IFERROR(VLOOKUP(A705,[1]Monitoramento_Base_somente_disp!$A:$J,9,FALSE),0)</f>
        <v>13059</v>
      </c>
      <c r="G705">
        <f>IFERROR(VLOOKUP(A705,[1]Monitoramento_Base_somente_disp!$A:$J,10,FALSE),0)</f>
        <v>8409886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1380</v>
      </c>
      <c r="C706">
        <f>IFERROR(VLOOKUP(A706,[1]Monitoramento_Base_somente_disp!$A:$J,6,FALSE),0)</f>
        <v>76348784</v>
      </c>
      <c r="D706">
        <f>IFERROR(VLOOKUP(A706,[1]Monitoramento_Base_somente_disp!$A:$J,7,FALSE),0)</f>
        <v>187</v>
      </c>
      <c r="E706">
        <f>IFERROR(VLOOKUP(A706,[1]Monitoramento_Base_somente_disp!$A:$J,8,FALSE),0)</f>
        <v>68115512</v>
      </c>
      <c r="F706">
        <f>IFERROR(VLOOKUP(A706,[1]Monitoramento_Base_somente_disp!$A:$J,9,FALSE),0)</f>
        <v>60</v>
      </c>
      <c r="G706">
        <f>IFERROR(VLOOKUP(A706,[1]Monitoramento_Base_somente_disp!$A:$J,10,FALSE),0)</f>
        <v>66131115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Sim</v>
      </c>
      <c r="W706" t="str">
        <f t="shared" si="64"/>
        <v>Sim</v>
      </c>
      <c r="X706" t="str">
        <f t="shared" si="65"/>
        <v>Sim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83006</v>
      </c>
      <c r="C707">
        <f>IFERROR(VLOOKUP(A707,[1]Monitoramento_Base_somente_disp!$A:$J,6,FALSE),0)</f>
        <v>9454749</v>
      </c>
      <c r="D707">
        <f>IFERROR(VLOOKUP(A707,[1]Monitoramento_Base_somente_disp!$A:$J,7,FALSE),0)</f>
        <v>65630</v>
      </c>
      <c r="E707">
        <f>IFERROR(VLOOKUP(A707,[1]Monitoramento_Base_somente_disp!$A:$J,8,FALSE),0)</f>
        <v>7910899</v>
      </c>
      <c r="F707">
        <f>IFERROR(VLOOKUP(A707,[1]Monitoramento_Base_somente_disp!$A:$J,9,FALSE),0)</f>
        <v>88477</v>
      </c>
      <c r="G707">
        <f>IFERROR(VLOOKUP(A707,[1]Monitoramento_Base_somente_disp!$A:$J,10,FALSE),0)</f>
        <v>7819520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22218</v>
      </c>
      <c r="C708">
        <f>IFERROR(VLOOKUP(A708,[1]Monitoramento_Base_somente_disp!$A:$J,6,FALSE),0)</f>
        <v>6335501</v>
      </c>
      <c r="D708">
        <f>IFERROR(VLOOKUP(A708,[1]Monitoramento_Base_somente_disp!$A:$J,7,FALSE),0)</f>
        <v>25302</v>
      </c>
      <c r="E708">
        <f>IFERROR(VLOOKUP(A708,[1]Monitoramento_Base_somente_disp!$A:$J,8,FALSE),0)</f>
        <v>6076642</v>
      </c>
      <c r="F708">
        <f>IFERROR(VLOOKUP(A708,[1]Monitoramento_Base_somente_disp!$A:$J,9,FALSE),0)</f>
        <v>49541</v>
      </c>
      <c r="G708">
        <f>IFERROR(VLOOKUP(A708,[1]Monitoramento_Base_somente_disp!$A:$J,10,FALSE),0)</f>
        <v>7111826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50208</v>
      </c>
      <c r="C709">
        <f>IFERROR(VLOOKUP(A709,[1]Monitoramento_Base_somente_disp!$A:$J,6,FALSE),0)</f>
        <v>40548538</v>
      </c>
      <c r="D709">
        <f>IFERROR(VLOOKUP(A709,[1]Monitoramento_Base_somente_disp!$A:$J,7,FALSE),0)</f>
        <v>81725</v>
      </c>
      <c r="E709">
        <f>IFERROR(VLOOKUP(A709,[1]Monitoramento_Base_somente_disp!$A:$J,8,FALSE),0)</f>
        <v>47523681</v>
      </c>
      <c r="F709">
        <f>IFERROR(VLOOKUP(A709,[1]Monitoramento_Base_somente_disp!$A:$J,9,FALSE),0)</f>
        <v>147287</v>
      </c>
      <c r="G709">
        <f>IFERROR(VLOOKUP(A709,[1]Monitoramento_Base_somente_disp!$A:$J,10,FALSE),0)</f>
        <v>45934336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320604</v>
      </c>
      <c r="C710">
        <f>IFERROR(VLOOKUP(A710,[1]Monitoramento_Base_somente_disp!$A:$J,6,FALSE),0)</f>
        <v>87919805</v>
      </c>
      <c r="D710">
        <f>IFERROR(VLOOKUP(A710,[1]Monitoramento_Base_somente_disp!$A:$J,7,FALSE),0)</f>
        <v>240741</v>
      </c>
      <c r="E710">
        <f>IFERROR(VLOOKUP(A710,[1]Monitoramento_Base_somente_disp!$A:$J,8,FALSE),0)</f>
        <v>89290338</v>
      </c>
      <c r="F710">
        <f>IFERROR(VLOOKUP(A710,[1]Monitoramento_Base_somente_disp!$A:$J,9,FALSE),0)</f>
        <v>540014</v>
      </c>
      <c r="G710">
        <f>IFERROR(VLOOKUP(A710,[1]Monitoramento_Base_somente_disp!$A:$J,10,FALSE),0)</f>
        <v>107595321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134</v>
      </c>
      <c r="C711">
        <f>IFERROR(VLOOKUP(A711,[1]Monitoramento_Base_somente_disp!$A:$J,6,FALSE),0)</f>
        <v>36256529</v>
      </c>
      <c r="D711">
        <f>IFERROR(VLOOKUP(A711,[1]Monitoramento_Base_somente_disp!$A:$J,7,FALSE),0)</f>
        <v>10300</v>
      </c>
      <c r="E711">
        <f>IFERROR(VLOOKUP(A711,[1]Monitoramento_Base_somente_disp!$A:$J,8,FALSE),0)</f>
        <v>47504624</v>
      </c>
      <c r="F711">
        <f>IFERROR(VLOOKUP(A711,[1]Monitoramento_Base_somente_disp!$A:$J,9,FALSE),0)</f>
        <v>6585</v>
      </c>
      <c r="G711">
        <f>IFERROR(VLOOKUP(A711,[1]Monitoramento_Base_somente_disp!$A:$J,10,FALSE),0)</f>
        <v>50016373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Sim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234040</v>
      </c>
      <c r="C712">
        <f>IFERROR(VLOOKUP(A712,[1]Monitoramento_Base_somente_disp!$A:$J,6,FALSE),0)</f>
        <v>117096997</v>
      </c>
      <c r="D712">
        <f>IFERROR(VLOOKUP(A712,[1]Monitoramento_Base_somente_disp!$A:$J,7,FALSE),0)</f>
        <v>197812</v>
      </c>
      <c r="E712">
        <f>IFERROR(VLOOKUP(A712,[1]Monitoramento_Base_somente_disp!$A:$J,8,FALSE),0)</f>
        <v>93813549</v>
      </c>
      <c r="F712">
        <f>IFERROR(VLOOKUP(A712,[1]Monitoramento_Base_somente_disp!$A:$J,9,FALSE),0)</f>
        <v>273128</v>
      </c>
      <c r="G712">
        <f>IFERROR(VLOOKUP(A712,[1]Monitoramento_Base_somente_disp!$A:$J,10,FALSE),0)</f>
        <v>95399490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223393</v>
      </c>
      <c r="C713">
        <f>IFERROR(VLOOKUP(A713,[1]Monitoramento_Base_somente_disp!$A:$J,6,FALSE),0)</f>
        <v>24717277</v>
      </c>
      <c r="D713">
        <f>IFERROR(VLOOKUP(A713,[1]Monitoramento_Base_somente_disp!$A:$J,7,FALSE),0)</f>
        <v>156467</v>
      </c>
      <c r="E713">
        <f>IFERROR(VLOOKUP(A713,[1]Monitoramento_Base_somente_disp!$A:$J,8,FALSE),0)</f>
        <v>19754813</v>
      </c>
      <c r="F713">
        <f>IFERROR(VLOOKUP(A713,[1]Monitoramento_Base_somente_disp!$A:$J,9,FALSE),0)</f>
        <v>227857</v>
      </c>
      <c r="G713">
        <f>IFERROR(VLOOKUP(A713,[1]Monitoramento_Base_somente_disp!$A:$J,10,FALSE),0)</f>
        <v>17256413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28080</v>
      </c>
      <c r="C714">
        <f>IFERROR(VLOOKUP(A714,[1]Monitoramento_Base_somente_disp!$A:$J,6,FALSE),0)</f>
        <v>60762271</v>
      </c>
      <c r="D714">
        <f>IFERROR(VLOOKUP(A714,[1]Monitoramento_Base_somente_disp!$A:$J,7,FALSE),0)</f>
        <v>11515</v>
      </c>
      <c r="E714">
        <f>IFERROR(VLOOKUP(A714,[1]Monitoramento_Base_somente_disp!$A:$J,8,FALSE),0)</f>
        <v>69236038</v>
      </c>
      <c r="F714">
        <f>IFERROR(VLOOKUP(A714,[1]Monitoramento_Base_somente_disp!$A:$J,9,FALSE),0)</f>
        <v>5155</v>
      </c>
      <c r="G714">
        <f>IFERROR(VLOOKUP(A714,[1]Monitoramento_Base_somente_disp!$A:$J,10,FALSE),0)</f>
        <v>71478177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90314</v>
      </c>
      <c r="C715">
        <f>IFERROR(VLOOKUP(A715,[1]Monitoramento_Base_somente_disp!$A:$J,6,FALSE),0)</f>
        <v>71519934</v>
      </c>
      <c r="D715">
        <f>IFERROR(VLOOKUP(A715,[1]Monitoramento_Base_somente_disp!$A:$J,7,FALSE),0)</f>
        <v>44549</v>
      </c>
      <c r="E715">
        <f>IFERROR(VLOOKUP(A715,[1]Monitoramento_Base_somente_disp!$A:$J,8,FALSE),0)</f>
        <v>72357154</v>
      </c>
      <c r="F715">
        <f>IFERROR(VLOOKUP(A715,[1]Monitoramento_Base_somente_disp!$A:$J,9,FALSE),0)</f>
        <v>60659</v>
      </c>
      <c r="G715">
        <f>IFERROR(VLOOKUP(A715,[1]Monitoramento_Base_somente_disp!$A:$J,10,FALSE),0)</f>
        <v>64549661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660973</v>
      </c>
      <c r="C716">
        <f>IFERROR(VLOOKUP(A716,[1]Monitoramento_Base_somente_disp!$A:$J,6,FALSE),0)</f>
        <v>51561874</v>
      </c>
      <c r="D716">
        <f>IFERROR(VLOOKUP(A716,[1]Monitoramento_Base_somente_disp!$A:$J,7,FALSE),0)</f>
        <v>463812</v>
      </c>
      <c r="E716">
        <f>IFERROR(VLOOKUP(A716,[1]Monitoramento_Base_somente_disp!$A:$J,8,FALSE),0)</f>
        <v>43784646</v>
      </c>
      <c r="F716">
        <f>IFERROR(VLOOKUP(A716,[1]Monitoramento_Base_somente_disp!$A:$J,9,FALSE),0)</f>
        <v>789108</v>
      </c>
      <c r="G716">
        <f>IFERROR(VLOOKUP(A716,[1]Monitoramento_Base_somente_disp!$A:$J,10,FALSE),0)</f>
        <v>57284384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7800</v>
      </c>
      <c r="C718">
        <f>IFERROR(VLOOKUP(A718,[1]Monitoramento_Base_somente_disp!$A:$J,6,FALSE),0)</f>
        <v>97273203</v>
      </c>
      <c r="D718">
        <f>IFERROR(VLOOKUP(A718,[1]Monitoramento_Base_somente_disp!$A:$J,7,FALSE),0)</f>
        <v>589</v>
      </c>
      <c r="E718">
        <f>IFERROR(VLOOKUP(A718,[1]Monitoramento_Base_somente_disp!$A:$J,8,FALSE),0)</f>
        <v>120089301</v>
      </c>
      <c r="F718">
        <f>IFERROR(VLOOKUP(A718,[1]Monitoramento_Base_somente_disp!$A:$J,9,FALSE),0)</f>
        <v>1945</v>
      </c>
      <c r="G718">
        <f>IFERROR(VLOOKUP(A718,[1]Monitoramento_Base_somente_disp!$A:$J,10,FALSE),0)</f>
        <v>118271043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299916</v>
      </c>
      <c r="C719">
        <f>IFERROR(VLOOKUP(A719,[1]Monitoramento_Base_somente_disp!$A:$J,6,FALSE),0)</f>
        <v>37571984</v>
      </c>
      <c r="D719">
        <f>IFERROR(VLOOKUP(A719,[1]Monitoramento_Base_somente_disp!$A:$J,7,FALSE),0)</f>
        <v>203513</v>
      </c>
      <c r="E719">
        <f>IFERROR(VLOOKUP(A719,[1]Monitoramento_Base_somente_disp!$A:$J,8,FALSE),0)</f>
        <v>33413688</v>
      </c>
      <c r="F719">
        <f>IFERROR(VLOOKUP(A719,[1]Monitoramento_Base_somente_disp!$A:$J,9,FALSE),0)</f>
        <v>363845</v>
      </c>
      <c r="G719">
        <f>IFERROR(VLOOKUP(A719,[1]Monitoramento_Base_somente_disp!$A:$J,10,FALSE),0)</f>
        <v>31250411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102119</v>
      </c>
      <c r="C720">
        <f>IFERROR(VLOOKUP(A720,[1]Monitoramento_Base_somente_disp!$A:$J,6,FALSE),0)</f>
        <v>21254715</v>
      </c>
      <c r="D720">
        <f>IFERROR(VLOOKUP(A720,[1]Monitoramento_Base_somente_disp!$A:$J,7,FALSE),0)</f>
        <v>47758</v>
      </c>
      <c r="E720">
        <f>IFERROR(VLOOKUP(A720,[1]Monitoramento_Base_somente_disp!$A:$J,8,FALSE),0)</f>
        <v>21261106</v>
      </c>
      <c r="F720">
        <f>IFERROR(VLOOKUP(A720,[1]Monitoramento_Base_somente_disp!$A:$J,9,FALSE),0)</f>
        <v>111076</v>
      </c>
      <c r="G720">
        <f>IFERROR(VLOOKUP(A720,[1]Monitoramento_Base_somente_disp!$A:$J,10,FALSE),0)</f>
        <v>27526903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115745</v>
      </c>
      <c r="C721">
        <f>IFERROR(VLOOKUP(A721,[1]Monitoramento_Base_somente_disp!$A:$J,6,FALSE),0)</f>
        <v>45703716</v>
      </c>
      <c r="D721">
        <f>IFERROR(VLOOKUP(A721,[1]Monitoramento_Base_somente_disp!$A:$J,7,FALSE),0)</f>
        <v>135483</v>
      </c>
      <c r="E721">
        <f>IFERROR(VLOOKUP(A721,[1]Monitoramento_Base_somente_disp!$A:$J,8,FALSE),0)</f>
        <v>45060332</v>
      </c>
      <c r="F721">
        <f>IFERROR(VLOOKUP(A721,[1]Monitoramento_Base_somente_disp!$A:$J,9,FALSE),0)</f>
        <v>171794</v>
      </c>
      <c r="G721">
        <f>IFERROR(VLOOKUP(A721,[1]Monitoramento_Base_somente_disp!$A:$J,10,FALSE),0)</f>
        <v>51885267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327309</v>
      </c>
      <c r="C722">
        <f>IFERROR(VLOOKUP(A722,[1]Monitoramento_Base_somente_disp!$A:$J,6,FALSE),0)</f>
        <v>70270315</v>
      </c>
      <c r="D722">
        <f>IFERROR(VLOOKUP(A722,[1]Monitoramento_Base_somente_disp!$A:$J,7,FALSE),0)</f>
        <v>273111</v>
      </c>
      <c r="E722">
        <f>IFERROR(VLOOKUP(A722,[1]Monitoramento_Base_somente_disp!$A:$J,8,FALSE),0)</f>
        <v>69930890</v>
      </c>
      <c r="F722">
        <f>IFERROR(VLOOKUP(A722,[1]Monitoramento_Base_somente_disp!$A:$J,9,FALSE),0)</f>
        <v>449914</v>
      </c>
      <c r="G722">
        <f>IFERROR(VLOOKUP(A722,[1]Monitoramento_Base_somente_disp!$A:$J,10,FALSE),0)</f>
        <v>72746771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112374</v>
      </c>
      <c r="C723">
        <f>IFERROR(VLOOKUP(A723,[1]Monitoramento_Base_somente_disp!$A:$J,6,FALSE),0)</f>
        <v>7178361</v>
      </c>
      <c r="D723">
        <f>IFERROR(VLOOKUP(A723,[1]Monitoramento_Base_somente_disp!$A:$J,7,FALSE),0)</f>
        <v>88760</v>
      </c>
      <c r="E723">
        <f>IFERROR(VLOOKUP(A723,[1]Monitoramento_Base_somente_disp!$A:$J,8,FALSE),0)</f>
        <v>4798060</v>
      </c>
      <c r="F723">
        <f>IFERROR(VLOOKUP(A723,[1]Monitoramento_Base_somente_disp!$A:$J,9,FALSE),0)</f>
        <v>91608</v>
      </c>
      <c r="G723">
        <f>IFERROR(VLOOKUP(A723,[1]Monitoramento_Base_somente_disp!$A:$J,10,FALSE),0)</f>
        <v>4246312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58151</v>
      </c>
      <c r="C724">
        <f>IFERROR(VLOOKUP(A724,[1]Monitoramento_Base_somente_disp!$A:$J,6,FALSE),0)</f>
        <v>54432802</v>
      </c>
      <c r="D724">
        <f>IFERROR(VLOOKUP(A724,[1]Monitoramento_Base_somente_disp!$A:$J,7,FALSE),0)</f>
        <v>332659</v>
      </c>
      <c r="E724">
        <f>IFERROR(VLOOKUP(A724,[1]Monitoramento_Base_somente_disp!$A:$J,8,FALSE),0)</f>
        <v>50815594</v>
      </c>
      <c r="F724">
        <f>IFERROR(VLOOKUP(A724,[1]Monitoramento_Base_somente_disp!$A:$J,9,FALSE),0)</f>
        <v>103001</v>
      </c>
      <c r="G724">
        <f>IFERROR(VLOOKUP(A724,[1]Monitoramento_Base_somente_disp!$A:$J,10,FALSE),0)</f>
        <v>50935696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232250</v>
      </c>
      <c r="C725">
        <f>IFERROR(VLOOKUP(A725,[1]Monitoramento_Base_somente_disp!$A:$J,6,FALSE),0)</f>
        <v>21644362</v>
      </c>
      <c r="D725">
        <f>IFERROR(VLOOKUP(A725,[1]Monitoramento_Base_somente_disp!$A:$J,7,FALSE),0)</f>
        <v>196827</v>
      </c>
      <c r="E725">
        <f>IFERROR(VLOOKUP(A725,[1]Monitoramento_Base_somente_disp!$A:$J,8,FALSE),0)</f>
        <v>15811715</v>
      </c>
      <c r="F725">
        <f>IFERROR(VLOOKUP(A725,[1]Monitoramento_Base_somente_disp!$A:$J,9,FALSE),0)</f>
        <v>200783</v>
      </c>
      <c r="G725">
        <f>IFERROR(VLOOKUP(A725,[1]Monitoramento_Base_somente_disp!$A:$J,10,FALSE),0)</f>
        <v>13350394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98648</v>
      </c>
      <c r="C726">
        <f>IFERROR(VLOOKUP(A726,[1]Monitoramento_Base_somente_disp!$A:$J,6,FALSE),0)</f>
        <v>12728197</v>
      </c>
      <c r="D726">
        <f>IFERROR(VLOOKUP(A726,[1]Monitoramento_Base_somente_disp!$A:$J,7,FALSE),0)</f>
        <v>82630</v>
      </c>
      <c r="E726">
        <f>IFERROR(VLOOKUP(A726,[1]Monitoramento_Base_somente_disp!$A:$J,8,FALSE),0)</f>
        <v>11284541</v>
      </c>
      <c r="F726">
        <f>IFERROR(VLOOKUP(A726,[1]Monitoramento_Base_somente_disp!$A:$J,9,FALSE),0)</f>
        <v>72661</v>
      </c>
      <c r="G726">
        <f>IFERROR(VLOOKUP(A726,[1]Monitoramento_Base_somente_disp!$A:$J,10,FALSE),0)</f>
        <v>9133771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135878</v>
      </c>
      <c r="C727">
        <f>IFERROR(VLOOKUP(A727,[1]Monitoramento_Base_somente_disp!$A:$J,6,FALSE),0)</f>
        <v>22538181</v>
      </c>
      <c r="D727">
        <f>IFERROR(VLOOKUP(A727,[1]Monitoramento_Base_somente_disp!$A:$J,7,FALSE),0)</f>
        <v>96299</v>
      </c>
      <c r="E727">
        <f>IFERROR(VLOOKUP(A727,[1]Monitoramento_Base_somente_disp!$A:$J,8,FALSE),0)</f>
        <v>17889431</v>
      </c>
      <c r="F727">
        <f>IFERROR(VLOOKUP(A727,[1]Monitoramento_Base_somente_disp!$A:$J,9,FALSE),0)</f>
        <v>88103</v>
      </c>
      <c r="G727">
        <f>IFERROR(VLOOKUP(A727,[1]Monitoramento_Base_somente_disp!$A:$J,10,FALSE),0)</f>
        <v>16836978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63266</v>
      </c>
      <c r="C728">
        <f>IFERROR(VLOOKUP(A728,[1]Monitoramento_Base_somente_disp!$A:$J,6,FALSE),0)</f>
        <v>198780549</v>
      </c>
      <c r="D728">
        <f>IFERROR(VLOOKUP(A728,[1]Monitoramento_Base_somente_disp!$A:$J,7,FALSE),0)</f>
        <v>50627</v>
      </c>
      <c r="E728">
        <f>IFERROR(VLOOKUP(A728,[1]Monitoramento_Base_somente_disp!$A:$J,8,FALSE),0)</f>
        <v>210528168</v>
      </c>
      <c r="F728">
        <f>IFERROR(VLOOKUP(A728,[1]Monitoramento_Base_somente_disp!$A:$J,9,FALSE),0)</f>
        <v>91298</v>
      </c>
      <c r="G728">
        <f>IFERROR(VLOOKUP(A728,[1]Monitoramento_Base_somente_disp!$A:$J,10,FALSE),0)</f>
        <v>214526083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157054</v>
      </c>
      <c r="C729">
        <f>IFERROR(VLOOKUP(A729,[1]Monitoramento_Base_somente_disp!$A:$J,6,FALSE),0)</f>
        <v>28549411</v>
      </c>
      <c r="D729">
        <f>IFERROR(VLOOKUP(A729,[1]Monitoramento_Base_somente_disp!$A:$J,7,FALSE),0)</f>
        <v>135644</v>
      </c>
      <c r="E729">
        <f>IFERROR(VLOOKUP(A729,[1]Monitoramento_Base_somente_disp!$A:$J,8,FALSE),0)</f>
        <v>22035282</v>
      </c>
      <c r="F729">
        <f>IFERROR(VLOOKUP(A729,[1]Monitoramento_Base_somente_disp!$A:$J,9,FALSE),0)</f>
        <v>137971</v>
      </c>
      <c r="G729">
        <f>IFERROR(VLOOKUP(A729,[1]Monitoramento_Base_somente_disp!$A:$J,10,FALSE),0)</f>
        <v>21217863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28907</v>
      </c>
      <c r="C730">
        <f>IFERROR(VLOOKUP(A730,[1]Monitoramento_Base_somente_disp!$A:$J,6,FALSE),0)</f>
        <v>4475724</v>
      </c>
      <c r="D730">
        <f>IFERROR(VLOOKUP(A730,[1]Monitoramento_Base_somente_disp!$A:$J,7,FALSE),0)</f>
        <v>13611</v>
      </c>
      <c r="E730">
        <f>IFERROR(VLOOKUP(A730,[1]Monitoramento_Base_somente_disp!$A:$J,8,FALSE),0)</f>
        <v>4499823</v>
      </c>
      <c r="F730">
        <f>IFERROR(VLOOKUP(A730,[1]Monitoramento_Base_somente_disp!$A:$J,9,FALSE),0)</f>
        <v>4864</v>
      </c>
      <c r="G730">
        <f>IFERROR(VLOOKUP(A730,[1]Monitoramento_Base_somente_disp!$A:$J,10,FALSE),0)</f>
        <v>3934275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416766</v>
      </c>
      <c r="C731">
        <f>IFERROR(VLOOKUP(A731,[1]Monitoramento_Base_somente_disp!$A:$J,6,FALSE),0)</f>
        <v>107123954</v>
      </c>
      <c r="D731">
        <f>IFERROR(VLOOKUP(A731,[1]Monitoramento_Base_somente_disp!$A:$J,7,FALSE),0)</f>
        <v>391651</v>
      </c>
      <c r="E731">
        <f>IFERROR(VLOOKUP(A731,[1]Monitoramento_Base_somente_disp!$A:$J,8,FALSE),0)</f>
        <v>91446330</v>
      </c>
      <c r="F731">
        <f>IFERROR(VLOOKUP(A731,[1]Monitoramento_Base_somente_disp!$A:$J,9,FALSE),0)</f>
        <v>508502</v>
      </c>
      <c r="G731">
        <f>IFERROR(VLOOKUP(A731,[1]Monitoramento_Base_somente_disp!$A:$J,10,FALSE),0)</f>
        <v>98618453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16225</v>
      </c>
      <c r="C732">
        <f>IFERROR(VLOOKUP(A732,[1]Monitoramento_Base_somente_disp!$A:$J,6,FALSE),0)</f>
        <v>73998149</v>
      </c>
      <c r="D732">
        <f>IFERROR(VLOOKUP(A732,[1]Monitoramento_Base_somente_disp!$A:$J,7,FALSE),0)</f>
        <v>16098</v>
      </c>
      <c r="E732">
        <f>IFERROR(VLOOKUP(A732,[1]Monitoramento_Base_somente_disp!$A:$J,8,FALSE),0)</f>
        <v>74222953</v>
      </c>
      <c r="F732">
        <f>IFERROR(VLOOKUP(A732,[1]Monitoramento_Base_somente_disp!$A:$J,9,FALSE),0)</f>
        <v>23480</v>
      </c>
      <c r="G732">
        <f>IFERROR(VLOOKUP(A732,[1]Monitoramento_Base_somente_disp!$A:$J,10,FALSE),0)</f>
        <v>70006759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310674</v>
      </c>
      <c r="C733">
        <f>IFERROR(VLOOKUP(A733,[1]Monitoramento_Base_somente_disp!$A:$J,6,FALSE),0)</f>
        <v>141018138</v>
      </c>
      <c r="D733">
        <f>IFERROR(VLOOKUP(A733,[1]Monitoramento_Base_somente_disp!$A:$J,7,FALSE),0)</f>
        <v>138518</v>
      </c>
      <c r="E733">
        <f>IFERROR(VLOOKUP(A733,[1]Monitoramento_Base_somente_disp!$A:$J,8,FALSE),0)</f>
        <v>147041423</v>
      </c>
      <c r="F733">
        <f>IFERROR(VLOOKUP(A733,[1]Monitoramento_Base_somente_disp!$A:$J,9,FALSE),0)</f>
        <v>282578</v>
      </c>
      <c r="G733">
        <f>IFERROR(VLOOKUP(A733,[1]Monitoramento_Base_somente_disp!$A:$J,10,FALSE),0)</f>
        <v>162688692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317372</v>
      </c>
      <c r="C734">
        <f>IFERROR(VLOOKUP(A734,[1]Monitoramento_Base_somente_disp!$A:$J,6,FALSE),0)</f>
        <v>86846675</v>
      </c>
      <c r="D734">
        <f>IFERROR(VLOOKUP(A734,[1]Monitoramento_Base_somente_disp!$A:$J,7,FALSE),0)</f>
        <v>285267</v>
      </c>
      <c r="E734">
        <f>IFERROR(VLOOKUP(A734,[1]Monitoramento_Base_somente_disp!$A:$J,8,FALSE),0)</f>
        <v>80345815</v>
      </c>
      <c r="F734">
        <f>IFERROR(VLOOKUP(A734,[1]Monitoramento_Base_somente_disp!$A:$J,9,FALSE),0)</f>
        <v>358951</v>
      </c>
      <c r="G734">
        <f>IFERROR(VLOOKUP(A734,[1]Monitoramento_Base_somente_disp!$A:$J,10,FALSE),0)</f>
        <v>84394173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45017</v>
      </c>
      <c r="C735">
        <f>IFERROR(VLOOKUP(A735,[1]Monitoramento_Base_somente_disp!$A:$J,6,FALSE),0)</f>
        <v>28835518</v>
      </c>
      <c r="D735">
        <f>IFERROR(VLOOKUP(A735,[1]Monitoramento_Base_somente_disp!$A:$J,7,FALSE),0)</f>
        <v>35043</v>
      </c>
      <c r="E735">
        <f>IFERROR(VLOOKUP(A735,[1]Monitoramento_Base_somente_disp!$A:$J,8,FALSE),0)</f>
        <v>29547688</v>
      </c>
      <c r="F735">
        <f>IFERROR(VLOOKUP(A735,[1]Monitoramento_Base_somente_disp!$A:$J,9,FALSE),0)</f>
        <v>38796</v>
      </c>
      <c r="G735">
        <f>IFERROR(VLOOKUP(A735,[1]Monitoramento_Base_somente_disp!$A:$J,10,FALSE),0)</f>
        <v>32564319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4999</v>
      </c>
      <c r="C736">
        <f>IFERROR(VLOOKUP(A736,[1]Monitoramento_Base_somente_disp!$A:$J,6,FALSE),0)</f>
        <v>41405818</v>
      </c>
      <c r="D736">
        <f>IFERROR(VLOOKUP(A736,[1]Monitoramento_Base_somente_disp!$A:$J,7,FALSE),0)</f>
        <v>5035</v>
      </c>
      <c r="E736">
        <f>IFERROR(VLOOKUP(A736,[1]Monitoramento_Base_somente_disp!$A:$J,8,FALSE),0)</f>
        <v>39158567</v>
      </c>
      <c r="F736">
        <f>IFERROR(VLOOKUP(A736,[1]Monitoramento_Base_somente_disp!$A:$J,9,FALSE),0)</f>
        <v>4840</v>
      </c>
      <c r="G736">
        <f>IFERROR(VLOOKUP(A736,[1]Monitoramento_Base_somente_disp!$A:$J,10,FALSE),0)</f>
        <v>44585973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15308</v>
      </c>
      <c r="C737">
        <f>IFERROR(VLOOKUP(A737,[1]Monitoramento_Base_somente_disp!$A:$J,6,FALSE),0)</f>
        <v>8514125</v>
      </c>
      <c r="D737">
        <f>IFERROR(VLOOKUP(A737,[1]Monitoramento_Base_somente_disp!$A:$J,7,FALSE),0)</f>
        <v>10084</v>
      </c>
      <c r="E737">
        <f>IFERROR(VLOOKUP(A737,[1]Monitoramento_Base_somente_disp!$A:$J,8,FALSE),0)</f>
        <v>6014220</v>
      </c>
      <c r="F737">
        <f>IFERROR(VLOOKUP(A737,[1]Monitoramento_Base_somente_disp!$A:$J,9,FALSE),0)</f>
        <v>42065</v>
      </c>
      <c r="G737">
        <f>IFERROR(VLOOKUP(A737,[1]Monitoramento_Base_somente_disp!$A:$J,10,FALSE),0)</f>
        <v>6193136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49391</v>
      </c>
      <c r="C738">
        <f>IFERROR(VLOOKUP(A738,[1]Monitoramento_Base_somente_disp!$A:$J,6,FALSE),0)</f>
        <v>43280532</v>
      </c>
      <c r="D738">
        <f>IFERROR(VLOOKUP(A738,[1]Monitoramento_Base_somente_disp!$A:$J,7,FALSE),0)</f>
        <v>21838</v>
      </c>
      <c r="E738">
        <f>IFERROR(VLOOKUP(A738,[1]Monitoramento_Base_somente_disp!$A:$J,8,FALSE),0)</f>
        <v>17828319</v>
      </c>
      <c r="F738">
        <f>IFERROR(VLOOKUP(A738,[1]Monitoramento_Base_somente_disp!$A:$J,9,FALSE),0)</f>
        <v>82086</v>
      </c>
      <c r="G738">
        <f>IFERROR(VLOOKUP(A738,[1]Monitoramento_Base_somente_disp!$A:$J,10,FALSE),0)</f>
        <v>20712748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137603</v>
      </c>
      <c r="C739">
        <f>IFERROR(VLOOKUP(A739,[1]Monitoramento_Base_somente_disp!$A:$J,6,FALSE),0)</f>
        <v>19521385</v>
      </c>
      <c r="D739">
        <f>IFERROR(VLOOKUP(A739,[1]Monitoramento_Base_somente_disp!$A:$J,7,FALSE),0)</f>
        <v>80523</v>
      </c>
      <c r="E739">
        <f>IFERROR(VLOOKUP(A739,[1]Monitoramento_Base_somente_disp!$A:$J,8,FALSE),0)</f>
        <v>16986256</v>
      </c>
      <c r="F739">
        <f>IFERROR(VLOOKUP(A739,[1]Monitoramento_Base_somente_disp!$A:$J,9,FALSE),0)</f>
        <v>127374</v>
      </c>
      <c r="G739">
        <f>IFERROR(VLOOKUP(A739,[1]Monitoramento_Base_somente_disp!$A:$J,10,FALSE),0)</f>
        <v>20943963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86834</v>
      </c>
      <c r="C740">
        <f>IFERROR(VLOOKUP(A740,[1]Monitoramento_Base_somente_disp!$A:$J,6,FALSE),0)</f>
        <v>12282620</v>
      </c>
      <c r="D740">
        <f>IFERROR(VLOOKUP(A740,[1]Monitoramento_Base_somente_disp!$A:$J,7,FALSE),0)</f>
        <v>66863</v>
      </c>
      <c r="E740">
        <f>IFERROR(VLOOKUP(A740,[1]Monitoramento_Base_somente_disp!$A:$J,8,FALSE),0)</f>
        <v>10407978</v>
      </c>
      <c r="F740">
        <f>IFERROR(VLOOKUP(A740,[1]Monitoramento_Base_somente_disp!$A:$J,9,FALSE),0)</f>
        <v>50327</v>
      </c>
      <c r="G740">
        <f>IFERROR(VLOOKUP(A740,[1]Monitoramento_Base_somente_disp!$A:$J,10,FALSE),0)</f>
        <v>8319552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185269</v>
      </c>
      <c r="C741">
        <f>IFERROR(VLOOKUP(A741,[1]Monitoramento_Base_somente_disp!$A:$J,6,FALSE),0)</f>
        <v>8967318</v>
      </c>
      <c r="D741">
        <f>IFERROR(VLOOKUP(A741,[1]Monitoramento_Base_somente_disp!$A:$J,7,FALSE),0)</f>
        <v>21553</v>
      </c>
      <c r="E741">
        <f>IFERROR(VLOOKUP(A741,[1]Monitoramento_Base_somente_disp!$A:$J,8,FALSE),0)</f>
        <v>8115334</v>
      </c>
      <c r="F741">
        <f>IFERROR(VLOOKUP(A741,[1]Monitoramento_Base_somente_disp!$A:$J,9,FALSE),0)</f>
        <v>31414</v>
      </c>
      <c r="G741">
        <f>IFERROR(VLOOKUP(A741,[1]Monitoramento_Base_somente_disp!$A:$J,10,FALSE),0)</f>
        <v>9973553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153698</v>
      </c>
      <c r="C742">
        <f>IFERROR(VLOOKUP(A742,[1]Monitoramento_Base_somente_disp!$A:$J,6,FALSE),0)</f>
        <v>49188541</v>
      </c>
      <c r="D742">
        <f>IFERROR(VLOOKUP(A742,[1]Monitoramento_Base_somente_disp!$A:$J,7,FALSE),0)</f>
        <v>126466</v>
      </c>
      <c r="E742">
        <f>IFERROR(VLOOKUP(A742,[1]Monitoramento_Base_somente_disp!$A:$J,8,FALSE),0)</f>
        <v>41896130</v>
      </c>
      <c r="F742">
        <f>IFERROR(VLOOKUP(A742,[1]Monitoramento_Base_somente_disp!$A:$J,9,FALSE),0)</f>
        <v>182279</v>
      </c>
      <c r="G742">
        <f>IFERROR(VLOOKUP(A742,[1]Monitoramento_Base_somente_disp!$A:$J,10,FALSE),0)</f>
        <v>51234105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335897</v>
      </c>
      <c r="C743">
        <f>IFERROR(VLOOKUP(A743,[1]Monitoramento_Base_somente_disp!$A:$J,6,FALSE),0)</f>
        <v>45017139</v>
      </c>
      <c r="D743">
        <f>IFERROR(VLOOKUP(A743,[1]Monitoramento_Base_somente_disp!$A:$J,7,FALSE),0)</f>
        <v>290903</v>
      </c>
      <c r="E743">
        <f>IFERROR(VLOOKUP(A743,[1]Monitoramento_Base_somente_disp!$A:$J,8,FALSE),0)</f>
        <v>35990769</v>
      </c>
      <c r="F743">
        <f>IFERROR(VLOOKUP(A743,[1]Monitoramento_Base_somente_disp!$A:$J,9,FALSE),0)</f>
        <v>556729</v>
      </c>
      <c r="G743">
        <f>IFERROR(VLOOKUP(A743,[1]Monitoramento_Base_somente_disp!$A:$J,10,FALSE),0)</f>
        <v>45385390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118018</v>
      </c>
      <c r="C744">
        <f>IFERROR(VLOOKUP(A744,[1]Monitoramento_Base_somente_disp!$A:$J,6,FALSE),0)</f>
        <v>8464750</v>
      </c>
      <c r="D744">
        <f>IFERROR(VLOOKUP(A744,[1]Monitoramento_Base_somente_disp!$A:$J,7,FALSE),0)</f>
        <v>107371</v>
      </c>
      <c r="E744">
        <f>IFERROR(VLOOKUP(A744,[1]Monitoramento_Base_somente_disp!$A:$J,8,FALSE),0)</f>
        <v>8199372</v>
      </c>
      <c r="F744">
        <f>IFERROR(VLOOKUP(A744,[1]Monitoramento_Base_somente_disp!$A:$J,9,FALSE),0)</f>
        <v>128283</v>
      </c>
      <c r="G744">
        <f>IFERROR(VLOOKUP(A744,[1]Monitoramento_Base_somente_disp!$A:$J,10,FALSE),0)</f>
        <v>10066130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206974</v>
      </c>
      <c r="C745">
        <f>IFERROR(VLOOKUP(A745,[1]Monitoramento_Base_somente_disp!$A:$J,6,FALSE),0)</f>
        <v>62796649</v>
      </c>
      <c r="D745">
        <f>IFERROR(VLOOKUP(A745,[1]Monitoramento_Base_somente_disp!$A:$J,7,FALSE),0)</f>
        <v>199561</v>
      </c>
      <c r="E745">
        <f>IFERROR(VLOOKUP(A745,[1]Monitoramento_Base_somente_disp!$A:$J,8,FALSE),0)</f>
        <v>79245392</v>
      </c>
      <c r="F745">
        <f>IFERROR(VLOOKUP(A745,[1]Monitoramento_Base_somente_disp!$A:$J,9,FALSE),0)</f>
        <v>235154</v>
      </c>
      <c r="G745">
        <f>IFERROR(VLOOKUP(A745,[1]Monitoramento_Base_somente_disp!$A:$J,10,FALSE),0)</f>
        <v>84237692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14011582</v>
      </c>
      <c r="D746">
        <f>IFERROR(VLOOKUP(A746,[1]Monitoramento_Base_somente_disp!$A:$J,7,FALSE),0)</f>
        <v>0</v>
      </c>
      <c r="E746">
        <f>IFERROR(VLOOKUP(A746,[1]Monitoramento_Base_somente_disp!$A:$J,8,FALSE),0)</f>
        <v>14977898</v>
      </c>
      <c r="F746">
        <f>IFERROR(VLOOKUP(A746,[1]Monitoramento_Base_somente_disp!$A:$J,9,FALSE),0)</f>
        <v>0</v>
      </c>
      <c r="G746">
        <f>IFERROR(VLOOKUP(A746,[1]Monitoramento_Base_somente_disp!$A:$J,10,FALSE),0)</f>
        <v>14494740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94</v>
      </c>
      <c r="C747">
        <f>IFERROR(VLOOKUP(A747,[1]Monitoramento_Base_somente_disp!$A:$J,6,FALSE),0)</f>
        <v>1216235</v>
      </c>
      <c r="D747">
        <f>IFERROR(VLOOKUP(A747,[1]Monitoramento_Base_somente_disp!$A:$J,7,FALSE),0)</f>
        <v>6979</v>
      </c>
      <c r="E747">
        <f>IFERROR(VLOOKUP(A747,[1]Monitoramento_Base_somente_disp!$A:$J,8,FALSE),0)</f>
        <v>2710736</v>
      </c>
      <c r="F747">
        <f>IFERROR(VLOOKUP(A747,[1]Monitoramento_Base_somente_disp!$A:$J,9,FALSE),0)</f>
        <v>17230</v>
      </c>
      <c r="G747">
        <f>IFERROR(VLOOKUP(A747,[1]Monitoramento_Base_somente_disp!$A:$J,10,FALSE),0)</f>
        <v>3181599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31808</v>
      </c>
      <c r="C748">
        <f>IFERROR(VLOOKUP(A748,[1]Monitoramento_Base_somente_disp!$A:$J,6,FALSE),0)</f>
        <v>2355954</v>
      </c>
      <c r="D748">
        <f>IFERROR(VLOOKUP(A748,[1]Monitoramento_Base_somente_disp!$A:$J,7,FALSE),0)</f>
        <v>19456</v>
      </c>
      <c r="E748">
        <f>IFERROR(VLOOKUP(A748,[1]Monitoramento_Base_somente_disp!$A:$J,8,FALSE),0)</f>
        <v>2334878</v>
      </c>
      <c r="F748">
        <f>IFERROR(VLOOKUP(A748,[1]Monitoramento_Base_somente_disp!$A:$J,9,FALSE),0)</f>
        <v>16566</v>
      </c>
      <c r="G748">
        <f>IFERROR(VLOOKUP(A748,[1]Monitoramento_Base_somente_disp!$A:$J,10,FALSE),0)</f>
        <v>2114841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1346</v>
      </c>
      <c r="C749">
        <f>IFERROR(VLOOKUP(A749,[1]Monitoramento_Base_somente_disp!$A:$J,6,FALSE),0)</f>
        <v>1442638</v>
      </c>
      <c r="D749">
        <f>IFERROR(VLOOKUP(A749,[1]Monitoramento_Base_somente_disp!$A:$J,7,FALSE),0)</f>
        <v>1483</v>
      </c>
      <c r="E749">
        <f>IFERROR(VLOOKUP(A749,[1]Monitoramento_Base_somente_disp!$A:$J,8,FALSE),0)</f>
        <v>960473</v>
      </c>
      <c r="F749">
        <f>IFERROR(VLOOKUP(A749,[1]Monitoramento_Base_somente_disp!$A:$J,9,FALSE),0)</f>
        <v>1659</v>
      </c>
      <c r="G749">
        <f>IFERROR(VLOOKUP(A749,[1]Monitoramento_Base_somente_disp!$A:$J,10,FALSE),0)</f>
        <v>1052442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7495</v>
      </c>
      <c r="C750">
        <f>IFERROR(VLOOKUP(A750,[1]Monitoramento_Base_somente_disp!$A:$J,6,FALSE),0)</f>
        <v>35659604</v>
      </c>
      <c r="D750">
        <f>IFERROR(VLOOKUP(A750,[1]Monitoramento_Base_somente_disp!$A:$J,7,FALSE),0)</f>
        <v>7434</v>
      </c>
      <c r="E750">
        <f>IFERROR(VLOOKUP(A750,[1]Monitoramento_Base_somente_disp!$A:$J,8,FALSE),0)</f>
        <v>37647250</v>
      </c>
      <c r="F750">
        <f>IFERROR(VLOOKUP(A750,[1]Monitoramento_Base_somente_disp!$A:$J,9,FALSE),0)</f>
        <v>74912</v>
      </c>
      <c r="G750">
        <f>IFERROR(VLOOKUP(A750,[1]Monitoramento_Base_somente_disp!$A:$J,10,FALSE),0)</f>
        <v>35464110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44846</v>
      </c>
      <c r="C751">
        <f>IFERROR(VLOOKUP(A751,[1]Monitoramento_Base_somente_disp!$A:$J,6,FALSE),0)</f>
        <v>22580942</v>
      </c>
      <c r="D751">
        <f>IFERROR(VLOOKUP(A751,[1]Monitoramento_Base_somente_disp!$A:$J,7,FALSE),0)</f>
        <v>62242</v>
      </c>
      <c r="E751">
        <f>IFERROR(VLOOKUP(A751,[1]Monitoramento_Base_somente_disp!$A:$J,8,FALSE),0)</f>
        <v>26470560</v>
      </c>
      <c r="F751">
        <f>IFERROR(VLOOKUP(A751,[1]Monitoramento_Base_somente_disp!$A:$J,9,FALSE),0)</f>
        <v>74564</v>
      </c>
      <c r="G751">
        <f>IFERROR(VLOOKUP(A751,[1]Monitoramento_Base_somente_disp!$A:$J,10,FALSE),0)</f>
        <v>27570465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5099</v>
      </c>
      <c r="C752">
        <f>IFERROR(VLOOKUP(A752,[1]Monitoramento_Base_somente_disp!$A:$J,6,FALSE),0)</f>
        <v>2980565</v>
      </c>
      <c r="D752">
        <f>IFERROR(VLOOKUP(A752,[1]Monitoramento_Base_somente_disp!$A:$J,7,FALSE),0)</f>
        <v>17590</v>
      </c>
      <c r="E752">
        <f>IFERROR(VLOOKUP(A752,[1]Monitoramento_Base_somente_disp!$A:$J,8,FALSE),0)</f>
        <v>3718394</v>
      </c>
      <c r="F752">
        <f>IFERROR(VLOOKUP(A752,[1]Monitoramento_Base_somente_disp!$A:$J,9,FALSE),0)</f>
        <v>14024</v>
      </c>
      <c r="G752">
        <f>IFERROR(VLOOKUP(A752,[1]Monitoramento_Base_somente_disp!$A:$J,10,FALSE),0)</f>
        <v>3403391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52630</v>
      </c>
      <c r="C753">
        <f>IFERROR(VLOOKUP(A753,[1]Monitoramento_Base_somente_disp!$A:$J,6,FALSE),0)</f>
        <v>45553257</v>
      </c>
      <c r="D753">
        <f>IFERROR(VLOOKUP(A753,[1]Monitoramento_Base_somente_disp!$A:$J,7,FALSE),0)</f>
        <v>87099</v>
      </c>
      <c r="E753">
        <f>IFERROR(VLOOKUP(A753,[1]Monitoramento_Base_somente_disp!$A:$J,8,FALSE),0)</f>
        <v>48411992</v>
      </c>
      <c r="F753">
        <f>IFERROR(VLOOKUP(A753,[1]Monitoramento_Base_somente_disp!$A:$J,9,FALSE),0)</f>
        <v>59456</v>
      </c>
      <c r="G753">
        <f>IFERROR(VLOOKUP(A753,[1]Monitoramento_Base_somente_disp!$A:$J,10,FALSE),0)</f>
        <v>46084851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23987</v>
      </c>
      <c r="C754">
        <f>IFERROR(VLOOKUP(A754,[1]Monitoramento_Base_somente_disp!$A:$J,6,FALSE),0)</f>
        <v>41886580</v>
      </c>
      <c r="D754">
        <f>IFERROR(VLOOKUP(A754,[1]Monitoramento_Base_somente_disp!$A:$J,7,FALSE),0)</f>
        <v>22638</v>
      </c>
      <c r="E754">
        <f>IFERROR(VLOOKUP(A754,[1]Monitoramento_Base_somente_disp!$A:$J,8,FALSE),0)</f>
        <v>44951236</v>
      </c>
      <c r="F754">
        <f>IFERROR(VLOOKUP(A754,[1]Monitoramento_Base_somente_disp!$A:$J,9,FALSE),0)</f>
        <v>17346</v>
      </c>
      <c r="G754">
        <f>IFERROR(VLOOKUP(A754,[1]Monitoramento_Base_somente_disp!$A:$J,10,FALSE),0)</f>
        <v>43772003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10951850</v>
      </c>
      <c r="D755">
        <f>IFERROR(VLOOKUP(A755,[1]Monitoramento_Base_somente_disp!$A:$J,7,FALSE),0)</f>
        <v>0</v>
      </c>
      <c r="E755">
        <f>IFERROR(VLOOKUP(A755,[1]Monitoramento_Base_somente_disp!$A:$J,8,FALSE),0)</f>
        <v>11707150</v>
      </c>
      <c r="F755">
        <f>IFERROR(VLOOKUP(A755,[1]Monitoramento_Base_somente_disp!$A:$J,9,FALSE),0)</f>
        <v>0</v>
      </c>
      <c r="G755">
        <f>IFERROR(VLOOKUP(A755,[1]Monitoramento_Base_somente_disp!$A:$J,10,FALSE),0)</f>
        <v>11329500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50531</v>
      </c>
      <c r="C756">
        <f>IFERROR(VLOOKUP(A756,[1]Monitoramento_Base_somente_disp!$A:$J,6,FALSE),0)</f>
        <v>27971861</v>
      </c>
      <c r="D756">
        <f>IFERROR(VLOOKUP(A756,[1]Monitoramento_Base_somente_disp!$A:$J,7,FALSE),0)</f>
        <v>30886</v>
      </c>
      <c r="E756">
        <f>IFERROR(VLOOKUP(A756,[1]Monitoramento_Base_somente_disp!$A:$J,8,FALSE),0)</f>
        <v>32729614</v>
      </c>
      <c r="F756">
        <f>IFERROR(VLOOKUP(A756,[1]Monitoramento_Base_somente_disp!$A:$J,9,FALSE),0)</f>
        <v>40425</v>
      </c>
      <c r="G756">
        <f>IFERROR(VLOOKUP(A756,[1]Monitoramento_Base_somente_disp!$A:$J,10,FALSE),0)</f>
        <v>33767244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13221</v>
      </c>
      <c r="C757">
        <f>IFERROR(VLOOKUP(A757,[1]Monitoramento_Base_somente_disp!$A:$J,6,FALSE),0)</f>
        <v>8248003</v>
      </c>
      <c r="D757">
        <f>IFERROR(VLOOKUP(A757,[1]Monitoramento_Base_somente_disp!$A:$J,7,FALSE),0)</f>
        <v>17984</v>
      </c>
      <c r="E757">
        <f>IFERROR(VLOOKUP(A757,[1]Monitoramento_Base_somente_disp!$A:$J,8,FALSE),0)</f>
        <v>8786280</v>
      </c>
      <c r="F757">
        <f>IFERROR(VLOOKUP(A757,[1]Monitoramento_Base_somente_disp!$A:$J,9,FALSE),0)</f>
        <v>23808</v>
      </c>
      <c r="G757">
        <f>IFERROR(VLOOKUP(A757,[1]Monitoramento_Base_somente_disp!$A:$J,10,FALSE),0)</f>
        <v>8823357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965</v>
      </c>
      <c r="C758">
        <f>IFERROR(VLOOKUP(A758,[1]Monitoramento_Base_somente_disp!$A:$J,6,FALSE),0)</f>
        <v>14560534</v>
      </c>
      <c r="D758">
        <f>IFERROR(VLOOKUP(A758,[1]Monitoramento_Base_somente_disp!$A:$J,7,FALSE),0)</f>
        <v>1632</v>
      </c>
      <c r="E758">
        <f>IFERROR(VLOOKUP(A758,[1]Monitoramento_Base_somente_disp!$A:$J,8,FALSE),0)</f>
        <v>15511799</v>
      </c>
      <c r="F758">
        <f>IFERROR(VLOOKUP(A758,[1]Monitoramento_Base_somente_disp!$A:$J,9,FALSE),0)</f>
        <v>2338</v>
      </c>
      <c r="G758">
        <f>IFERROR(VLOOKUP(A758,[1]Monitoramento_Base_somente_disp!$A:$J,10,FALSE),0)</f>
        <v>15032843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3676301</v>
      </c>
      <c r="D759">
        <f>IFERROR(VLOOKUP(A759,[1]Monitoramento_Base_somente_disp!$A:$J,7,FALSE),0)</f>
        <v>0</v>
      </c>
      <c r="E759">
        <f>IFERROR(VLOOKUP(A759,[1]Monitoramento_Base_somente_disp!$A:$J,8,FALSE),0)</f>
        <v>3929839</v>
      </c>
      <c r="F759">
        <f>IFERROR(VLOOKUP(A759,[1]Monitoramento_Base_somente_disp!$A:$J,9,FALSE),0)</f>
        <v>0</v>
      </c>
      <c r="G759">
        <f>IFERROR(VLOOKUP(A759,[1]Monitoramento_Base_somente_disp!$A:$J,10,FALSE),0)</f>
        <v>3803070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1105828</v>
      </c>
      <c r="D760">
        <f>IFERROR(VLOOKUP(A760,[1]Monitoramento_Base_somente_disp!$A:$J,7,FALSE),0)</f>
        <v>0</v>
      </c>
      <c r="E760">
        <f>IFERROR(VLOOKUP(A760,[1]Monitoramento_Base_somente_disp!$A:$J,8,FALSE),0)</f>
        <v>1182092</v>
      </c>
      <c r="F760">
        <f>IFERROR(VLOOKUP(A760,[1]Monitoramento_Base_somente_disp!$A:$J,9,FALSE),0)</f>
        <v>0</v>
      </c>
      <c r="G760">
        <f>IFERROR(VLOOKUP(A760,[1]Monitoramento_Base_somente_disp!$A:$J,10,FALSE),0)</f>
        <v>1143960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39426</v>
      </c>
      <c r="C761">
        <f>IFERROR(VLOOKUP(A761,[1]Monitoramento_Base_somente_disp!$A:$J,6,FALSE),0)</f>
        <v>8202903</v>
      </c>
      <c r="D761">
        <f>IFERROR(VLOOKUP(A761,[1]Monitoramento_Base_somente_disp!$A:$J,7,FALSE),0)</f>
        <v>38380</v>
      </c>
      <c r="E761">
        <f>IFERROR(VLOOKUP(A761,[1]Monitoramento_Base_somente_disp!$A:$J,8,FALSE),0)</f>
        <v>9754518</v>
      </c>
      <c r="F761">
        <f>IFERROR(VLOOKUP(A761,[1]Monitoramento_Base_somente_disp!$A:$J,9,FALSE),0)</f>
        <v>48212</v>
      </c>
      <c r="G761">
        <f>IFERROR(VLOOKUP(A761,[1]Monitoramento_Base_somente_disp!$A:$J,10,FALSE),0)</f>
        <v>9254518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26560</v>
      </c>
      <c r="C762">
        <f>IFERROR(VLOOKUP(A762,[1]Monitoramento_Base_somente_disp!$A:$J,6,FALSE),0)</f>
        <v>9146321</v>
      </c>
      <c r="D762">
        <f>IFERROR(VLOOKUP(A762,[1]Monitoramento_Base_somente_disp!$A:$J,7,FALSE),0)</f>
        <v>42660</v>
      </c>
      <c r="E762">
        <f>IFERROR(VLOOKUP(A762,[1]Monitoramento_Base_somente_disp!$A:$J,8,FALSE),0)</f>
        <v>9644152</v>
      </c>
      <c r="F762">
        <f>IFERROR(VLOOKUP(A762,[1]Monitoramento_Base_somente_disp!$A:$J,9,FALSE),0)</f>
        <v>36105</v>
      </c>
      <c r="G762">
        <f>IFERROR(VLOOKUP(A762,[1]Monitoramento_Base_somente_disp!$A:$J,10,FALSE),0)</f>
        <v>11391570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3963</v>
      </c>
      <c r="C763">
        <f>IFERROR(VLOOKUP(A763,[1]Monitoramento_Base_somente_disp!$A:$J,6,FALSE),0)</f>
        <v>5794565</v>
      </c>
      <c r="D763">
        <f>IFERROR(VLOOKUP(A763,[1]Monitoramento_Base_somente_disp!$A:$J,7,FALSE),0)</f>
        <v>4580</v>
      </c>
      <c r="E763">
        <f>IFERROR(VLOOKUP(A763,[1]Monitoramento_Base_somente_disp!$A:$J,8,FALSE),0)</f>
        <v>7273711</v>
      </c>
      <c r="F763">
        <f>IFERROR(VLOOKUP(A763,[1]Monitoramento_Base_somente_disp!$A:$J,9,FALSE),0)</f>
        <v>23467</v>
      </c>
      <c r="G763">
        <f>IFERROR(VLOOKUP(A763,[1]Monitoramento_Base_somente_disp!$A:$J,10,FALSE),0)</f>
        <v>8477408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359884</v>
      </c>
      <c r="C764">
        <f>IFERROR(VLOOKUP(A764,[1]Monitoramento_Base_somente_disp!$A:$J,6,FALSE),0)</f>
        <v>44971708</v>
      </c>
      <c r="D764">
        <f>IFERROR(VLOOKUP(A764,[1]Monitoramento_Base_somente_disp!$A:$J,7,FALSE),0)</f>
        <v>405955</v>
      </c>
      <c r="E764">
        <f>IFERROR(VLOOKUP(A764,[1]Monitoramento_Base_somente_disp!$A:$J,8,FALSE),0)</f>
        <v>53364544</v>
      </c>
      <c r="F764">
        <f>IFERROR(VLOOKUP(A764,[1]Monitoramento_Base_somente_disp!$A:$J,9,FALSE),0)</f>
        <v>503695</v>
      </c>
      <c r="G764">
        <f>IFERROR(VLOOKUP(A764,[1]Monitoramento_Base_somente_disp!$A:$J,10,FALSE),0)</f>
        <v>55373726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53392</v>
      </c>
      <c r="C765">
        <f>IFERROR(VLOOKUP(A765,[1]Monitoramento_Base_somente_disp!$A:$J,6,FALSE),0)</f>
        <v>2269845</v>
      </c>
      <c r="D765">
        <f>IFERROR(VLOOKUP(A765,[1]Monitoramento_Base_somente_disp!$A:$J,7,FALSE),0)</f>
        <v>50546</v>
      </c>
      <c r="E765">
        <f>IFERROR(VLOOKUP(A765,[1]Monitoramento_Base_somente_disp!$A:$J,8,FALSE),0)</f>
        <v>1963228</v>
      </c>
      <c r="F765">
        <f>IFERROR(VLOOKUP(A765,[1]Monitoramento_Base_somente_disp!$A:$J,9,FALSE),0)</f>
        <v>38199</v>
      </c>
      <c r="G765">
        <f>IFERROR(VLOOKUP(A765,[1]Monitoramento_Base_somente_disp!$A:$J,10,FALSE),0)</f>
        <v>1277985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4584</v>
      </c>
      <c r="C766">
        <f>IFERROR(VLOOKUP(A766,[1]Monitoramento_Base_somente_disp!$A:$J,6,FALSE),0)</f>
        <v>2325434</v>
      </c>
      <c r="D766">
        <f>IFERROR(VLOOKUP(A766,[1]Monitoramento_Base_somente_disp!$A:$J,7,FALSE),0)</f>
        <v>23923</v>
      </c>
      <c r="E766">
        <f>IFERROR(VLOOKUP(A766,[1]Monitoramento_Base_somente_disp!$A:$J,8,FALSE),0)</f>
        <v>3597346</v>
      </c>
      <c r="F766">
        <f>IFERROR(VLOOKUP(A766,[1]Monitoramento_Base_somente_disp!$A:$J,9,FALSE),0)</f>
        <v>47380</v>
      </c>
      <c r="G766">
        <f>IFERROR(VLOOKUP(A766,[1]Monitoramento_Base_somente_disp!$A:$J,10,FALSE),0)</f>
        <v>3720877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19396</v>
      </c>
      <c r="C767">
        <f>IFERROR(VLOOKUP(A767,[1]Monitoramento_Base_somente_disp!$A:$J,6,FALSE),0)</f>
        <v>3970178</v>
      </c>
      <c r="D767">
        <f>IFERROR(VLOOKUP(A767,[1]Monitoramento_Base_somente_disp!$A:$J,7,FALSE),0)</f>
        <v>15804</v>
      </c>
      <c r="E767">
        <f>IFERROR(VLOOKUP(A767,[1]Monitoramento_Base_somente_disp!$A:$J,8,FALSE),0)</f>
        <v>4038596</v>
      </c>
      <c r="F767">
        <f>IFERROR(VLOOKUP(A767,[1]Monitoramento_Base_somente_disp!$A:$J,9,FALSE),0)</f>
        <v>23623</v>
      </c>
      <c r="G767">
        <f>IFERROR(VLOOKUP(A767,[1]Monitoramento_Base_somente_disp!$A:$J,10,FALSE),0)</f>
        <v>4475616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3569130</v>
      </c>
      <c r="D768">
        <f>IFERROR(VLOOKUP(A768,[1]Monitoramento_Base_somente_disp!$A:$J,7,FALSE),0)</f>
        <v>0</v>
      </c>
      <c r="E768">
        <f>IFERROR(VLOOKUP(A768,[1]Monitoramento_Base_somente_disp!$A:$J,8,FALSE),0)</f>
        <v>3832220</v>
      </c>
      <c r="F768">
        <f>IFERROR(VLOOKUP(A768,[1]Monitoramento_Base_somente_disp!$A:$J,9,FALSE),0)</f>
        <v>4251</v>
      </c>
      <c r="G768">
        <f>IFERROR(VLOOKUP(A768,[1]Monitoramento_Base_somente_disp!$A:$J,10,FALSE),0)</f>
        <v>4283258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Não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0</v>
      </c>
      <c r="C770">
        <f>IFERROR(VLOOKUP(A770,[1]Monitoramento_Base_somente_disp!$A:$J,6,FALSE),0)</f>
        <v>68279659</v>
      </c>
      <c r="D770">
        <f>IFERROR(VLOOKUP(A770,[1]Monitoramento_Base_somente_disp!$A:$J,7,FALSE),0)</f>
        <v>0</v>
      </c>
      <c r="E770">
        <f>IFERROR(VLOOKUP(A770,[1]Monitoramento_Base_somente_disp!$A:$J,8,FALSE),0)</f>
        <v>72988601</v>
      </c>
      <c r="F770">
        <f>IFERROR(VLOOKUP(A770,[1]Monitoramento_Base_somente_disp!$A:$J,9,FALSE),0)</f>
        <v>28625</v>
      </c>
      <c r="G770">
        <f>IFERROR(VLOOKUP(A770,[1]Monitoramento_Base_somente_disp!$A:$J,10,FALSE),0)</f>
        <v>58689094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Não</v>
      </c>
      <c r="U770" t="str">
        <f t="shared" si="68"/>
        <v>Sim</v>
      </c>
      <c r="V770" t="str">
        <f t="shared" si="69"/>
        <v>Não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3927183</v>
      </c>
      <c r="D771">
        <f>IFERROR(VLOOKUP(A771,[1]Monitoramento_Base_somente_disp!$A:$J,7,FALSE),0)</f>
        <v>0</v>
      </c>
      <c r="E771">
        <f>IFERROR(VLOOKUP(A771,[1]Monitoramento_Base_somente_disp!$A:$J,8,FALSE),0)</f>
        <v>4211377</v>
      </c>
      <c r="F771">
        <f>IFERROR(VLOOKUP(A771,[1]Monitoramento_Base_somente_disp!$A:$J,9,FALSE),0)</f>
        <v>0</v>
      </c>
      <c r="G771">
        <f>IFERROR(VLOOKUP(A771,[1]Monitoramento_Base_somente_disp!$A:$J,10,FALSE),0)</f>
        <v>4034846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265</v>
      </c>
      <c r="C772">
        <f>IFERROR(VLOOKUP(A772,[1]Monitoramento_Base_somente_disp!$A:$J,6,FALSE),0)</f>
        <v>397398</v>
      </c>
      <c r="D772">
        <f>IFERROR(VLOOKUP(A772,[1]Monitoramento_Base_somente_disp!$A:$J,7,FALSE),0)</f>
        <v>599</v>
      </c>
      <c r="E772">
        <f>IFERROR(VLOOKUP(A772,[1]Monitoramento_Base_somente_disp!$A:$J,8,FALSE),0)</f>
        <v>410290</v>
      </c>
      <c r="F772">
        <f>IFERROR(VLOOKUP(A772,[1]Monitoramento_Base_somente_disp!$A:$J,9,FALSE),0)</f>
        <v>128</v>
      </c>
      <c r="G772">
        <f>IFERROR(VLOOKUP(A772,[1]Monitoramento_Base_somente_disp!$A:$J,10,FALSE),0)</f>
        <v>386736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486</v>
      </c>
      <c r="C773">
        <f>IFERROR(VLOOKUP(A773,[1]Monitoramento_Base_somente_disp!$A:$J,6,FALSE),0)</f>
        <v>601693</v>
      </c>
      <c r="D773">
        <f>IFERROR(VLOOKUP(A773,[1]Monitoramento_Base_somente_disp!$A:$J,7,FALSE),0)</f>
        <v>685</v>
      </c>
      <c r="E773">
        <f>IFERROR(VLOOKUP(A773,[1]Monitoramento_Base_somente_disp!$A:$J,8,FALSE),0)</f>
        <v>565611</v>
      </c>
      <c r="F773">
        <f>IFERROR(VLOOKUP(A773,[1]Monitoramento_Base_somente_disp!$A:$J,9,FALSE),0)</f>
        <v>1173</v>
      </c>
      <c r="G773">
        <f>IFERROR(VLOOKUP(A773,[1]Monitoramento_Base_somente_disp!$A:$J,10,FALSE),0)</f>
        <v>522181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24599</v>
      </c>
      <c r="C774">
        <f>IFERROR(VLOOKUP(A774,[1]Monitoramento_Base_somente_disp!$A:$J,6,FALSE),0)</f>
        <v>1730061</v>
      </c>
      <c r="D774">
        <f>IFERROR(VLOOKUP(A774,[1]Monitoramento_Base_somente_disp!$A:$J,7,FALSE),0)</f>
        <v>25510</v>
      </c>
      <c r="E774">
        <f>IFERROR(VLOOKUP(A774,[1]Monitoramento_Base_somente_disp!$A:$J,8,FALSE),0)</f>
        <v>1862695</v>
      </c>
      <c r="F774">
        <f>IFERROR(VLOOKUP(A774,[1]Monitoramento_Base_somente_disp!$A:$J,9,FALSE),0)</f>
        <v>29801</v>
      </c>
      <c r="G774">
        <f>IFERROR(VLOOKUP(A774,[1]Monitoramento_Base_somente_disp!$A:$J,10,FALSE),0)</f>
        <v>1874864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1710</v>
      </c>
      <c r="C775">
        <f>IFERROR(VLOOKUP(A775,[1]Monitoramento_Base_somente_disp!$A:$J,6,FALSE),0)</f>
        <v>4108498</v>
      </c>
      <c r="D775">
        <f>IFERROR(VLOOKUP(A775,[1]Monitoramento_Base_somente_disp!$A:$J,7,FALSE),0)</f>
        <v>4781</v>
      </c>
      <c r="E775">
        <f>IFERROR(VLOOKUP(A775,[1]Monitoramento_Base_somente_disp!$A:$J,8,FALSE),0)</f>
        <v>4374050</v>
      </c>
      <c r="F775">
        <f>IFERROR(VLOOKUP(A775,[1]Monitoramento_Base_somente_disp!$A:$J,9,FALSE),0)</f>
        <v>6995</v>
      </c>
      <c r="G775">
        <f>IFERROR(VLOOKUP(A775,[1]Monitoramento_Base_somente_disp!$A:$J,10,FALSE),0)</f>
        <v>4104935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37231</v>
      </c>
      <c r="C776">
        <f>IFERROR(VLOOKUP(A776,[1]Monitoramento_Base_somente_disp!$A:$J,6,FALSE),0)</f>
        <v>5859431</v>
      </c>
      <c r="D776">
        <f>IFERROR(VLOOKUP(A776,[1]Monitoramento_Base_somente_disp!$A:$J,7,FALSE),0)</f>
        <v>33642</v>
      </c>
      <c r="E776">
        <f>IFERROR(VLOOKUP(A776,[1]Monitoramento_Base_somente_disp!$A:$J,8,FALSE),0)</f>
        <v>6016319</v>
      </c>
      <c r="F776">
        <f>IFERROR(VLOOKUP(A776,[1]Monitoramento_Base_somente_disp!$A:$J,9,FALSE),0)</f>
        <v>45102</v>
      </c>
      <c r="G776">
        <f>IFERROR(VLOOKUP(A776,[1]Monitoramento_Base_somente_disp!$A:$J,10,FALSE),0)</f>
        <v>5875787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6220</v>
      </c>
      <c r="C777">
        <f>IFERROR(VLOOKUP(A777,[1]Monitoramento_Base_somente_disp!$A:$J,6,FALSE),0)</f>
        <v>4788688</v>
      </c>
      <c r="D777">
        <f>IFERROR(VLOOKUP(A777,[1]Monitoramento_Base_somente_disp!$A:$J,7,FALSE),0)</f>
        <v>9698</v>
      </c>
      <c r="E777">
        <f>IFERROR(VLOOKUP(A777,[1]Monitoramento_Base_somente_disp!$A:$J,8,FALSE),0)</f>
        <v>4946970</v>
      </c>
      <c r="F777">
        <f>IFERROR(VLOOKUP(A777,[1]Monitoramento_Base_somente_disp!$A:$J,9,FALSE),0)</f>
        <v>6614</v>
      </c>
      <c r="G777">
        <f>IFERROR(VLOOKUP(A777,[1]Monitoramento_Base_somente_disp!$A:$J,10,FALSE),0)</f>
        <v>4678600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27956</v>
      </c>
      <c r="C778">
        <f>IFERROR(VLOOKUP(A778,[1]Monitoramento_Base_somente_disp!$A:$J,6,FALSE),0)</f>
        <v>8009984</v>
      </c>
      <c r="D778">
        <f>IFERROR(VLOOKUP(A778,[1]Monitoramento_Base_somente_disp!$A:$J,7,FALSE),0)</f>
        <v>17900</v>
      </c>
      <c r="E778">
        <f>IFERROR(VLOOKUP(A778,[1]Monitoramento_Base_somente_disp!$A:$J,8,FALSE),0)</f>
        <v>8591954</v>
      </c>
      <c r="F778">
        <f>IFERROR(VLOOKUP(A778,[1]Monitoramento_Base_somente_disp!$A:$J,9,FALSE),0)</f>
        <v>29100</v>
      </c>
      <c r="G778">
        <f>IFERROR(VLOOKUP(A778,[1]Monitoramento_Base_somente_disp!$A:$J,10,FALSE),0)</f>
        <v>9263538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24616</v>
      </c>
      <c r="C779">
        <f>IFERROR(VLOOKUP(A779,[1]Monitoramento_Base_somente_disp!$A:$J,6,FALSE),0)</f>
        <v>3622503</v>
      </c>
      <c r="D779">
        <f>IFERROR(VLOOKUP(A779,[1]Monitoramento_Base_somente_disp!$A:$J,7,FALSE),0)</f>
        <v>27209</v>
      </c>
      <c r="E779">
        <f>IFERROR(VLOOKUP(A779,[1]Monitoramento_Base_somente_disp!$A:$J,8,FALSE),0)</f>
        <v>5164549</v>
      </c>
      <c r="F779">
        <f>IFERROR(VLOOKUP(A779,[1]Monitoramento_Base_somente_disp!$A:$J,9,FALSE),0)</f>
        <v>30720</v>
      </c>
      <c r="G779">
        <f>IFERROR(VLOOKUP(A779,[1]Monitoramento_Base_somente_disp!$A:$J,10,FALSE),0)</f>
        <v>4584583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305</v>
      </c>
      <c r="C780">
        <f>IFERROR(VLOOKUP(A780,[1]Monitoramento_Base_somente_disp!$A:$J,6,FALSE),0)</f>
        <v>1972761</v>
      </c>
      <c r="D780">
        <f>IFERROR(VLOOKUP(A780,[1]Monitoramento_Base_somente_disp!$A:$J,7,FALSE),0)</f>
        <v>2085</v>
      </c>
      <c r="E780">
        <f>IFERROR(VLOOKUP(A780,[1]Monitoramento_Base_somente_disp!$A:$J,8,FALSE),0)</f>
        <v>2471392</v>
      </c>
      <c r="F780">
        <f>IFERROR(VLOOKUP(A780,[1]Monitoramento_Base_somente_disp!$A:$J,9,FALSE),0)</f>
        <v>1730</v>
      </c>
      <c r="G780">
        <f>IFERROR(VLOOKUP(A780,[1]Monitoramento_Base_somente_disp!$A:$J,10,FALSE),0)</f>
        <v>2547692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3406079</v>
      </c>
      <c r="D781">
        <f>IFERROR(VLOOKUP(A781,[1]Monitoramento_Base_somente_disp!$A:$J,7,FALSE),0)</f>
        <v>0</v>
      </c>
      <c r="E781">
        <f>IFERROR(VLOOKUP(A781,[1]Monitoramento_Base_somente_disp!$A:$J,8,FALSE),0)</f>
        <v>3640981</v>
      </c>
      <c r="F781">
        <f>IFERROR(VLOOKUP(A781,[1]Monitoramento_Base_somente_disp!$A:$J,9,FALSE),0)</f>
        <v>0</v>
      </c>
      <c r="G781">
        <f>IFERROR(VLOOKUP(A781,[1]Monitoramento_Base_somente_disp!$A:$J,10,FALSE),0)</f>
        <v>3523530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90561</v>
      </c>
      <c r="C782">
        <f>IFERROR(VLOOKUP(A782,[1]Monitoramento_Base_somente_disp!$A:$J,6,FALSE),0)</f>
        <v>7987758</v>
      </c>
      <c r="D782">
        <f>IFERROR(VLOOKUP(A782,[1]Monitoramento_Base_somente_disp!$A:$J,7,FALSE),0)</f>
        <v>69310</v>
      </c>
      <c r="E782">
        <f>IFERROR(VLOOKUP(A782,[1]Monitoramento_Base_somente_disp!$A:$J,8,FALSE),0)</f>
        <v>6398434</v>
      </c>
      <c r="F782">
        <f>IFERROR(VLOOKUP(A782,[1]Monitoramento_Base_somente_disp!$A:$J,9,FALSE),0)</f>
        <v>77711</v>
      </c>
      <c r="G782">
        <f>IFERROR(VLOOKUP(A782,[1]Monitoramento_Base_somente_disp!$A:$J,10,FALSE),0)</f>
        <v>5993567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7060</v>
      </c>
      <c r="C783">
        <f>IFERROR(VLOOKUP(A783,[1]Monitoramento_Base_somente_disp!$A:$J,6,FALSE),0)</f>
        <v>21562019</v>
      </c>
      <c r="D783">
        <f>IFERROR(VLOOKUP(A783,[1]Monitoramento_Base_somente_disp!$A:$J,7,FALSE),0)</f>
        <v>1991</v>
      </c>
      <c r="E783">
        <f>IFERROR(VLOOKUP(A783,[1]Monitoramento_Base_somente_disp!$A:$J,8,FALSE),0)</f>
        <v>24691213</v>
      </c>
      <c r="F783">
        <f>IFERROR(VLOOKUP(A783,[1]Monitoramento_Base_somente_disp!$A:$J,9,FALSE),0)</f>
        <v>3943</v>
      </c>
      <c r="G783">
        <f>IFERROR(VLOOKUP(A783,[1]Monitoramento_Base_somente_disp!$A:$J,10,FALSE),0)</f>
        <v>23948354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20650</v>
      </c>
      <c r="C784">
        <f>IFERROR(VLOOKUP(A784,[1]Monitoramento_Base_somente_disp!$A:$J,6,FALSE),0)</f>
        <v>8227551</v>
      </c>
      <c r="D784">
        <f>IFERROR(VLOOKUP(A784,[1]Monitoramento_Base_somente_disp!$A:$J,7,FALSE),0)</f>
        <v>16221</v>
      </c>
      <c r="E784">
        <f>IFERROR(VLOOKUP(A784,[1]Monitoramento_Base_somente_disp!$A:$J,8,FALSE),0)</f>
        <v>8491284</v>
      </c>
      <c r="F784">
        <f>IFERROR(VLOOKUP(A784,[1]Monitoramento_Base_somente_disp!$A:$J,9,FALSE),0)</f>
        <v>8717</v>
      </c>
      <c r="G784">
        <f>IFERROR(VLOOKUP(A784,[1]Monitoramento_Base_somente_disp!$A:$J,10,FALSE),0)</f>
        <v>7858851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118540</v>
      </c>
      <c r="C785">
        <f>IFERROR(VLOOKUP(A785,[1]Monitoramento_Base_somente_disp!$A:$J,6,FALSE),0)</f>
        <v>27483831</v>
      </c>
      <c r="D785">
        <f>IFERROR(VLOOKUP(A785,[1]Monitoramento_Base_somente_disp!$A:$J,7,FALSE),0)</f>
        <v>89656</v>
      </c>
      <c r="E785">
        <f>IFERROR(VLOOKUP(A785,[1]Monitoramento_Base_somente_disp!$A:$J,8,FALSE),0)</f>
        <v>30235793</v>
      </c>
      <c r="F785">
        <f>IFERROR(VLOOKUP(A785,[1]Monitoramento_Base_somente_disp!$A:$J,9,FALSE),0)</f>
        <v>121337</v>
      </c>
      <c r="G785">
        <f>IFERROR(VLOOKUP(A785,[1]Monitoramento_Base_somente_disp!$A:$J,10,FALSE),0)</f>
        <v>26955448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6953823</v>
      </c>
      <c r="D786">
        <f>IFERROR(VLOOKUP(A786,[1]Monitoramento_Base_somente_disp!$A:$J,7,FALSE),0)</f>
        <v>0</v>
      </c>
      <c r="E786">
        <f>IFERROR(VLOOKUP(A786,[1]Monitoramento_Base_somente_disp!$A:$J,8,FALSE),0)</f>
        <v>7433397</v>
      </c>
      <c r="F786">
        <f>IFERROR(VLOOKUP(A786,[1]Monitoramento_Base_somente_disp!$A:$J,9,FALSE),0)</f>
        <v>0</v>
      </c>
      <c r="G786">
        <f>IFERROR(VLOOKUP(A786,[1]Monitoramento_Base_somente_disp!$A:$J,10,FALSE),0)</f>
        <v>7193610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25136</v>
      </c>
      <c r="C787">
        <f>IFERROR(VLOOKUP(A787,[1]Monitoramento_Base_somente_disp!$A:$J,6,FALSE),0)</f>
        <v>4971236</v>
      </c>
      <c r="D787">
        <f>IFERROR(VLOOKUP(A787,[1]Monitoramento_Base_somente_disp!$A:$J,7,FALSE),0)</f>
        <v>22508</v>
      </c>
      <c r="E787">
        <f>IFERROR(VLOOKUP(A787,[1]Monitoramento_Base_somente_disp!$A:$J,8,FALSE),0)</f>
        <v>4594450</v>
      </c>
      <c r="F787">
        <f>IFERROR(VLOOKUP(A787,[1]Monitoramento_Base_somente_disp!$A:$J,9,FALSE),0)</f>
        <v>31094</v>
      </c>
      <c r="G787">
        <f>IFERROR(VLOOKUP(A787,[1]Monitoramento_Base_somente_disp!$A:$J,10,FALSE),0)</f>
        <v>3978209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8349</v>
      </c>
      <c r="C788">
        <f>IFERROR(VLOOKUP(A788,[1]Monitoramento_Base_somente_disp!$A:$J,6,FALSE),0)</f>
        <v>5839035</v>
      </c>
      <c r="D788">
        <f>IFERROR(VLOOKUP(A788,[1]Monitoramento_Base_somente_disp!$A:$J,7,FALSE),0)</f>
        <v>14109</v>
      </c>
      <c r="E788">
        <f>IFERROR(VLOOKUP(A788,[1]Monitoramento_Base_somente_disp!$A:$J,8,FALSE),0)</f>
        <v>6451880</v>
      </c>
      <c r="F788">
        <f>IFERROR(VLOOKUP(A788,[1]Monitoramento_Base_somente_disp!$A:$J,9,FALSE),0)</f>
        <v>22757</v>
      </c>
      <c r="G788">
        <f>IFERROR(VLOOKUP(A788,[1]Monitoramento_Base_somente_disp!$A:$J,10,FALSE),0)</f>
        <v>5472351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21538</v>
      </c>
      <c r="C789">
        <f>IFERROR(VLOOKUP(A789,[1]Monitoramento_Base_somente_disp!$A:$J,6,FALSE),0)</f>
        <v>10642187</v>
      </c>
      <c r="D789">
        <f>IFERROR(VLOOKUP(A789,[1]Monitoramento_Base_somente_disp!$A:$J,7,FALSE),0)</f>
        <v>23612</v>
      </c>
      <c r="E789">
        <f>IFERROR(VLOOKUP(A789,[1]Monitoramento_Base_somente_disp!$A:$J,8,FALSE),0)</f>
        <v>13270585</v>
      </c>
      <c r="F789">
        <f>IFERROR(VLOOKUP(A789,[1]Monitoramento_Base_somente_disp!$A:$J,9,FALSE),0)</f>
        <v>29343</v>
      </c>
      <c r="G789">
        <f>IFERROR(VLOOKUP(A789,[1]Monitoramento_Base_somente_disp!$A:$J,10,FALSE),0)</f>
        <v>14189004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4286</v>
      </c>
      <c r="C790">
        <f>IFERROR(VLOOKUP(A790,[1]Monitoramento_Base_somente_disp!$A:$J,6,FALSE),0)</f>
        <v>506385</v>
      </c>
      <c r="D790">
        <f>IFERROR(VLOOKUP(A790,[1]Monitoramento_Base_somente_disp!$A:$J,7,FALSE),0)</f>
        <v>5172</v>
      </c>
      <c r="E790">
        <f>IFERROR(VLOOKUP(A790,[1]Monitoramento_Base_somente_disp!$A:$J,8,FALSE),0)</f>
        <v>541565</v>
      </c>
      <c r="F790">
        <f>IFERROR(VLOOKUP(A790,[1]Monitoramento_Base_somente_disp!$A:$J,9,FALSE),0)</f>
        <v>8856</v>
      </c>
      <c r="G790">
        <f>IFERROR(VLOOKUP(A790,[1]Monitoramento_Base_somente_disp!$A:$J,10,FALSE),0)</f>
        <v>489644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82012</v>
      </c>
      <c r="D791">
        <f>IFERROR(VLOOKUP(A791,[1]Monitoramento_Base_somente_disp!$A:$J,7,FALSE),0)</f>
        <v>0</v>
      </c>
      <c r="E791">
        <f>IFERROR(VLOOKUP(A791,[1]Monitoramento_Base_somente_disp!$A:$J,8,FALSE),0)</f>
        <v>87668</v>
      </c>
      <c r="F791">
        <f>IFERROR(VLOOKUP(A791,[1]Monitoramento_Base_somente_disp!$A:$J,9,FALSE),0)</f>
        <v>0</v>
      </c>
      <c r="G791">
        <f>IFERROR(VLOOKUP(A791,[1]Monitoramento_Base_somente_disp!$A:$J,10,FALSE),0)</f>
        <v>84840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31155</v>
      </c>
      <c r="C792">
        <f>IFERROR(VLOOKUP(A792,[1]Monitoramento_Base_somente_disp!$A:$J,6,FALSE),0)</f>
        <v>8291753</v>
      </c>
      <c r="D792">
        <f>IFERROR(VLOOKUP(A792,[1]Monitoramento_Base_somente_disp!$A:$J,7,FALSE),0)</f>
        <v>31845</v>
      </c>
      <c r="E792">
        <f>IFERROR(VLOOKUP(A792,[1]Monitoramento_Base_somente_disp!$A:$J,8,FALSE),0)</f>
        <v>8629644</v>
      </c>
      <c r="F792">
        <f>IFERROR(VLOOKUP(A792,[1]Monitoramento_Base_somente_disp!$A:$J,9,FALSE),0)</f>
        <v>43911</v>
      </c>
      <c r="G792">
        <f>IFERROR(VLOOKUP(A792,[1]Monitoramento_Base_somente_disp!$A:$J,10,FALSE),0)</f>
        <v>8465628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9548</v>
      </c>
      <c r="C793">
        <f>IFERROR(VLOOKUP(A793,[1]Monitoramento_Base_somente_disp!$A:$J,6,FALSE),0)</f>
        <v>813950</v>
      </c>
      <c r="D793">
        <f>IFERROR(VLOOKUP(A793,[1]Monitoramento_Base_somente_disp!$A:$J,7,FALSE),0)</f>
        <v>21938</v>
      </c>
      <c r="E793">
        <f>IFERROR(VLOOKUP(A793,[1]Monitoramento_Base_somente_disp!$A:$J,8,FALSE),0)</f>
        <v>1073589</v>
      </c>
      <c r="F793">
        <f>IFERROR(VLOOKUP(A793,[1]Monitoramento_Base_somente_disp!$A:$J,9,FALSE),0)</f>
        <v>53282</v>
      </c>
      <c r="G793">
        <f>IFERROR(VLOOKUP(A793,[1]Monitoramento_Base_somente_disp!$A:$J,10,FALSE),0)</f>
        <v>2340668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21469</v>
      </c>
      <c r="C794">
        <f>IFERROR(VLOOKUP(A794,[1]Monitoramento_Base_somente_disp!$A:$J,6,FALSE),0)</f>
        <v>693345</v>
      </c>
      <c r="D794">
        <f>IFERROR(VLOOKUP(A794,[1]Monitoramento_Base_somente_disp!$A:$J,7,FALSE),0)</f>
        <v>9085</v>
      </c>
      <c r="E794">
        <f>IFERROR(VLOOKUP(A794,[1]Monitoramento_Base_somente_disp!$A:$J,8,FALSE),0)</f>
        <v>586372</v>
      </c>
      <c r="F794">
        <f>IFERROR(VLOOKUP(A794,[1]Monitoramento_Base_somente_disp!$A:$J,9,FALSE),0)</f>
        <v>9767</v>
      </c>
      <c r="G794">
        <f>IFERROR(VLOOKUP(A794,[1]Monitoramento_Base_somente_disp!$A:$J,10,FALSE),0)</f>
        <v>521576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265</v>
      </c>
      <c r="C795">
        <f>IFERROR(VLOOKUP(A795,[1]Monitoramento_Base_somente_disp!$A:$J,6,FALSE),0)</f>
        <v>255501</v>
      </c>
      <c r="D795">
        <f>IFERROR(VLOOKUP(A795,[1]Monitoramento_Base_somente_disp!$A:$J,7,FALSE),0)</f>
        <v>0</v>
      </c>
      <c r="E795">
        <f>IFERROR(VLOOKUP(A795,[1]Monitoramento_Base_somente_disp!$A:$J,8,FALSE),0)</f>
        <v>93675</v>
      </c>
      <c r="F795">
        <f>IFERROR(VLOOKUP(A795,[1]Monitoramento_Base_somente_disp!$A:$J,9,FALSE),0)</f>
        <v>882</v>
      </c>
      <c r="G795">
        <f>IFERROR(VLOOKUP(A795,[1]Monitoramento_Base_somente_disp!$A:$J,10,FALSE),0)</f>
        <v>73240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40471</v>
      </c>
      <c r="C796">
        <f>IFERROR(VLOOKUP(A796,[1]Monitoramento_Base_somente_disp!$A:$J,6,FALSE),0)</f>
        <v>3543564</v>
      </c>
      <c r="D796">
        <f>IFERROR(VLOOKUP(A796,[1]Monitoramento_Base_somente_disp!$A:$J,7,FALSE),0)</f>
        <v>38339</v>
      </c>
      <c r="E796">
        <f>IFERROR(VLOOKUP(A796,[1]Monitoramento_Base_somente_disp!$A:$J,8,FALSE),0)</f>
        <v>3141664</v>
      </c>
      <c r="F796">
        <f>IFERROR(VLOOKUP(A796,[1]Monitoramento_Base_somente_disp!$A:$J,9,FALSE),0)</f>
        <v>53373</v>
      </c>
      <c r="G796">
        <f>IFERROR(VLOOKUP(A796,[1]Monitoramento_Base_somente_disp!$A:$J,10,FALSE),0)</f>
        <v>4492088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9553</v>
      </c>
      <c r="C797">
        <f>IFERROR(VLOOKUP(A797,[1]Monitoramento_Base_somente_disp!$A:$J,6,FALSE),0)</f>
        <v>5120454</v>
      </c>
      <c r="D797">
        <f>IFERROR(VLOOKUP(A797,[1]Monitoramento_Base_somente_disp!$A:$J,7,FALSE),0)</f>
        <v>8662</v>
      </c>
      <c r="E797">
        <f>IFERROR(VLOOKUP(A797,[1]Monitoramento_Base_somente_disp!$A:$J,8,FALSE),0)</f>
        <v>5986557</v>
      </c>
      <c r="F797">
        <f>IFERROR(VLOOKUP(A797,[1]Monitoramento_Base_somente_disp!$A:$J,9,FALSE),0)</f>
        <v>10931</v>
      </c>
      <c r="G797">
        <f>IFERROR(VLOOKUP(A797,[1]Monitoramento_Base_somente_disp!$A:$J,10,FALSE),0)</f>
        <v>6154928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94543</v>
      </c>
      <c r="C798">
        <f>IFERROR(VLOOKUP(A798,[1]Monitoramento_Base_somente_disp!$A:$J,6,FALSE),0)</f>
        <v>25341696</v>
      </c>
      <c r="D798">
        <f>IFERROR(VLOOKUP(A798,[1]Monitoramento_Base_somente_disp!$A:$J,7,FALSE),0)</f>
        <v>90926</v>
      </c>
      <c r="E798">
        <f>IFERROR(VLOOKUP(A798,[1]Monitoramento_Base_somente_disp!$A:$J,8,FALSE),0)</f>
        <v>22717254</v>
      </c>
      <c r="F798">
        <f>IFERROR(VLOOKUP(A798,[1]Monitoramento_Base_somente_disp!$A:$J,9,FALSE),0)</f>
        <v>110603</v>
      </c>
      <c r="G798">
        <f>IFERROR(VLOOKUP(A798,[1]Monitoramento_Base_somente_disp!$A:$J,10,FALSE),0)</f>
        <v>19813779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1549</v>
      </c>
      <c r="C799">
        <f>IFERROR(VLOOKUP(A799,[1]Monitoramento_Base_somente_disp!$A:$J,6,FALSE),0)</f>
        <v>1796620</v>
      </c>
      <c r="D799">
        <f>IFERROR(VLOOKUP(A799,[1]Monitoramento_Base_somente_disp!$A:$J,7,FALSE),0)</f>
        <v>712</v>
      </c>
      <c r="E799">
        <f>IFERROR(VLOOKUP(A799,[1]Monitoramento_Base_somente_disp!$A:$J,8,FALSE),0)</f>
        <v>2579076</v>
      </c>
      <c r="F799">
        <f>IFERROR(VLOOKUP(A799,[1]Monitoramento_Base_somente_disp!$A:$J,9,FALSE),0)</f>
        <v>6804</v>
      </c>
      <c r="G799">
        <f>IFERROR(VLOOKUP(A799,[1]Monitoramento_Base_somente_disp!$A:$J,10,FALSE),0)</f>
        <v>3483669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12236</v>
      </c>
      <c r="C800">
        <f>IFERROR(VLOOKUP(A800,[1]Monitoramento_Base_somente_disp!$A:$J,6,FALSE),0)</f>
        <v>2293472</v>
      </c>
      <c r="D800">
        <f>IFERROR(VLOOKUP(A800,[1]Monitoramento_Base_somente_disp!$A:$J,7,FALSE),0)</f>
        <v>13895</v>
      </c>
      <c r="E800">
        <f>IFERROR(VLOOKUP(A800,[1]Monitoramento_Base_somente_disp!$A:$J,8,FALSE),0)</f>
        <v>2980438</v>
      </c>
      <c r="F800">
        <f>IFERROR(VLOOKUP(A800,[1]Monitoramento_Base_somente_disp!$A:$J,9,FALSE),0)</f>
        <v>21467</v>
      </c>
      <c r="G800">
        <f>IFERROR(VLOOKUP(A800,[1]Monitoramento_Base_somente_disp!$A:$J,10,FALSE),0)</f>
        <v>3370679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86502</v>
      </c>
      <c r="C801">
        <f>IFERROR(VLOOKUP(A801,[1]Monitoramento_Base_somente_disp!$A:$J,6,FALSE),0)</f>
        <v>10895759</v>
      </c>
      <c r="D801">
        <f>IFERROR(VLOOKUP(A801,[1]Monitoramento_Base_somente_disp!$A:$J,7,FALSE),0)</f>
        <v>82490</v>
      </c>
      <c r="E801">
        <f>IFERROR(VLOOKUP(A801,[1]Monitoramento_Base_somente_disp!$A:$J,8,FALSE),0)</f>
        <v>12098861</v>
      </c>
      <c r="F801">
        <f>IFERROR(VLOOKUP(A801,[1]Monitoramento_Base_somente_disp!$A:$J,9,FALSE),0)</f>
        <v>96835</v>
      </c>
      <c r="G801">
        <f>IFERROR(VLOOKUP(A801,[1]Monitoramento_Base_somente_disp!$A:$J,10,FALSE),0)</f>
        <v>13554907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0</v>
      </c>
      <c r="C802">
        <f>IFERROR(VLOOKUP(A802,[1]Monitoramento_Base_somente_disp!$A:$J,6,FALSE),0)</f>
        <v>1413439</v>
      </c>
      <c r="D802">
        <f>IFERROR(VLOOKUP(A802,[1]Monitoramento_Base_somente_disp!$A:$J,7,FALSE),0)</f>
        <v>2331</v>
      </c>
      <c r="E802">
        <f>IFERROR(VLOOKUP(A802,[1]Monitoramento_Base_somente_disp!$A:$J,8,FALSE),0)</f>
        <v>490662</v>
      </c>
      <c r="F802">
        <f>IFERROR(VLOOKUP(A802,[1]Monitoramento_Base_somente_disp!$A:$J,9,FALSE),0)</f>
        <v>14398</v>
      </c>
      <c r="G802">
        <f>IFERROR(VLOOKUP(A802,[1]Monitoramento_Base_somente_disp!$A:$J,10,FALSE),0)</f>
        <v>1351680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Não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5306</v>
      </c>
      <c r="C803">
        <f>IFERROR(VLOOKUP(A803,[1]Monitoramento_Base_somente_disp!$A:$J,6,FALSE),0)</f>
        <v>16142621</v>
      </c>
      <c r="D803">
        <f>IFERROR(VLOOKUP(A803,[1]Monitoramento_Base_somente_disp!$A:$J,7,FALSE),0)</f>
        <v>4894</v>
      </c>
      <c r="E803">
        <f>IFERROR(VLOOKUP(A803,[1]Monitoramento_Base_somente_disp!$A:$J,8,FALSE),0)</f>
        <v>17231343</v>
      </c>
      <c r="F803">
        <f>IFERROR(VLOOKUP(A803,[1]Monitoramento_Base_somente_disp!$A:$J,9,FALSE),0)</f>
        <v>3881</v>
      </c>
      <c r="G803">
        <f>IFERROR(VLOOKUP(A803,[1]Monitoramento_Base_somente_disp!$A:$J,10,FALSE),0)</f>
        <v>16582646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1340</v>
      </c>
      <c r="C804">
        <f>IFERROR(VLOOKUP(A804,[1]Monitoramento_Base_somente_disp!$A:$J,6,FALSE),0)</f>
        <v>8508935</v>
      </c>
      <c r="D804">
        <f>IFERROR(VLOOKUP(A804,[1]Monitoramento_Base_somente_disp!$A:$J,7,FALSE),0)</f>
        <v>837</v>
      </c>
      <c r="E804">
        <f>IFERROR(VLOOKUP(A804,[1]Monitoramento_Base_somente_disp!$A:$J,8,FALSE),0)</f>
        <v>2308695</v>
      </c>
      <c r="F804">
        <f>IFERROR(VLOOKUP(A804,[1]Monitoramento_Base_somente_disp!$A:$J,9,FALSE),0)</f>
        <v>525</v>
      </c>
      <c r="G804">
        <f>IFERROR(VLOOKUP(A804,[1]Monitoramento_Base_somente_disp!$A:$J,10,FALSE),0)</f>
        <v>2605215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1621</v>
      </c>
      <c r="C805">
        <f>IFERROR(VLOOKUP(A805,[1]Monitoramento_Base_somente_disp!$A:$J,6,FALSE),0)</f>
        <v>2186695</v>
      </c>
      <c r="D805">
        <f>IFERROR(VLOOKUP(A805,[1]Monitoramento_Base_somente_disp!$A:$J,7,FALSE),0)</f>
        <v>3764</v>
      </c>
      <c r="E805">
        <f>IFERROR(VLOOKUP(A805,[1]Monitoramento_Base_somente_disp!$A:$J,8,FALSE),0)</f>
        <v>2348036</v>
      </c>
      <c r="F805">
        <f>IFERROR(VLOOKUP(A805,[1]Monitoramento_Base_somente_disp!$A:$J,9,FALSE),0)</f>
        <v>2654</v>
      </c>
      <c r="G805">
        <f>IFERROR(VLOOKUP(A805,[1]Monitoramento_Base_somente_disp!$A:$J,10,FALSE),0)</f>
        <v>2203625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36256</v>
      </c>
      <c r="C806">
        <f>IFERROR(VLOOKUP(A806,[1]Monitoramento_Base_somente_disp!$A:$J,6,FALSE),0)</f>
        <v>38022309</v>
      </c>
      <c r="D806">
        <f>IFERROR(VLOOKUP(A806,[1]Monitoramento_Base_somente_disp!$A:$J,7,FALSE),0)</f>
        <v>34685</v>
      </c>
      <c r="E806">
        <f>IFERROR(VLOOKUP(A806,[1]Monitoramento_Base_somente_disp!$A:$J,8,FALSE),0)</f>
        <v>38710680</v>
      </c>
      <c r="F806">
        <f>IFERROR(VLOOKUP(A806,[1]Monitoramento_Base_somente_disp!$A:$J,9,FALSE),0)</f>
        <v>27381</v>
      </c>
      <c r="G806">
        <f>IFERROR(VLOOKUP(A806,[1]Monitoramento_Base_somente_disp!$A:$J,10,FALSE),0)</f>
        <v>37476169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26526</v>
      </c>
      <c r="C807">
        <f>IFERROR(VLOOKUP(A807,[1]Monitoramento_Base_somente_disp!$A:$J,6,FALSE),0)</f>
        <v>2412405</v>
      </c>
      <c r="D807">
        <f>IFERROR(VLOOKUP(A807,[1]Monitoramento_Base_somente_disp!$A:$J,7,FALSE),0)</f>
        <v>27902</v>
      </c>
      <c r="E807">
        <f>IFERROR(VLOOKUP(A807,[1]Monitoramento_Base_somente_disp!$A:$J,8,FALSE),0)</f>
        <v>2516138</v>
      </c>
      <c r="F807">
        <f>IFERROR(VLOOKUP(A807,[1]Monitoramento_Base_somente_disp!$A:$J,9,FALSE),0)</f>
        <v>35133</v>
      </c>
      <c r="G807">
        <f>IFERROR(VLOOKUP(A807,[1]Monitoramento_Base_somente_disp!$A:$J,10,FALSE),0)</f>
        <v>2688469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21030</v>
      </c>
      <c r="C808">
        <f>IFERROR(VLOOKUP(A808,[1]Monitoramento_Base_somente_disp!$A:$J,6,FALSE),0)</f>
        <v>1604650</v>
      </c>
      <c r="D808">
        <f>IFERROR(VLOOKUP(A808,[1]Monitoramento_Base_somente_disp!$A:$J,7,FALSE),0)</f>
        <v>24426</v>
      </c>
      <c r="E808">
        <f>IFERROR(VLOOKUP(A808,[1]Monitoramento_Base_somente_disp!$A:$J,8,FALSE),0)</f>
        <v>1808038</v>
      </c>
      <c r="F808">
        <f>IFERROR(VLOOKUP(A808,[1]Monitoramento_Base_somente_disp!$A:$J,9,FALSE),0)</f>
        <v>32249</v>
      </c>
      <c r="G808">
        <f>IFERROR(VLOOKUP(A808,[1]Monitoramento_Base_somente_disp!$A:$J,10,FALSE),0)</f>
        <v>1576335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0</v>
      </c>
      <c r="C809">
        <f>IFERROR(VLOOKUP(A809,[1]Monitoramento_Base_somente_disp!$A:$J,6,FALSE),0)</f>
        <v>4488533</v>
      </c>
      <c r="D809">
        <f>IFERROR(VLOOKUP(A809,[1]Monitoramento_Base_somente_disp!$A:$J,7,FALSE),0)</f>
        <v>7300</v>
      </c>
      <c r="E809">
        <f>IFERROR(VLOOKUP(A809,[1]Monitoramento_Base_somente_disp!$A:$J,8,FALSE),0)</f>
        <v>4694909</v>
      </c>
      <c r="F809">
        <f>IFERROR(VLOOKUP(A809,[1]Monitoramento_Base_somente_disp!$A:$J,9,FALSE),0)</f>
        <v>3016</v>
      </c>
      <c r="G809">
        <f>IFERROR(VLOOKUP(A809,[1]Monitoramento_Base_somente_disp!$A:$J,10,FALSE),0)</f>
        <v>4349204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Não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1019</v>
      </c>
      <c r="C810">
        <f>IFERROR(VLOOKUP(A810,[1]Monitoramento_Base_somente_disp!$A:$J,6,FALSE),0)</f>
        <v>662721</v>
      </c>
      <c r="D810">
        <f>IFERROR(VLOOKUP(A810,[1]Monitoramento_Base_somente_disp!$A:$J,7,FALSE),0)</f>
        <v>381</v>
      </c>
      <c r="E810">
        <f>IFERROR(VLOOKUP(A810,[1]Monitoramento_Base_somente_disp!$A:$J,8,FALSE),0)</f>
        <v>376294</v>
      </c>
      <c r="F810">
        <f>IFERROR(VLOOKUP(A810,[1]Monitoramento_Base_somente_disp!$A:$J,9,FALSE),0)</f>
        <v>1050</v>
      </c>
      <c r="G810">
        <f>IFERROR(VLOOKUP(A810,[1]Monitoramento_Base_somente_disp!$A:$J,10,FALSE),0)</f>
        <v>700385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103717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3520</v>
      </c>
      <c r="C811">
        <f>IFERROR(VLOOKUP(A811,[1]Monitoramento_Base_somente_disp!$A:$J,6,FALSE),0)</f>
        <v>11229754</v>
      </c>
      <c r="D811">
        <f>IFERROR(VLOOKUP(A811,[1]Monitoramento_Base_somente_disp!$A:$J,7,FALSE),0)</f>
        <v>13109</v>
      </c>
      <c r="E811">
        <f>IFERROR(VLOOKUP(A811,[1]Monitoramento_Base_somente_disp!$A:$J,8,FALSE),0)</f>
        <v>2083121</v>
      </c>
      <c r="F811">
        <f>IFERROR(VLOOKUP(A811,[1]Monitoramento_Base_somente_disp!$A:$J,9,FALSE),0)</f>
        <v>2832</v>
      </c>
      <c r="G811">
        <f>IFERROR(VLOOKUP(A811,[1]Monitoramento_Base_somente_disp!$A:$J,10,FALSE),0)</f>
        <v>2185164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40278</v>
      </c>
      <c r="C812">
        <f>IFERROR(VLOOKUP(A812,[1]Monitoramento_Base_somente_disp!$A:$J,6,FALSE),0)</f>
        <v>3334325</v>
      </c>
      <c r="D812">
        <f>IFERROR(VLOOKUP(A812,[1]Monitoramento_Base_somente_disp!$A:$J,7,FALSE),0)</f>
        <v>50477</v>
      </c>
      <c r="E812">
        <f>IFERROR(VLOOKUP(A812,[1]Monitoramento_Base_somente_disp!$A:$J,8,FALSE),0)</f>
        <v>3205977</v>
      </c>
      <c r="F812">
        <f>IFERROR(VLOOKUP(A812,[1]Monitoramento_Base_somente_disp!$A:$J,9,FALSE),0)</f>
        <v>44982</v>
      </c>
      <c r="G812">
        <f>IFERROR(VLOOKUP(A812,[1]Monitoramento_Base_somente_disp!$A:$J,10,FALSE),0)</f>
        <v>2925365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15464</v>
      </c>
      <c r="C813">
        <f>IFERROR(VLOOKUP(A813,[1]Monitoramento_Base_somente_disp!$A:$J,6,FALSE),0)</f>
        <v>11970802</v>
      </c>
      <c r="D813">
        <f>IFERROR(VLOOKUP(A813,[1]Monitoramento_Base_somente_disp!$A:$J,7,FALSE),0)</f>
        <v>8824</v>
      </c>
      <c r="E813">
        <f>IFERROR(VLOOKUP(A813,[1]Monitoramento_Base_somente_disp!$A:$J,8,FALSE),0)</f>
        <v>12510507</v>
      </c>
      <c r="F813">
        <f>IFERROR(VLOOKUP(A813,[1]Monitoramento_Base_somente_disp!$A:$J,9,FALSE),0)</f>
        <v>27085</v>
      </c>
      <c r="G813">
        <f>IFERROR(VLOOKUP(A813,[1]Monitoramento_Base_somente_disp!$A:$J,10,FALSE),0)</f>
        <v>12749438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35037</v>
      </c>
      <c r="C814">
        <f>IFERROR(VLOOKUP(A814,[1]Monitoramento_Base_somente_disp!$A:$J,6,FALSE),0)</f>
        <v>7434466</v>
      </c>
      <c r="D814">
        <f>IFERROR(VLOOKUP(A814,[1]Monitoramento_Base_somente_disp!$A:$J,7,FALSE),0)</f>
        <v>40873</v>
      </c>
      <c r="E814">
        <f>IFERROR(VLOOKUP(A814,[1]Monitoramento_Base_somente_disp!$A:$J,8,FALSE),0)</f>
        <v>7381209</v>
      </c>
      <c r="F814">
        <f>IFERROR(VLOOKUP(A814,[1]Monitoramento_Base_somente_disp!$A:$J,9,FALSE),0)</f>
        <v>43291</v>
      </c>
      <c r="G814">
        <f>IFERROR(VLOOKUP(A814,[1]Monitoramento_Base_somente_disp!$A:$J,10,FALSE),0)</f>
        <v>5939421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530</v>
      </c>
      <c r="C815">
        <f>IFERROR(VLOOKUP(A815,[1]Monitoramento_Base_somente_disp!$A:$J,6,FALSE),0)</f>
        <v>890848</v>
      </c>
      <c r="D815">
        <f>IFERROR(VLOOKUP(A815,[1]Monitoramento_Base_somente_disp!$A:$J,7,FALSE),0)</f>
        <v>137</v>
      </c>
      <c r="E815">
        <f>IFERROR(VLOOKUP(A815,[1]Monitoramento_Base_somente_disp!$A:$J,8,FALSE),0)</f>
        <v>938555</v>
      </c>
      <c r="F815">
        <f>IFERROR(VLOOKUP(A815,[1]Monitoramento_Base_somente_disp!$A:$J,9,FALSE),0)</f>
        <v>0</v>
      </c>
      <c r="G815">
        <f>IFERROR(VLOOKUP(A815,[1]Monitoramento_Base_somente_disp!$A:$J,10,FALSE),0)</f>
        <v>905760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0</v>
      </c>
      <c r="C816">
        <f>IFERROR(VLOOKUP(A816,[1]Monitoramento_Base_somente_disp!$A:$J,6,FALSE),0)</f>
        <v>8868287</v>
      </c>
      <c r="D816">
        <f>IFERROR(VLOOKUP(A816,[1]Monitoramento_Base_somente_disp!$A:$J,7,FALSE),0)</f>
        <v>0</v>
      </c>
      <c r="E816">
        <f>IFERROR(VLOOKUP(A816,[1]Monitoramento_Base_somente_disp!$A:$J,8,FALSE),0)</f>
        <v>9479333</v>
      </c>
      <c r="F816">
        <f>IFERROR(VLOOKUP(A816,[1]Monitoramento_Base_somente_disp!$A:$J,9,FALSE),0)</f>
        <v>9841</v>
      </c>
      <c r="G816">
        <f>IFERROR(VLOOKUP(A816,[1]Monitoramento_Base_somente_disp!$A:$J,10,FALSE),0)</f>
        <v>10509701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Não</v>
      </c>
      <c r="U816" t="str">
        <f t="shared" si="74"/>
        <v>Sim</v>
      </c>
      <c r="V816" t="str">
        <f t="shared" si="75"/>
        <v>Não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13228</v>
      </c>
      <c r="C817">
        <f>IFERROR(VLOOKUP(A817,[1]Monitoramento_Base_somente_disp!$A:$J,6,FALSE),0)</f>
        <v>92227292</v>
      </c>
      <c r="D817">
        <f>IFERROR(VLOOKUP(A817,[1]Monitoramento_Base_somente_disp!$A:$J,7,FALSE),0)</f>
        <v>10394</v>
      </c>
      <c r="E817">
        <f>IFERROR(VLOOKUP(A817,[1]Monitoramento_Base_somente_disp!$A:$J,8,FALSE),0)</f>
        <v>102053625</v>
      </c>
      <c r="F817">
        <f>IFERROR(VLOOKUP(A817,[1]Monitoramento_Base_somente_disp!$A:$J,9,FALSE),0)</f>
        <v>8430</v>
      </c>
      <c r="G817">
        <f>IFERROR(VLOOKUP(A817,[1]Monitoramento_Base_somente_disp!$A:$J,10,FALSE),0)</f>
        <v>102744720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16376</v>
      </c>
      <c r="C818">
        <f>IFERROR(VLOOKUP(A818,[1]Monitoramento_Base_somente_disp!$A:$J,6,FALSE),0)</f>
        <v>9008455</v>
      </c>
      <c r="D818">
        <f>IFERROR(VLOOKUP(A818,[1]Monitoramento_Base_somente_disp!$A:$J,7,FALSE),0)</f>
        <v>8643</v>
      </c>
      <c r="E818">
        <f>IFERROR(VLOOKUP(A818,[1]Monitoramento_Base_somente_disp!$A:$J,8,FALSE),0)</f>
        <v>9375827</v>
      </c>
      <c r="F818">
        <f>IFERROR(VLOOKUP(A818,[1]Monitoramento_Base_somente_disp!$A:$J,9,FALSE),0)</f>
        <v>5081</v>
      </c>
      <c r="G818">
        <f>IFERROR(VLOOKUP(A818,[1]Monitoramento_Base_somente_disp!$A:$J,10,FALSE),0)</f>
        <v>8913307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60946777</v>
      </c>
      <c r="D819">
        <f>IFERROR(VLOOKUP(A819,[1]Monitoramento_Base_somente_disp!$A:$J,7,FALSE),0)</f>
        <v>0</v>
      </c>
      <c r="E819">
        <f>IFERROR(VLOOKUP(A819,[1]Monitoramento_Base_somente_disp!$A:$J,8,FALSE),0)</f>
        <v>65150003</v>
      </c>
      <c r="F819">
        <f>IFERROR(VLOOKUP(A819,[1]Monitoramento_Base_somente_disp!$A:$J,9,FALSE),0)</f>
        <v>0</v>
      </c>
      <c r="G819">
        <f>IFERROR(VLOOKUP(A819,[1]Monitoramento_Base_somente_disp!$A:$J,10,FALSE),0)</f>
        <v>63048390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83339</v>
      </c>
      <c r="C820">
        <f>IFERROR(VLOOKUP(A820,[1]Monitoramento_Base_somente_disp!$A:$J,6,FALSE),0)</f>
        <v>12796392</v>
      </c>
      <c r="D820">
        <f>IFERROR(VLOOKUP(A820,[1]Monitoramento_Base_somente_disp!$A:$J,7,FALSE),0)</f>
        <v>111719</v>
      </c>
      <c r="E820">
        <f>IFERROR(VLOOKUP(A820,[1]Monitoramento_Base_somente_disp!$A:$J,8,FALSE),0)</f>
        <v>12457877</v>
      </c>
      <c r="F820">
        <f>IFERROR(VLOOKUP(A820,[1]Monitoramento_Base_somente_disp!$A:$J,9,FALSE),0)</f>
        <v>91748</v>
      </c>
      <c r="G820">
        <f>IFERROR(VLOOKUP(A820,[1]Monitoramento_Base_somente_disp!$A:$J,10,FALSE),0)</f>
        <v>11096174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27217</v>
      </c>
      <c r="C821">
        <f>IFERROR(VLOOKUP(A821,[1]Monitoramento_Base_somente_disp!$A:$J,6,FALSE),0)</f>
        <v>6151405</v>
      </c>
      <c r="D821">
        <f>IFERROR(VLOOKUP(A821,[1]Monitoramento_Base_somente_disp!$A:$J,7,FALSE),0)</f>
        <v>52219</v>
      </c>
      <c r="E821">
        <f>IFERROR(VLOOKUP(A821,[1]Monitoramento_Base_somente_disp!$A:$J,8,FALSE),0)</f>
        <v>8232343</v>
      </c>
      <c r="F821">
        <f>IFERROR(VLOOKUP(A821,[1]Monitoramento_Base_somente_disp!$A:$J,9,FALSE),0)</f>
        <v>49861</v>
      </c>
      <c r="G821">
        <f>IFERROR(VLOOKUP(A821,[1]Monitoramento_Base_somente_disp!$A:$J,10,FALSE),0)</f>
        <v>10379803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4986</v>
      </c>
      <c r="C822">
        <f>IFERROR(VLOOKUP(A822,[1]Monitoramento_Base_somente_disp!$A:$J,6,FALSE),0)</f>
        <v>10850825</v>
      </c>
      <c r="D822">
        <f>IFERROR(VLOOKUP(A822,[1]Monitoramento_Base_somente_disp!$A:$J,7,FALSE),0)</f>
        <v>1741</v>
      </c>
      <c r="E822">
        <f>IFERROR(VLOOKUP(A822,[1]Monitoramento_Base_somente_disp!$A:$J,8,FALSE),0)</f>
        <v>11428823</v>
      </c>
      <c r="F822">
        <f>IFERROR(VLOOKUP(A822,[1]Monitoramento_Base_somente_disp!$A:$J,9,FALSE),0)</f>
        <v>96</v>
      </c>
      <c r="G822">
        <f>IFERROR(VLOOKUP(A822,[1]Monitoramento_Base_somente_disp!$A:$J,10,FALSE),0)</f>
        <v>11516213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7729515</v>
      </c>
      <c r="D823">
        <f>IFERROR(VLOOKUP(A823,[1]Monitoramento_Base_somente_disp!$A:$J,7,FALSE),0)</f>
        <v>0</v>
      </c>
      <c r="E823">
        <f>IFERROR(VLOOKUP(A823,[1]Monitoramento_Base_somente_disp!$A:$J,8,FALSE),0)</f>
        <v>8262585</v>
      </c>
      <c r="F823">
        <f>IFERROR(VLOOKUP(A823,[1]Monitoramento_Base_somente_disp!$A:$J,9,FALSE),0)</f>
        <v>0</v>
      </c>
      <c r="G823">
        <f>IFERROR(VLOOKUP(A823,[1]Monitoramento_Base_somente_disp!$A:$J,10,FALSE),0)</f>
        <v>7996050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4959</v>
      </c>
      <c r="C824">
        <f>IFERROR(VLOOKUP(A824,[1]Monitoramento_Base_somente_disp!$A:$J,6,FALSE),0)</f>
        <v>2774706</v>
      </c>
      <c r="D824">
        <f>IFERROR(VLOOKUP(A824,[1]Monitoramento_Base_somente_disp!$A:$J,7,FALSE),0)</f>
        <v>12843</v>
      </c>
      <c r="E824">
        <f>IFERROR(VLOOKUP(A824,[1]Monitoramento_Base_somente_disp!$A:$J,8,FALSE),0)</f>
        <v>2786427</v>
      </c>
      <c r="F824">
        <f>IFERROR(VLOOKUP(A824,[1]Monitoramento_Base_somente_disp!$A:$J,9,FALSE),0)</f>
        <v>14013</v>
      </c>
      <c r="G824">
        <f>IFERROR(VLOOKUP(A824,[1]Monitoramento_Base_somente_disp!$A:$J,10,FALSE),0)</f>
        <v>2699017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52328</v>
      </c>
      <c r="C825">
        <f>IFERROR(VLOOKUP(A825,[1]Monitoramento_Base_somente_disp!$A:$J,6,FALSE),0)</f>
        <v>6245177</v>
      </c>
      <c r="D825">
        <f>IFERROR(VLOOKUP(A825,[1]Monitoramento_Base_somente_disp!$A:$J,7,FALSE),0)</f>
        <v>57217</v>
      </c>
      <c r="E825">
        <f>IFERROR(VLOOKUP(A825,[1]Monitoramento_Base_somente_disp!$A:$J,8,FALSE),0)</f>
        <v>6999079</v>
      </c>
      <c r="F825">
        <f>IFERROR(VLOOKUP(A825,[1]Monitoramento_Base_somente_disp!$A:$J,9,FALSE),0)</f>
        <v>78011</v>
      </c>
      <c r="G825">
        <f>IFERROR(VLOOKUP(A825,[1]Monitoramento_Base_somente_disp!$A:$J,10,FALSE),0)</f>
        <v>6652088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678</v>
      </c>
      <c r="C826">
        <f>IFERROR(VLOOKUP(A826,[1]Monitoramento_Base_somente_disp!$A:$J,6,FALSE),0)</f>
        <v>3740692</v>
      </c>
      <c r="D826">
        <f>IFERROR(VLOOKUP(A826,[1]Monitoramento_Base_somente_disp!$A:$J,7,FALSE),0)</f>
        <v>2563</v>
      </c>
      <c r="E826">
        <f>IFERROR(VLOOKUP(A826,[1]Monitoramento_Base_somente_disp!$A:$J,8,FALSE),0)</f>
        <v>4020162</v>
      </c>
      <c r="F826">
        <f>IFERROR(VLOOKUP(A826,[1]Monitoramento_Base_somente_disp!$A:$J,9,FALSE),0)</f>
        <v>2044</v>
      </c>
      <c r="G826">
        <f>IFERROR(VLOOKUP(A826,[1]Monitoramento_Base_somente_disp!$A:$J,10,FALSE),0)</f>
        <v>3630001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1100</v>
      </c>
      <c r="C827">
        <f>IFERROR(VLOOKUP(A827,[1]Monitoramento_Base_somente_disp!$A:$J,6,FALSE),0)</f>
        <v>15411490</v>
      </c>
      <c r="D827">
        <f>IFERROR(VLOOKUP(A827,[1]Monitoramento_Base_somente_disp!$A:$J,7,FALSE),0)</f>
        <v>5671</v>
      </c>
      <c r="E827">
        <f>IFERROR(VLOOKUP(A827,[1]Monitoramento_Base_somente_disp!$A:$J,8,FALSE),0)</f>
        <v>18136943</v>
      </c>
      <c r="F827">
        <f>IFERROR(VLOOKUP(A827,[1]Monitoramento_Base_somente_disp!$A:$J,9,FALSE),0)</f>
        <v>4603</v>
      </c>
      <c r="G827">
        <f>IFERROR(VLOOKUP(A827,[1]Monitoramento_Base_somente_disp!$A:$J,10,FALSE),0)</f>
        <v>19861551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Sim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449</v>
      </c>
      <c r="C828">
        <f>IFERROR(VLOOKUP(A828,[1]Monitoramento_Base_somente_disp!$A:$J,6,FALSE),0)</f>
        <v>1250097</v>
      </c>
      <c r="D828">
        <f>IFERROR(VLOOKUP(A828,[1]Monitoramento_Base_somente_disp!$A:$J,7,FALSE),0)</f>
        <v>269</v>
      </c>
      <c r="E828">
        <f>IFERROR(VLOOKUP(A828,[1]Monitoramento_Base_somente_disp!$A:$J,8,FALSE),0)</f>
        <v>1326609</v>
      </c>
      <c r="F828">
        <f>IFERROR(VLOOKUP(A828,[1]Monitoramento_Base_somente_disp!$A:$J,9,FALSE),0)</f>
        <v>59</v>
      </c>
      <c r="G828">
        <f>IFERROR(VLOOKUP(A828,[1]Monitoramento_Base_somente_disp!$A:$J,10,FALSE),0)</f>
        <v>1277712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392457</v>
      </c>
      <c r="D829">
        <f>IFERROR(VLOOKUP(A829,[1]Monitoramento_Base_somente_disp!$A:$J,7,FALSE),0)</f>
        <v>0</v>
      </c>
      <c r="E829">
        <f>IFERROR(VLOOKUP(A829,[1]Monitoramento_Base_somente_disp!$A:$J,8,FALSE),0)</f>
        <v>419523</v>
      </c>
      <c r="F829">
        <f>IFERROR(VLOOKUP(A829,[1]Monitoramento_Base_somente_disp!$A:$J,9,FALSE),0)</f>
        <v>0</v>
      </c>
      <c r="G829">
        <f>IFERROR(VLOOKUP(A829,[1]Monitoramento_Base_somente_disp!$A:$J,10,FALSE),0)</f>
        <v>405990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1247406</v>
      </c>
      <c r="D830">
        <f>IFERROR(VLOOKUP(A830,[1]Monitoramento_Base_somente_disp!$A:$J,7,FALSE),0)</f>
        <v>0</v>
      </c>
      <c r="E830">
        <f>IFERROR(VLOOKUP(A830,[1]Monitoramento_Base_somente_disp!$A:$J,8,FALSE),0)</f>
        <v>1333434</v>
      </c>
      <c r="F830">
        <f>IFERROR(VLOOKUP(A830,[1]Monitoramento_Base_somente_disp!$A:$J,9,FALSE),0)</f>
        <v>0</v>
      </c>
      <c r="G830">
        <f>IFERROR(VLOOKUP(A830,[1]Monitoramento_Base_somente_disp!$A:$J,10,FALSE),0)</f>
        <v>1290420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11053</v>
      </c>
      <c r="C831">
        <f>IFERROR(VLOOKUP(A831,[1]Monitoramento_Base_somente_disp!$A:$J,6,FALSE),0)</f>
        <v>12891847</v>
      </c>
      <c r="D831">
        <f>IFERROR(VLOOKUP(A831,[1]Monitoramento_Base_somente_disp!$A:$J,7,FALSE),0)</f>
        <v>13811</v>
      </c>
      <c r="E831">
        <f>IFERROR(VLOOKUP(A831,[1]Monitoramento_Base_somente_disp!$A:$J,8,FALSE),0)</f>
        <v>13744566</v>
      </c>
      <c r="F831">
        <f>IFERROR(VLOOKUP(A831,[1]Monitoramento_Base_somente_disp!$A:$J,9,FALSE),0)</f>
        <v>3909</v>
      </c>
      <c r="G831">
        <f>IFERROR(VLOOKUP(A831,[1]Monitoramento_Base_somente_disp!$A:$J,10,FALSE),0)</f>
        <v>13082527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5840977</v>
      </c>
      <c r="D832">
        <f>IFERROR(VLOOKUP(A832,[1]Monitoramento_Base_somente_disp!$A:$J,7,FALSE),0)</f>
        <v>0</v>
      </c>
      <c r="E832">
        <f>IFERROR(VLOOKUP(A832,[1]Monitoramento_Base_somente_disp!$A:$J,8,FALSE),0)</f>
        <v>6243803</v>
      </c>
      <c r="F832">
        <f>IFERROR(VLOOKUP(A832,[1]Monitoramento_Base_somente_disp!$A:$J,9,FALSE),0)</f>
        <v>0</v>
      </c>
      <c r="G832">
        <f>IFERROR(VLOOKUP(A832,[1]Monitoramento_Base_somente_disp!$A:$J,10,FALSE),0)</f>
        <v>6042390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708</v>
      </c>
      <c r="C833">
        <f>IFERROR(VLOOKUP(A833,[1]Monitoramento_Base_somente_disp!$A:$J,6,FALSE),0)</f>
        <v>758591</v>
      </c>
      <c r="D833">
        <f>IFERROR(VLOOKUP(A833,[1]Monitoramento_Base_somente_disp!$A:$J,7,FALSE),0)</f>
        <v>3075</v>
      </c>
      <c r="E833">
        <f>IFERROR(VLOOKUP(A833,[1]Monitoramento_Base_somente_disp!$A:$J,8,FALSE),0)</f>
        <v>1068830</v>
      </c>
      <c r="F833">
        <f>IFERROR(VLOOKUP(A833,[1]Monitoramento_Base_somente_disp!$A:$J,9,FALSE),0)</f>
        <v>0</v>
      </c>
      <c r="G833">
        <f>IFERROR(VLOOKUP(A833,[1]Monitoramento_Base_somente_disp!$A:$J,10,FALSE),0)</f>
        <v>1214400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12137</v>
      </c>
      <c r="C834">
        <f>IFERROR(VLOOKUP(A834,[1]Monitoramento_Base_somente_disp!$A:$J,6,FALSE),0)</f>
        <v>11578679</v>
      </c>
      <c r="D834">
        <f>IFERROR(VLOOKUP(A834,[1]Monitoramento_Base_somente_disp!$A:$J,7,FALSE),0)</f>
        <v>15788</v>
      </c>
      <c r="E834">
        <f>IFERROR(VLOOKUP(A834,[1]Monitoramento_Base_somente_disp!$A:$J,8,FALSE),0)</f>
        <v>13303294</v>
      </c>
      <c r="F834">
        <f>IFERROR(VLOOKUP(A834,[1]Monitoramento_Base_somente_disp!$A:$J,9,FALSE),0)</f>
        <v>18075</v>
      </c>
      <c r="G834">
        <f>IFERROR(VLOOKUP(A834,[1]Monitoramento_Base_somente_disp!$A:$J,10,FALSE),0)</f>
        <v>13263146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900</v>
      </c>
      <c r="C835">
        <f>IFERROR(VLOOKUP(A835,[1]Monitoramento_Base_somente_disp!$A:$J,6,FALSE),0)</f>
        <v>7422869</v>
      </c>
      <c r="D835">
        <f>IFERROR(VLOOKUP(A835,[1]Monitoramento_Base_somente_disp!$A:$J,7,FALSE),0)</f>
        <v>5658</v>
      </c>
      <c r="E835">
        <f>IFERROR(VLOOKUP(A835,[1]Monitoramento_Base_somente_disp!$A:$J,8,FALSE),0)</f>
        <v>7056373</v>
      </c>
      <c r="F835">
        <f>IFERROR(VLOOKUP(A835,[1]Monitoramento_Base_somente_disp!$A:$J,9,FALSE),0)</f>
        <v>698</v>
      </c>
      <c r="G835">
        <f>IFERROR(VLOOKUP(A835,[1]Monitoramento_Base_somente_disp!$A:$J,10,FALSE),0)</f>
        <v>6738304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14085</v>
      </c>
      <c r="C836">
        <f>IFERROR(VLOOKUP(A836,[1]Monitoramento_Base_somente_disp!$A:$J,6,FALSE),0)</f>
        <v>12267135</v>
      </c>
      <c r="D836">
        <f>IFERROR(VLOOKUP(A836,[1]Monitoramento_Base_somente_disp!$A:$J,7,FALSE),0)</f>
        <v>13576</v>
      </c>
      <c r="E836">
        <f>IFERROR(VLOOKUP(A836,[1]Monitoramento_Base_somente_disp!$A:$J,8,FALSE),0)</f>
        <v>5759281</v>
      </c>
      <c r="F836">
        <f>IFERROR(VLOOKUP(A836,[1]Monitoramento_Base_somente_disp!$A:$J,9,FALSE),0)</f>
        <v>11091</v>
      </c>
      <c r="G836">
        <f>IFERROR(VLOOKUP(A836,[1]Monitoramento_Base_somente_disp!$A:$J,10,FALSE),0)</f>
        <v>2627667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21849</v>
      </c>
      <c r="C837">
        <f>IFERROR(VLOOKUP(A837,[1]Monitoramento_Base_somente_disp!$A:$J,6,FALSE),0)</f>
        <v>1136333</v>
      </c>
      <c r="D837">
        <f>IFERROR(VLOOKUP(A837,[1]Monitoramento_Base_somente_disp!$A:$J,7,FALSE),0)</f>
        <v>13660</v>
      </c>
      <c r="E837">
        <f>IFERROR(VLOOKUP(A837,[1]Monitoramento_Base_somente_disp!$A:$J,8,FALSE),0)</f>
        <v>992026</v>
      </c>
      <c r="F837">
        <f>IFERROR(VLOOKUP(A837,[1]Monitoramento_Base_somente_disp!$A:$J,9,FALSE),0)</f>
        <v>13606</v>
      </c>
      <c r="G837">
        <f>IFERROR(VLOOKUP(A837,[1]Monitoramento_Base_somente_disp!$A:$J,10,FALSE),0)</f>
        <v>1267481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0</v>
      </c>
      <c r="C838">
        <f>IFERROR(VLOOKUP(A838,[1]Monitoramento_Base_somente_disp!$A:$J,6,FALSE),0)</f>
        <v>7550237</v>
      </c>
      <c r="D838">
        <f>IFERROR(VLOOKUP(A838,[1]Monitoramento_Base_somente_disp!$A:$J,7,FALSE),0)</f>
        <v>0</v>
      </c>
      <c r="E838">
        <f>IFERROR(VLOOKUP(A838,[1]Monitoramento_Base_somente_disp!$A:$J,8,FALSE),0)</f>
        <v>8070943</v>
      </c>
      <c r="F838">
        <f>IFERROR(VLOOKUP(A838,[1]Monitoramento_Base_somente_disp!$A:$J,9,FALSE),0)</f>
        <v>6658</v>
      </c>
      <c r="G838">
        <f>IFERROR(VLOOKUP(A838,[1]Monitoramento_Base_somente_disp!$A:$J,10,FALSE),0)</f>
        <v>7921813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Não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5976</v>
      </c>
      <c r="C839">
        <f>IFERROR(VLOOKUP(A839,[1]Monitoramento_Base_somente_disp!$A:$J,6,FALSE),0)</f>
        <v>6898217</v>
      </c>
      <c r="D839">
        <f>IFERROR(VLOOKUP(A839,[1]Monitoramento_Base_somente_disp!$A:$J,7,FALSE),0)</f>
        <v>6520</v>
      </c>
      <c r="E839">
        <f>IFERROR(VLOOKUP(A839,[1]Monitoramento_Base_somente_disp!$A:$J,8,FALSE),0)</f>
        <v>4408923</v>
      </c>
      <c r="F839">
        <f>IFERROR(VLOOKUP(A839,[1]Monitoramento_Base_somente_disp!$A:$J,9,FALSE),0)</f>
        <v>8140</v>
      </c>
      <c r="G839">
        <f>IFERROR(VLOOKUP(A839,[1]Monitoramento_Base_somente_disp!$A:$J,10,FALSE),0)</f>
        <v>3993291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11917</v>
      </c>
      <c r="C840">
        <f>IFERROR(VLOOKUP(A840,[1]Monitoramento_Base_somente_disp!$A:$J,6,FALSE),0)</f>
        <v>18402333</v>
      </c>
      <c r="D840">
        <f>IFERROR(VLOOKUP(A840,[1]Monitoramento_Base_somente_disp!$A:$J,7,FALSE),0)</f>
        <v>8246</v>
      </c>
      <c r="E840">
        <f>IFERROR(VLOOKUP(A840,[1]Monitoramento_Base_somente_disp!$A:$J,8,FALSE),0)</f>
        <v>19275991</v>
      </c>
      <c r="F840">
        <f>IFERROR(VLOOKUP(A840,[1]Monitoramento_Base_somente_disp!$A:$J,9,FALSE),0)</f>
        <v>7392</v>
      </c>
      <c r="G840">
        <f>IFERROR(VLOOKUP(A840,[1]Monitoramento_Base_somente_disp!$A:$J,10,FALSE),0)</f>
        <v>19278034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1763623</v>
      </c>
      <c r="D841">
        <f>IFERROR(VLOOKUP(A841,[1]Monitoramento_Base_somente_disp!$A:$J,7,FALSE),0)</f>
        <v>4928</v>
      </c>
      <c r="E841">
        <f>IFERROR(VLOOKUP(A841,[1]Monitoramento_Base_somente_disp!$A:$J,8,FALSE),0)</f>
        <v>1925634</v>
      </c>
      <c r="F841">
        <f>IFERROR(VLOOKUP(A841,[1]Monitoramento_Base_somente_disp!$A:$J,9,FALSE),0)</f>
        <v>1294</v>
      </c>
      <c r="G841">
        <f>IFERROR(VLOOKUP(A841,[1]Monitoramento_Base_somente_disp!$A:$J,10,FALSE),0)</f>
        <v>2048613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29201</v>
      </c>
      <c r="C842">
        <f>IFERROR(VLOOKUP(A842,[1]Monitoramento_Base_somente_disp!$A:$J,6,FALSE),0)</f>
        <v>12073254</v>
      </c>
      <c r="D842">
        <f>IFERROR(VLOOKUP(A842,[1]Monitoramento_Base_somente_disp!$A:$J,7,FALSE),0)</f>
        <v>17953</v>
      </c>
      <c r="E842">
        <f>IFERROR(VLOOKUP(A842,[1]Monitoramento_Base_somente_disp!$A:$J,8,FALSE),0)</f>
        <v>12068186</v>
      </c>
      <c r="F842">
        <f>IFERROR(VLOOKUP(A842,[1]Monitoramento_Base_somente_disp!$A:$J,9,FALSE),0)</f>
        <v>17783</v>
      </c>
      <c r="G842">
        <f>IFERROR(VLOOKUP(A842,[1]Monitoramento_Base_somente_disp!$A:$J,10,FALSE),0)</f>
        <v>11449615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2182</v>
      </c>
      <c r="C843">
        <f>IFERROR(VLOOKUP(A843,[1]Monitoramento_Base_somente_disp!$A:$J,6,FALSE),0)</f>
        <v>2177630</v>
      </c>
      <c r="D843">
        <f>IFERROR(VLOOKUP(A843,[1]Monitoramento_Base_somente_disp!$A:$J,7,FALSE),0)</f>
        <v>1225</v>
      </c>
      <c r="E843">
        <f>IFERROR(VLOOKUP(A843,[1]Monitoramento_Base_somente_disp!$A:$J,8,FALSE),0)</f>
        <v>2294527</v>
      </c>
      <c r="F843">
        <f>IFERROR(VLOOKUP(A843,[1]Monitoramento_Base_somente_disp!$A:$J,9,FALSE),0)</f>
        <v>2853</v>
      </c>
      <c r="G843">
        <f>IFERROR(VLOOKUP(A843,[1]Monitoramento_Base_somente_disp!$A:$J,10,FALSE),0)</f>
        <v>2232651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36831</v>
      </c>
      <c r="C844">
        <f>IFERROR(VLOOKUP(A844,[1]Monitoramento_Base_somente_disp!$A:$J,6,FALSE),0)</f>
        <v>15980119</v>
      </c>
      <c r="D844">
        <f>IFERROR(VLOOKUP(A844,[1]Monitoramento_Base_somente_disp!$A:$J,7,FALSE),0)</f>
        <v>25419</v>
      </c>
      <c r="E844">
        <f>IFERROR(VLOOKUP(A844,[1]Monitoramento_Base_somente_disp!$A:$J,8,FALSE),0)</f>
        <v>16064891</v>
      </c>
      <c r="F844">
        <f>IFERROR(VLOOKUP(A844,[1]Monitoramento_Base_somente_disp!$A:$J,9,FALSE),0)</f>
        <v>39080</v>
      </c>
      <c r="G844">
        <f>IFERROR(VLOOKUP(A844,[1]Monitoramento_Base_somente_disp!$A:$J,10,FALSE),0)</f>
        <v>15900109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1332</v>
      </c>
      <c r="C845">
        <f>IFERROR(VLOOKUP(A845,[1]Monitoramento_Base_somente_disp!$A:$J,6,FALSE),0)</f>
        <v>1278897</v>
      </c>
      <c r="D845">
        <f>IFERROR(VLOOKUP(A845,[1]Monitoramento_Base_somente_disp!$A:$J,7,FALSE),0)</f>
        <v>1366</v>
      </c>
      <c r="E845">
        <f>IFERROR(VLOOKUP(A845,[1]Monitoramento_Base_somente_disp!$A:$J,8,FALSE),0)</f>
        <v>1330231</v>
      </c>
      <c r="F845">
        <f>IFERROR(VLOOKUP(A845,[1]Monitoramento_Base_somente_disp!$A:$J,9,FALSE),0)</f>
        <v>1227</v>
      </c>
      <c r="G845">
        <f>IFERROR(VLOOKUP(A845,[1]Monitoramento_Base_somente_disp!$A:$J,10,FALSE),0)</f>
        <v>1239289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0</v>
      </c>
      <c r="C846">
        <f>IFERROR(VLOOKUP(A846,[1]Monitoramento_Base_somente_disp!$A:$J,6,FALSE),0)</f>
        <v>1317842</v>
      </c>
      <c r="D846">
        <f>IFERROR(VLOOKUP(A846,[1]Monitoramento_Base_somente_disp!$A:$J,7,FALSE),0)</f>
        <v>0</v>
      </c>
      <c r="E846">
        <f>IFERROR(VLOOKUP(A846,[1]Monitoramento_Base_somente_disp!$A:$J,8,FALSE),0)</f>
        <v>218984</v>
      </c>
      <c r="F846">
        <f>IFERROR(VLOOKUP(A846,[1]Monitoramento_Base_somente_disp!$A:$J,9,FALSE),0)</f>
        <v>10324</v>
      </c>
      <c r="G846">
        <f>IFERROR(VLOOKUP(A846,[1]Monitoramento_Base_somente_disp!$A:$J,10,FALSE),0)</f>
        <v>938607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Não</v>
      </c>
      <c r="U846" t="str">
        <f t="shared" si="80"/>
        <v>Sim</v>
      </c>
      <c r="V846" t="str">
        <f t="shared" si="81"/>
        <v>Não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1655</v>
      </c>
      <c r="C847">
        <f>IFERROR(VLOOKUP(A847,[1]Monitoramento_Base_somente_disp!$A:$J,6,FALSE),0)</f>
        <v>7506738</v>
      </c>
      <c r="D847">
        <f>IFERROR(VLOOKUP(A847,[1]Monitoramento_Base_somente_disp!$A:$J,7,FALSE),0)</f>
        <v>300</v>
      </c>
      <c r="E847">
        <f>IFERROR(VLOOKUP(A847,[1]Monitoramento_Base_somente_disp!$A:$J,8,FALSE),0)</f>
        <v>8002413</v>
      </c>
      <c r="F847">
        <f>IFERROR(VLOOKUP(A847,[1]Monitoramento_Base_somente_disp!$A:$J,9,FALSE),0)</f>
        <v>0</v>
      </c>
      <c r="G847">
        <f>IFERROR(VLOOKUP(A847,[1]Monitoramento_Base_somente_disp!$A:$J,10,FALSE),0)</f>
        <v>7741620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40988</v>
      </c>
      <c r="C848">
        <f>IFERROR(VLOOKUP(A848,[1]Monitoramento_Base_somente_disp!$A:$J,6,FALSE),0)</f>
        <v>35914736</v>
      </c>
      <c r="D848">
        <f>IFERROR(VLOOKUP(A848,[1]Monitoramento_Base_somente_disp!$A:$J,7,FALSE),0)</f>
        <v>52493</v>
      </c>
      <c r="E848">
        <f>IFERROR(VLOOKUP(A848,[1]Monitoramento_Base_somente_disp!$A:$J,8,FALSE),0)</f>
        <v>39664591</v>
      </c>
      <c r="F848">
        <f>IFERROR(VLOOKUP(A848,[1]Monitoramento_Base_somente_disp!$A:$J,9,FALSE),0)</f>
        <v>92335</v>
      </c>
      <c r="G848">
        <f>IFERROR(VLOOKUP(A848,[1]Monitoramento_Base_somente_disp!$A:$J,10,FALSE),0)</f>
        <v>38957038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22720</v>
      </c>
      <c r="C849">
        <f>IFERROR(VLOOKUP(A849,[1]Monitoramento_Base_somente_disp!$A:$J,6,FALSE),0)</f>
        <v>3350930</v>
      </c>
      <c r="D849">
        <f>IFERROR(VLOOKUP(A849,[1]Monitoramento_Base_somente_disp!$A:$J,7,FALSE),0)</f>
        <v>20903</v>
      </c>
      <c r="E849">
        <f>IFERROR(VLOOKUP(A849,[1]Monitoramento_Base_somente_disp!$A:$J,8,FALSE),0)</f>
        <v>3319275</v>
      </c>
      <c r="F849">
        <f>IFERROR(VLOOKUP(A849,[1]Monitoramento_Base_somente_disp!$A:$J,9,FALSE),0)</f>
        <v>18766</v>
      </c>
      <c r="G849">
        <f>IFERROR(VLOOKUP(A849,[1]Monitoramento_Base_somente_disp!$A:$J,10,FALSE),0)</f>
        <v>2238684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1621</v>
      </c>
      <c r="C850">
        <f>IFERROR(VLOOKUP(A850,[1]Monitoramento_Base_somente_disp!$A:$J,6,FALSE),0)</f>
        <v>3795361</v>
      </c>
      <c r="D850">
        <f>IFERROR(VLOOKUP(A850,[1]Monitoramento_Base_somente_disp!$A:$J,7,FALSE),0)</f>
        <v>6330</v>
      </c>
      <c r="E850">
        <f>IFERROR(VLOOKUP(A850,[1]Monitoramento_Base_somente_disp!$A:$J,8,FALSE),0)</f>
        <v>3900051</v>
      </c>
      <c r="F850">
        <f>IFERROR(VLOOKUP(A850,[1]Monitoramento_Base_somente_disp!$A:$J,9,FALSE),0)</f>
        <v>7541</v>
      </c>
      <c r="G850">
        <f>IFERROR(VLOOKUP(A850,[1]Monitoramento_Base_somente_disp!$A:$J,10,FALSE),0)</f>
        <v>3718024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7336623</v>
      </c>
      <c r="D851">
        <f>IFERROR(VLOOKUP(A851,[1]Monitoramento_Base_somente_disp!$A:$J,7,FALSE),0)</f>
        <v>0</v>
      </c>
      <c r="E851">
        <f>IFERROR(VLOOKUP(A851,[1]Monitoramento_Base_somente_disp!$A:$J,8,FALSE),0)</f>
        <v>7842597</v>
      </c>
      <c r="F851">
        <f>IFERROR(VLOOKUP(A851,[1]Monitoramento_Base_somente_disp!$A:$J,9,FALSE),0)</f>
        <v>0</v>
      </c>
      <c r="G851">
        <f>IFERROR(VLOOKUP(A851,[1]Monitoramento_Base_somente_disp!$A:$J,10,FALSE),0)</f>
        <v>7589610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21149</v>
      </c>
      <c r="C852">
        <f>IFERROR(VLOOKUP(A852,[1]Monitoramento_Base_somente_disp!$A:$J,6,FALSE),0)</f>
        <v>7701064</v>
      </c>
      <c r="D852">
        <f>IFERROR(VLOOKUP(A852,[1]Monitoramento_Base_somente_disp!$A:$J,7,FALSE),0)</f>
        <v>20859</v>
      </c>
      <c r="E852">
        <f>IFERROR(VLOOKUP(A852,[1]Monitoramento_Base_somente_disp!$A:$J,8,FALSE),0)</f>
        <v>7930828</v>
      </c>
      <c r="F852">
        <f>IFERROR(VLOOKUP(A852,[1]Monitoramento_Base_somente_disp!$A:$J,9,FALSE),0)</f>
        <v>28202</v>
      </c>
      <c r="G852">
        <f>IFERROR(VLOOKUP(A852,[1]Monitoramento_Base_somente_disp!$A:$J,10,FALSE),0)</f>
        <v>7710635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0</v>
      </c>
      <c r="C853">
        <f>IFERROR(VLOOKUP(A853,[1]Monitoramento_Base_somente_disp!$A:$J,6,FALSE),0)</f>
        <v>16090389</v>
      </c>
      <c r="D853">
        <f>IFERROR(VLOOKUP(A853,[1]Monitoramento_Base_somente_disp!$A:$J,7,FALSE),0)</f>
        <v>0</v>
      </c>
      <c r="E853">
        <f>IFERROR(VLOOKUP(A853,[1]Monitoramento_Base_somente_disp!$A:$J,8,FALSE),0)</f>
        <v>17200071</v>
      </c>
      <c r="F853">
        <f>IFERROR(VLOOKUP(A853,[1]Monitoramento_Base_somente_disp!$A:$J,9,FALSE),0)</f>
        <v>0</v>
      </c>
      <c r="G853">
        <f>IFERROR(VLOOKUP(A853,[1]Monitoramento_Base_somente_disp!$A:$J,10,FALSE),0)</f>
        <v>17638221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Não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1040520</v>
      </c>
      <c r="D854">
        <f>IFERROR(VLOOKUP(A854,[1]Monitoramento_Base_somente_disp!$A:$J,7,FALSE),0)</f>
        <v>0</v>
      </c>
      <c r="E854">
        <f>IFERROR(VLOOKUP(A854,[1]Monitoramento_Base_somente_disp!$A:$J,8,FALSE),0)</f>
        <v>1112280</v>
      </c>
      <c r="F854">
        <f>IFERROR(VLOOKUP(A854,[1]Monitoramento_Base_somente_disp!$A:$J,9,FALSE),0)</f>
        <v>0</v>
      </c>
      <c r="G854">
        <f>IFERROR(VLOOKUP(A854,[1]Monitoramento_Base_somente_disp!$A:$J,10,FALSE),0)</f>
        <v>1076400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5745</v>
      </c>
      <c r="C855">
        <f>IFERROR(VLOOKUP(A855,[1]Monitoramento_Base_somente_disp!$A:$J,6,FALSE),0)</f>
        <v>531326</v>
      </c>
      <c r="D855">
        <f>IFERROR(VLOOKUP(A855,[1]Monitoramento_Base_somente_disp!$A:$J,7,FALSE),0)</f>
        <v>6052</v>
      </c>
      <c r="E855">
        <f>IFERROR(VLOOKUP(A855,[1]Monitoramento_Base_somente_disp!$A:$J,8,FALSE),0)</f>
        <v>319987</v>
      </c>
      <c r="F855">
        <f>IFERROR(VLOOKUP(A855,[1]Monitoramento_Base_somente_disp!$A:$J,9,FALSE),0)</f>
        <v>5750</v>
      </c>
      <c r="G855">
        <f>IFERROR(VLOOKUP(A855,[1]Monitoramento_Base_somente_disp!$A:$J,10,FALSE),0)</f>
        <v>243525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2214</v>
      </c>
      <c r="C856">
        <f>IFERROR(VLOOKUP(A856,[1]Monitoramento_Base_somente_disp!$A:$J,6,FALSE),0)</f>
        <v>23188662</v>
      </c>
      <c r="D856">
        <f>IFERROR(VLOOKUP(A856,[1]Monitoramento_Base_somente_disp!$A:$J,7,FALSE),0)</f>
        <v>1971</v>
      </c>
      <c r="E856">
        <f>IFERROR(VLOOKUP(A856,[1]Monitoramento_Base_somente_disp!$A:$J,8,FALSE),0)</f>
        <v>25493051</v>
      </c>
      <c r="F856">
        <f>IFERROR(VLOOKUP(A856,[1]Monitoramento_Base_somente_disp!$A:$J,9,FALSE),0)</f>
        <v>0</v>
      </c>
      <c r="G856">
        <f>IFERROR(VLOOKUP(A856,[1]Monitoramento_Base_somente_disp!$A:$J,10,FALSE),0)</f>
        <v>26296464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20595</v>
      </c>
      <c r="C857">
        <f>IFERROR(VLOOKUP(A857,[1]Monitoramento_Base_somente_disp!$A:$J,6,FALSE),0)</f>
        <v>2175242</v>
      </c>
      <c r="D857">
        <f>IFERROR(VLOOKUP(A857,[1]Monitoramento_Base_somente_disp!$A:$J,7,FALSE),0)</f>
        <v>30042</v>
      </c>
      <c r="E857">
        <f>IFERROR(VLOOKUP(A857,[1]Monitoramento_Base_somente_disp!$A:$J,8,FALSE),0)</f>
        <v>2828622</v>
      </c>
      <c r="F857">
        <f>IFERROR(VLOOKUP(A857,[1]Monitoramento_Base_somente_disp!$A:$J,9,FALSE),0)</f>
        <v>39932</v>
      </c>
      <c r="G857">
        <f>IFERROR(VLOOKUP(A857,[1]Monitoramento_Base_somente_disp!$A:$J,10,FALSE),0)</f>
        <v>2823222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216943</v>
      </c>
      <c r="C858">
        <f>IFERROR(VLOOKUP(A858,[1]Monitoramento_Base_somente_disp!$A:$J,6,FALSE),0)</f>
        <v>1359082362</v>
      </c>
      <c r="D858">
        <f>IFERROR(VLOOKUP(A858,[1]Monitoramento_Base_somente_disp!$A:$J,7,FALSE),0)</f>
        <v>318619</v>
      </c>
      <c r="E858">
        <f>IFERROR(VLOOKUP(A858,[1]Monitoramento_Base_somente_disp!$A:$J,8,FALSE),0)</f>
        <v>1438802784</v>
      </c>
      <c r="F858">
        <f>IFERROR(VLOOKUP(A858,[1]Monitoramento_Base_somente_disp!$A:$J,9,FALSE),0)</f>
        <v>418433</v>
      </c>
      <c r="G858">
        <f>IFERROR(VLOOKUP(A858,[1]Monitoramento_Base_somente_disp!$A:$J,10,FALSE),0)</f>
        <v>1366973058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2465</v>
      </c>
      <c r="C859">
        <f>IFERROR(VLOOKUP(A859,[1]Monitoramento_Base_somente_disp!$A:$J,6,FALSE),0)</f>
        <v>531263</v>
      </c>
      <c r="D859">
        <f>IFERROR(VLOOKUP(A859,[1]Monitoramento_Base_somente_disp!$A:$J,7,FALSE),0)</f>
        <v>3758</v>
      </c>
      <c r="E859">
        <f>IFERROR(VLOOKUP(A859,[1]Monitoramento_Base_somente_disp!$A:$J,8,FALSE),0)</f>
        <v>576212</v>
      </c>
      <c r="F859">
        <f>IFERROR(VLOOKUP(A859,[1]Monitoramento_Base_somente_disp!$A:$J,9,FALSE),0)</f>
        <v>4456</v>
      </c>
      <c r="G859">
        <f>IFERROR(VLOOKUP(A859,[1]Monitoramento_Base_somente_disp!$A:$J,10,FALSE),0)</f>
        <v>517041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109671</v>
      </c>
      <c r="C860">
        <f>IFERROR(VLOOKUP(A860,[1]Monitoramento_Base_somente_disp!$A:$J,6,FALSE),0)</f>
        <v>25289633</v>
      </c>
      <c r="D860">
        <f>IFERROR(VLOOKUP(A860,[1]Monitoramento_Base_somente_disp!$A:$J,7,FALSE),0)</f>
        <v>110933</v>
      </c>
      <c r="E860">
        <f>IFERROR(VLOOKUP(A860,[1]Monitoramento_Base_somente_disp!$A:$J,8,FALSE),0)</f>
        <v>24151629</v>
      </c>
      <c r="F860">
        <f>IFERROR(VLOOKUP(A860,[1]Monitoramento_Base_somente_disp!$A:$J,9,FALSE),0)</f>
        <v>132771</v>
      </c>
      <c r="G860">
        <f>IFERROR(VLOOKUP(A860,[1]Monitoramento_Base_somente_disp!$A:$J,10,FALSE),0)</f>
        <v>24445120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2573895</v>
      </c>
      <c r="D861">
        <f>IFERROR(VLOOKUP(A861,[1]Monitoramento_Base_somente_disp!$A:$J,7,FALSE),0)</f>
        <v>0</v>
      </c>
      <c r="E861">
        <f>IFERROR(VLOOKUP(A861,[1]Monitoramento_Base_somente_disp!$A:$J,8,FALSE),0)</f>
        <v>2751405</v>
      </c>
      <c r="F861">
        <f>IFERROR(VLOOKUP(A861,[1]Monitoramento_Base_somente_disp!$A:$J,9,FALSE),0)</f>
        <v>0</v>
      </c>
      <c r="G861">
        <f>IFERROR(VLOOKUP(A861,[1]Monitoramento_Base_somente_disp!$A:$J,10,FALSE),0)</f>
        <v>2662650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8692</v>
      </c>
      <c r="C862">
        <f>IFERROR(VLOOKUP(A862,[1]Monitoramento_Base_somente_disp!$A:$J,6,FALSE),0)</f>
        <v>742163</v>
      </c>
      <c r="D862">
        <f>IFERROR(VLOOKUP(A862,[1]Monitoramento_Base_somente_disp!$A:$J,7,FALSE),0)</f>
        <v>5810</v>
      </c>
      <c r="E862">
        <f>IFERROR(VLOOKUP(A862,[1]Monitoramento_Base_somente_disp!$A:$J,8,FALSE),0)</f>
        <v>1319402</v>
      </c>
      <c r="F862">
        <f>IFERROR(VLOOKUP(A862,[1]Monitoramento_Base_somente_disp!$A:$J,9,FALSE),0)</f>
        <v>9537</v>
      </c>
      <c r="G862">
        <f>IFERROR(VLOOKUP(A862,[1]Monitoramento_Base_somente_disp!$A:$J,10,FALSE),0)</f>
        <v>1317499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3341</v>
      </c>
      <c r="C863">
        <f>IFERROR(VLOOKUP(A863,[1]Monitoramento_Base_somente_disp!$A:$J,6,FALSE),0)</f>
        <v>22263309</v>
      </c>
      <c r="D863">
        <f>IFERROR(VLOOKUP(A863,[1]Monitoramento_Base_somente_disp!$A:$J,7,FALSE),0)</f>
        <v>4029</v>
      </c>
      <c r="E863">
        <f>IFERROR(VLOOKUP(A863,[1]Monitoramento_Base_somente_disp!$A:$J,8,FALSE),0)</f>
        <v>23782062</v>
      </c>
      <c r="F863">
        <f>IFERROR(VLOOKUP(A863,[1]Monitoramento_Base_somente_disp!$A:$J,9,FALSE),0)</f>
        <v>8670</v>
      </c>
      <c r="G863">
        <f>IFERROR(VLOOKUP(A863,[1]Monitoramento_Base_somente_disp!$A:$J,10,FALSE),0)</f>
        <v>22853433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5997</v>
      </c>
      <c r="C864">
        <f>IFERROR(VLOOKUP(A864,[1]Monitoramento_Base_somente_disp!$A:$J,6,FALSE),0)</f>
        <v>20612860</v>
      </c>
      <c r="D864">
        <f>IFERROR(VLOOKUP(A864,[1]Monitoramento_Base_somente_disp!$A:$J,7,FALSE),0)</f>
        <v>5322</v>
      </c>
      <c r="E864">
        <f>IFERROR(VLOOKUP(A864,[1]Monitoramento_Base_somente_disp!$A:$J,8,FALSE),0)</f>
        <v>21819743</v>
      </c>
      <c r="F864">
        <f>IFERROR(VLOOKUP(A864,[1]Monitoramento_Base_somente_disp!$A:$J,9,FALSE),0)</f>
        <v>3813</v>
      </c>
      <c r="G864">
        <f>IFERROR(VLOOKUP(A864,[1]Monitoramento_Base_somente_disp!$A:$J,10,FALSE),0)</f>
        <v>21355580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119391</v>
      </c>
      <c r="C865">
        <f>IFERROR(VLOOKUP(A865,[1]Monitoramento_Base_somente_disp!$A:$J,6,FALSE),0)</f>
        <v>14460879</v>
      </c>
      <c r="D865">
        <f>IFERROR(VLOOKUP(A865,[1]Monitoramento_Base_somente_disp!$A:$J,7,FALSE),0)</f>
        <v>120339</v>
      </c>
      <c r="E865">
        <f>IFERROR(VLOOKUP(A865,[1]Monitoramento_Base_somente_disp!$A:$J,8,FALSE),0)</f>
        <v>15745889</v>
      </c>
      <c r="F865">
        <f>IFERROR(VLOOKUP(A865,[1]Monitoramento_Base_somente_disp!$A:$J,9,FALSE),0)</f>
        <v>98757</v>
      </c>
      <c r="G865">
        <f>IFERROR(VLOOKUP(A865,[1]Monitoramento_Base_somente_disp!$A:$J,10,FALSE),0)</f>
        <v>12252264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2486</v>
      </c>
      <c r="C866">
        <f>IFERROR(VLOOKUP(A866,[1]Monitoramento_Base_somente_disp!$A:$J,6,FALSE),0)</f>
        <v>365271</v>
      </c>
      <c r="D866">
        <f>IFERROR(VLOOKUP(A866,[1]Monitoramento_Base_somente_disp!$A:$J,7,FALSE),0)</f>
        <v>1992</v>
      </c>
      <c r="E866">
        <f>IFERROR(VLOOKUP(A866,[1]Monitoramento_Base_somente_disp!$A:$J,8,FALSE),0)</f>
        <v>393639</v>
      </c>
      <c r="F866">
        <f>IFERROR(VLOOKUP(A866,[1]Monitoramento_Base_somente_disp!$A:$J,9,FALSE),0)</f>
        <v>3634</v>
      </c>
      <c r="G866">
        <f>IFERROR(VLOOKUP(A866,[1]Monitoramento_Base_somente_disp!$A:$J,10,FALSE),0)</f>
        <v>376385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12268</v>
      </c>
      <c r="C867">
        <f>IFERROR(VLOOKUP(A867,[1]Monitoramento_Base_somente_disp!$A:$J,6,FALSE),0)</f>
        <v>6091134</v>
      </c>
      <c r="D867">
        <f>IFERROR(VLOOKUP(A867,[1]Monitoramento_Base_somente_disp!$A:$J,7,FALSE),0)</f>
        <v>0</v>
      </c>
      <c r="E867">
        <f>IFERROR(VLOOKUP(A867,[1]Monitoramento_Base_somente_disp!$A:$J,8,FALSE),0)</f>
        <v>6441304</v>
      </c>
      <c r="F867">
        <f>IFERROR(VLOOKUP(A867,[1]Monitoramento_Base_somente_disp!$A:$J,9,FALSE),0)</f>
        <v>0</v>
      </c>
      <c r="G867">
        <f>IFERROR(VLOOKUP(A867,[1]Monitoramento_Base_somente_disp!$A:$J,10,FALSE),0)</f>
        <v>6233520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Sim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0</v>
      </c>
      <c r="C868">
        <f>IFERROR(VLOOKUP(A868,[1]Monitoramento_Base_somente_disp!$A:$J,6,FALSE),0)</f>
        <v>4244498</v>
      </c>
      <c r="D868">
        <f>IFERROR(VLOOKUP(A868,[1]Monitoramento_Base_somente_disp!$A:$J,7,FALSE),0)</f>
        <v>0</v>
      </c>
      <c r="E868">
        <f>IFERROR(VLOOKUP(A868,[1]Monitoramento_Base_somente_disp!$A:$J,8,FALSE),0)</f>
        <v>3061198</v>
      </c>
      <c r="F868">
        <f>IFERROR(VLOOKUP(A868,[1]Monitoramento_Base_somente_disp!$A:$J,9,FALSE),0)</f>
        <v>25897</v>
      </c>
      <c r="G868">
        <f>IFERROR(VLOOKUP(A868,[1]Monitoramento_Base_somente_disp!$A:$J,10,FALSE),0)</f>
        <v>3400590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Não</v>
      </c>
      <c r="U868" t="str">
        <f t="shared" si="80"/>
        <v>Sim</v>
      </c>
      <c r="V868" t="str">
        <f t="shared" si="81"/>
        <v>Não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7654</v>
      </c>
      <c r="C869">
        <f>IFERROR(VLOOKUP(A869,[1]Monitoramento_Base_somente_disp!$A:$J,6,FALSE),0)</f>
        <v>6379378</v>
      </c>
      <c r="D869">
        <f>IFERROR(VLOOKUP(A869,[1]Monitoramento_Base_somente_disp!$A:$J,7,FALSE),0)</f>
        <v>12814</v>
      </c>
      <c r="E869">
        <f>IFERROR(VLOOKUP(A869,[1]Monitoramento_Base_somente_disp!$A:$J,8,FALSE),0)</f>
        <v>6475659</v>
      </c>
      <c r="F869">
        <f>IFERROR(VLOOKUP(A869,[1]Monitoramento_Base_somente_disp!$A:$J,9,FALSE),0)</f>
        <v>4256</v>
      </c>
      <c r="G869">
        <f>IFERROR(VLOOKUP(A869,[1]Monitoramento_Base_somente_disp!$A:$J,10,FALSE),0)</f>
        <v>6063084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6726405</v>
      </c>
      <c r="D870">
        <f>IFERROR(VLOOKUP(A870,[1]Monitoramento_Base_somente_disp!$A:$J,7,FALSE),0)</f>
        <v>0</v>
      </c>
      <c r="E870">
        <f>IFERROR(VLOOKUP(A870,[1]Monitoramento_Base_somente_disp!$A:$J,8,FALSE),0)</f>
        <v>7190295</v>
      </c>
      <c r="F870">
        <f>IFERROR(VLOOKUP(A870,[1]Monitoramento_Base_somente_disp!$A:$J,9,FALSE),0)</f>
        <v>0</v>
      </c>
      <c r="G870">
        <f>IFERROR(VLOOKUP(A870,[1]Monitoramento_Base_somente_disp!$A:$J,10,FALSE),0)</f>
        <v>6958350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6353</v>
      </c>
      <c r="C871">
        <f>IFERROR(VLOOKUP(A871,[1]Monitoramento_Base_somente_disp!$A:$J,6,FALSE),0)</f>
        <v>5080142</v>
      </c>
      <c r="D871">
        <f>IFERROR(VLOOKUP(A871,[1]Monitoramento_Base_somente_disp!$A:$J,7,FALSE),0)</f>
        <v>2870</v>
      </c>
      <c r="E871">
        <f>IFERROR(VLOOKUP(A871,[1]Monitoramento_Base_somente_disp!$A:$J,8,FALSE),0)</f>
        <v>6050176</v>
      </c>
      <c r="F871">
        <f>IFERROR(VLOOKUP(A871,[1]Monitoramento_Base_somente_disp!$A:$J,9,FALSE),0)</f>
        <v>4866</v>
      </c>
      <c r="G871">
        <f>IFERROR(VLOOKUP(A871,[1]Monitoramento_Base_somente_disp!$A:$J,10,FALSE),0)</f>
        <v>7245179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10407</v>
      </c>
      <c r="C872">
        <f>IFERROR(VLOOKUP(A872,[1]Monitoramento_Base_somente_disp!$A:$J,6,FALSE),0)</f>
        <v>2200709</v>
      </c>
      <c r="D872">
        <f>IFERROR(VLOOKUP(A872,[1]Monitoramento_Base_somente_disp!$A:$J,7,FALSE),0)</f>
        <v>5559</v>
      </c>
      <c r="E872">
        <f>IFERROR(VLOOKUP(A872,[1]Monitoramento_Base_somente_disp!$A:$J,8,FALSE),0)</f>
        <v>2141015</v>
      </c>
      <c r="F872">
        <f>IFERROR(VLOOKUP(A872,[1]Monitoramento_Base_somente_disp!$A:$J,9,FALSE),0)</f>
        <v>6539</v>
      </c>
      <c r="G872">
        <f>IFERROR(VLOOKUP(A872,[1]Monitoramento_Base_somente_disp!$A:$J,10,FALSE),0)</f>
        <v>1895763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12061303</v>
      </c>
      <c r="D873">
        <f>IFERROR(VLOOKUP(A873,[1]Monitoramento_Base_somente_disp!$A:$J,7,FALSE),0)</f>
        <v>0</v>
      </c>
      <c r="E873">
        <f>IFERROR(VLOOKUP(A873,[1]Monitoramento_Base_somente_disp!$A:$J,8,FALSE),0)</f>
        <v>12893117</v>
      </c>
      <c r="F873">
        <f>IFERROR(VLOOKUP(A873,[1]Monitoramento_Base_somente_disp!$A:$J,9,FALSE),0)</f>
        <v>0</v>
      </c>
      <c r="G873">
        <f>IFERROR(VLOOKUP(A873,[1]Monitoramento_Base_somente_disp!$A:$J,10,FALSE),0)</f>
        <v>12477210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66871</v>
      </c>
      <c r="C874">
        <f>IFERROR(VLOOKUP(A874,[1]Monitoramento_Base_somente_disp!$A:$J,6,FALSE),0)</f>
        <v>24081196</v>
      </c>
      <c r="D874">
        <f>IFERROR(VLOOKUP(A874,[1]Monitoramento_Base_somente_disp!$A:$J,7,FALSE),0)</f>
        <v>72525</v>
      </c>
      <c r="E874">
        <f>IFERROR(VLOOKUP(A874,[1]Monitoramento_Base_somente_disp!$A:$J,8,FALSE),0)</f>
        <v>34892656</v>
      </c>
      <c r="F874">
        <f>IFERROR(VLOOKUP(A874,[1]Monitoramento_Base_somente_disp!$A:$J,9,FALSE),0)</f>
        <v>81398</v>
      </c>
      <c r="G874">
        <f>IFERROR(VLOOKUP(A874,[1]Monitoramento_Base_somente_disp!$A:$J,10,FALSE),0)</f>
        <v>36240095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21318</v>
      </c>
      <c r="C875">
        <f>IFERROR(VLOOKUP(A875,[1]Monitoramento_Base_somente_disp!$A:$J,6,FALSE),0)</f>
        <v>10966785</v>
      </c>
      <c r="D875">
        <f>IFERROR(VLOOKUP(A875,[1]Monitoramento_Base_somente_disp!$A:$J,7,FALSE),0)</f>
        <v>25501</v>
      </c>
      <c r="E875">
        <f>IFERROR(VLOOKUP(A875,[1]Monitoramento_Base_somente_disp!$A:$J,8,FALSE),0)</f>
        <v>12850534</v>
      </c>
      <c r="F875">
        <f>IFERROR(VLOOKUP(A875,[1]Monitoramento_Base_somente_disp!$A:$J,9,FALSE),0)</f>
        <v>26486</v>
      </c>
      <c r="G875">
        <f>IFERROR(VLOOKUP(A875,[1]Monitoramento_Base_somente_disp!$A:$J,10,FALSE),0)</f>
        <v>12634068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1152</v>
      </c>
      <c r="C876">
        <f>IFERROR(VLOOKUP(A876,[1]Monitoramento_Base_somente_disp!$A:$J,6,FALSE),0)</f>
        <v>1570505</v>
      </c>
      <c r="D876">
        <f>IFERROR(VLOOKUP(A876,[1]Monitoramento_Base_somente_disp!$A:$J,7,FALSE),0)</f>
        <v>1588</v>
      </c>
      <c r="E876">
        <f>IFERROR(VLOOKUP(A876,[1]Monitoramento_Base_somente_disp!$A:$J,8,FALSE),0)</f>
        <v>1699994</v>
      </c>
      <c r="F876">
        <f>IFERROR(VLOOKUP(A876,[1]Monitoramento_Base_somente_disp!$A:$J,9,FALSE),0)</f>
        <v>1234</v>
      </c>
      <c r="G876">
        <f>IFERROR(VLOOKUP(A876,[1]Monitoramento_Base_somente_disp!$A:$J,10,FALSE),0)</f>
        <v>1599690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50861</v>
      </c>
      <c r="C877">
        <f>IFERROR(VLOOKUP(A877,[1]Monitoramento_Base_somente_disp!$A:$J,6,FALSE),0)</f>
        <v>22080090</v>
      </c>
      <c r="D877">
        <f>IFERROR(VLOOKUP(A877,[1]Monitoramento_Base_somente_disp!$A:$J,7,FALSE),0)</f>
        <v>17904</v>
      </c>
      <c r="E877">
        <f>IFERROR(VLOOKUP(A877,[1]Monitoramento_Base_somente_disp!$A:$J,8,FALSE),0)</f>
        <v>26092305</v>
      </c>
      <c r="F877">
        <f>IFERROR(VLOOKUP(A877,[1]Monitoramento_Base_somente_disp!$A:$J,9,FALSE),0)</f>
        <v>35009</v>
      </c>
      <c r="G877">
        <f>IFERROR(VLOOKUP(A877,[1]Monitoramento_Base_somente_disp!$A:$J,10,FALSE),0)</f>
        <v>25517383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47</v>
      </c>
      <c r="C878">
        <f>IFERROR(VLOOKUP(A878,[1]Monitoramento_Base_somente_disp!$A:$J,6,FALSE),0)</f>
        <v>3436103</v>
      </c>
      <c r="D878">
        <f>IFERROR(VLOOKUP(A878,[1]Monitoramento_Base_somente_disp!$A:$J,7,FALSE),0)</f>
        <v>0</v>
      </c>
      <c r="E878">
        <f>IFERROR(VLOOKUP(A878,[1]Monitoramento_Base_somente_disp!$A:$J,8,FALSE),0)</f>
        <v>3672322</v>
      </c>
      <c r="F878">
        <f>IFERROR(VLOOKUP(A878,[1]Monitoramento_Base_somente_disp!$A:$J,9,FALSE),0)</f>
        <v>65</v>
      </c>
      <c r="G878">
        <f>IFERROR(VLOOKUP(A878,[1]Monitoramento_Base_somente_disp!$A:$J,10,FALSE),0)</f>
        <v>3552048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Sim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30817</v>
      </c>
      <c r="C879">
        <f>IFERROR(VLOOKUP(A879,[1]Monitoramento_Base_somente_disp!$A:$J,6,FALSE),0)</f>
        <v>5690565</v>
      </c>
      <c r="D879">
        <f>IFERROR(VLOOKUP(A879,[1]Monitoramento_Base_somente_disp!$A:$J,7,FALSE),0)</f>
        <v>20747</v>
      </c>
      <c r="E879">
        <f>IFERROR(VLOOKUP(A879,[1]Monitoramento_Base_somente_disp!$A:$J,8,FALSE),0)</f>
        <v>5764104</v>
      </c>
      <c r="F879">
        <f>IFERROR(VLOOKUP(A879,[1]Monitoramento_Base_somente_disp!$A:$J,9,FALSE),0)</f>
        <v>28971</v>
      </c>
      <c r="G879">
        <f>IFERROR(VLOOKUP(A879,[1]Monitoramento_Base_somente_disp!$A:$J,10,FALSE),0)</f>
        <v>5273912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42837</v>
      </c>
      <c r="C880">
        <f>IFERROR(VLOOKUP(A880,[1]Monitoramento_Base_somente_disp!$A:$J,6,FALSE),0)</f>
        <v>9037062</v>
      </c>
      <c r="D880">
        <f>IFERROR(VLOOKUP(A880,[1]Monitoramento_Base_somente_disp!$A:$J,7,FALSE),0)</f>
        <v>38828</v>
      </c>
      <c r="E880">
        <f>IFERROR(VLOOKUP(A880,[1]Monitoramento_Base_somente_disp!$A:$J,8,FALSE),0)</f>
        <v>9510901</v>
      </c>
      <c r="F880">
        <f>IFERROR(VLOOKUP(A880,[1]Monitoramento_Base_somente_disp!$A:$J,9,FALSE),0)</f>
        <v>58728</v>
      </c>
      <c r="G880">
        <f>IFERROR(VLOOKUP(A880,[1]Monitoramento_Base_somente_disp!$A:$J,10,FALSE),0)</f>
        <v>10456615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2621</v>
      </c>
      <c r="C881">
        <f>IFERROR(VLOOKUP(A881,[1]Monitoramento_Base_somente_disp!$A:$J,6,FALSE),0)</f>
        <v>1376730</v>
      </c>
      <c r="D881">
        <f>IFERROR(VLOOKUP(A881,[1]Monitoramento_Base_somente_disp!$A:$J,7,FALSE),0)</f>
        <v>1846</v>
      </c>
      <c r="E881">
        <f>IFERROR(VLOOKUP(A881,[1]Monitoramento_Base_somente_disp!$A:$J,8,FALSE),0)</f>
        <v>1411340</v>
      </c>
      <c r="F881">
        <f>IFERROR(VLOOKUP(A881,[1]Monitoramento_Base_somente_disp!$A:$J,9,FALSE),0)</f>
        <v>4246</v>
      </c>
      <c r="G881">
        <f>IFERROR(VLOOKUP(A881,[1]Monitoramento_Base_somente_disp!$A:$J,10,FALSE),0)</f>
        <v>1420101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7275</v>
      </c>
      <c r="C882">
        <f>IFERROR(VLOOKUP(A882,[1]Monitoramento_Base_somente_disp!$A:$J,6,FALSE),0)</f>
        <v>2062718</v>
      </c>
      <c r="D882">
        <f>IFERROR(VLOOKUP(A882,[1]Monitoramento_Base_somente_disp!$A:$J,7,FALSE),0)</f>
        <v>25556</v>
      </c>
      <c r="E882">
        <f>IFERROR(VLOOKUP(A882,[1]Monitoramento_Base_somente_disp!$A:$J,8,FALSE),0)</f>
        <v>4526053</v>
      </c>
      <c r="F882">
        <f>IFERROR(VLOOKUP(A882,[1]Monitoramento_Base_somente_disp!$A:$J,9,FALSE),0)</f>
        <v>31112</v>
      </c>
      <c r="G882">
        <f>IFERROR(VLOOKUP(A882,[1]Monitoramento_Base_somente_disp!$A:$J,10,FALSE),0)</f>
        <v>4642538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49697</v>
      </c>
      <c r="C883">
        <f>IFERROR(VLOOKUP(A883,[1]Monitoramento_Base_somente_disp!$A:$J,6,FALSE),0)</f>
        <v>26507289</v>
      </c>
      <c r="D883">
        <f>IFERROR(VLOOKUP(A883,[1]Monitoramento_Base_somente_disp!$A:$J,7,FALSE),0)</f>
        <v>34312</v>
      </c>
      <c r="E883">
        <f>IFERROR(VLOOKUP(A883,[1]Monitoramento_Base_somente_disp!$A:$J,8,FALSE),0)</f>
        <v>28152197</v>
      </c>
      <c r="F883">
        <f>IFERROR(VLOOKUP(A883,[1]Monitoramento_Base_somente_disp!$A:$J,9,FALSE),0)</f>
        <v>42989</v>
      </c>
      <c r="G883">
        <f>IFERROR(VLOOKUP(A883,[1]Monitoramento_Base_somente_disp!$A:$J,10,FALSE),0)</f>
        <v>27301626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313</v>
      </c>
      <c r="C884">
        <f>IFERROR(VLOOKUP(A884,[1]Monitoramento_Base_somente_disp!$A:$J,6,FALSE),0)</f>
        <v>7978640</v>
      </c>
      <c r="D884">
        <f>IFERROR(VLOOKUP(A884,[1]Monitoramento_Base_somente_disp!$A:$J,7,FALSE),0)</f>
        <v>9060</v>
      </c>
      <c r="E884">
        <f>IFERROR(VLOOKUP(A884,[1]Monitoramento_Base_somente_disp!$A:$J,8,FALSE),0)</f>
        <v>20201359</v>
      </c>
      <c r="F884">
        <f>IFERROR(VLOOKUP(A884,[1]Monitoramento_Base_somente_disp!$A:$J,9,FALSE),0)</f>
        <v>6191</v>
      </c>
      <c r="G884">
        <f>IFERROR(VLOOKUP(A884,[1]Monitoramento_Base_somente_disp!$A:$J,10,FALSE),0)</f>
        <v>21500429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3888</v>
      </c>
      <c r="C885">
        <f>IFERROR(VLOOKUP(A885,[1]Monitoramento_Base_somente_disp!$A:$J,6,FALSE),0)</f>
        <v>6785528</v>
      </c>
      <c r="D885">
        <f>IFERROR(VLOOKUP(A885,[1]Monitoramento_Base_somente_disp!$A:$J,7,FALSE),0)</f>
        <v>7868</v>
      </c>
      <c r="E885">
        <f>IFERROR(VLOOKUP(A885,[1]Monitoramento_Base_somente_disp!$A:$J,8,FALSE),0)</f>
        <v>7223876</v>
      </c>
      <c r="F885">
        <f>IFERROR(VLOOKUP(A885,[1]Monitoramento_Base_somente_disp!$A:$J,9,FALSE),0)</f>
        <v>5966</v>
      </c>
      <c r="G885">
        <f>IFERROR(VLOOKUP(A885,[1]Monitoramento_Base_somente_disp!$A:$J,10,FALSE),0)</f>
        <v>7036189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824261374</v>
      </c>
      <c r="D886">
        <f>IFERROR(VLOOKUP(A886,[1]Monitoramento_Base_somente_disp!$A:$J,7,FALSE),0)</f>
        <v>0</v>
      </c>
      <c r="E886">
        <f>IFERROR(VLOOKUP(A886,[1]Monitoramento_Base_somente_disp!$A:$J,8,FALSE),0)</f>
        <v>881106986</v>
      </c>
      <c r="F886">
        <f>IFERROR(VLOOKUP(A886,[1]Monitoramento_Base_somente_disp!$A:$J,9,FALSE),0)</f>
        <v>974</v>
      </c>
      <c r="G886">
        <f>IFERROR(VLOOKUP(A886,[1]Monitoramento_Base_somente_disp!$A:$J,10,FALSE),0)</f>
        <v>852670798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345</v>
      </c>
      <c r="C887">
        <f>IFERROR(VLOOKUP(A887,[1]Monitoramento_Base_somente_disp!$A:$J,6,FALSE),0)</f>
        <v>53202</v>
      </c>
      <c r="D887">
        <f>IFERROR(VLOOKUP(A887,[1]Monitoramento_Base_somente_disp!$A:$J,7,FALSE),0)</f>
        <v>120</v>
      </c>
      <c r="E887">
        <f>IFERROR(VLOOKUP(A887,[1]Monitoramento_Base_somente_disp!$A:$J,8,FALSE),0)</f>
        <v>44742</v>
      </c>
      <c r="F887">
        <f>IFERROR(VLOOKUP(A887,[1]Monitoramento_Base_somente_disp!$A:$J,9,FALSE),0)</f>
        <v>593</v>
      </c>
      <c r="G887">
        <f>IFERROR(VLOOKUP(A887,[1]Monitoramento_Base_somente_disp!$A:$J,10,FALSE),0)</f>
        <v>32670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38736</v>
      </c>
      <c r="C888">
        <f>IFERROR(VLOOKUP(A888,[1]Monitoramento_Base_somente_disp!$A:$J,6,FALSE),0)</f>
        <v>13615041</v>
      </c>
      <c r="D888">
        <f>IFERROR(VLOOKUP(A888,[1]Monitoramento_Base_somente_disp!$A:$J,7,FALSE),0)</f>
        <v>31086</v>
      </c>
      <c r="E888">
        <f>IFERROR(VLOOKUP(A888,[1]Monitoramento_Base_somente_disp!$A:$J,8,FALSE),0)</f>
        <v>14806081</v>
      </c>
      <c r="F888">
        <f>IFERROR(VLOOKUP(A888,[1]Monitoramento_Base_somente_disp!$A:$J,9,FALSE),0)</f>
        <v>48179</v>
      </c>
      <c r="G888">
        <f>IFERROR(VLOOKUP(A888,[1]Monitoramento_Base_somente_disp!$A:$J,10,FALSE),0)</f>
        <v>13062256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1228788</v>
      </c>
      <c r="D889">
        <f>IFERROR(VLOOKUP(A889,[1]Monitoramento_Base_somente_disp!$A:$J,7,FALSE),0)</f>
        <v>0</v>
      </c>
      <c r="E889">
        <f>IFERROR(VLOOKUP(A889,[1]Monitoramento_Base_somente_disp!$A:$J,8,FALSE),0)</f>
        <v>1313532</v>
      </c>
      <c r="F889">
        <f>IFERROR(VLOOKUP(A889,[1]Monitoramento_Base_somente_disp!$A:$J,9,FALSE),0)</f>
        <v>0</v>
      </c>
      <c r="G889">
        <f>IFERROR(VLOOKUP(A889,[1]Monitoramento_Base_somente_disp!$A:$J,10,FALSE),0)</f>
        <v>1271160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7386</v>
      </c>
      <c r="C890">
        <f>IFERROR(VLOOKUP(A890,[1]Monitoramento_Base_somente_disp!$A:$J,6,FALSE),0)</f>
        <v>2092605</v>
      </c>
      <c r="D890">
        <f>IFERROR(VLOOKUP(A890,[1]Monitoramento_Base_somente_disp!$A:$J,7,FALSE),0)</f>
        <v>7978</v>
      </c>
      <c r="E890">
        <f>IFERROR(VLOOKUP(A890,[1]Monitoramento_Base_somente_disp!$A:$J,8,FALSE),0)</f>
        <v>1959652</v>
      </c>
      <c r="F890">
        <f>IFERROR(VLOOKUP(A890,[1]Monitoramento_Base_somente_disp!$A:$J,9,FALSE),0)</f>
        <v>12247</v>
      </c>
      <c r="G890">
        <f>IFERROR(VLOOKUP(A890,[1]Monitoramento_Base_somente_disp!$A:$J,10,FALSE),0)</f>
        <v>2127270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9820</v>
      </c>
      <c r="C891">
        <f>IFERROR(VLOOKUP(A891,[1]Monitoramento_Base_somente_disp!$A:$J,6,FALSE),0)</f>
        <v>4125884</v>
      </c>
      <c r="D891">
        <f>IFERROR(VLOOKUP(A891,[1]Monitoramento_Base_somente_disp!$A:$J,7,FALSE),0)</f>
        <v>25597</v>
      </c>
      <c r="E891">
        <f>IFERROR(VLOOKUP(A891,[1]Monitoramento_Base_somente_disp!$A:$J,8,FALSE),0)</f>
        <v>7107042</v>
      </c>
      <c r="F891">
        <f>IFERROR(VLOOKUP(A891,[1]Monitoramento_Base_somente_disp!$A:$J,9,FALSE),0)</f>
        <v>34894</v>
      </c>
      <c r="G891">
        <f>IFERROR(VLOOKUP(A891,[1]Monitoramento_Base_somente_disp!$A:$J,10,FALSE),0)</f>
        <v>8091799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2812</v>
      </c>
      <c r="C892">
        <f>IFERROR(VLOOKUP(A892,[1]Monitoramento_Base_somente_disp!$A:$J,6,FALSE),0)</f>
        <v>276641</v>
      </c>
      <c r="D892">
        <f>IFERROR(VLOOKUP(A892,[1]Monitoramento_Base_somente_disp!$A:$J,7,FALSE),0)</f>
        <v>9049</v>
      </c>
      <c r="E892">
        <f>IFERROR(VLOOKUP(A892,[1]Monitoramento_Base_somente_disp!$A:$J,8,FALSE),0)</f>
        <v>610793</v>
      </c>
      <c r="F892">
        <f>IFERROR(VLOOKUP(A892,[1]Monitoramento_Base_somente_disp!$A:$J,9,FALSE),0)</f>
        <v>4064</v>
      </c>
      <c r="G892">
        <f>IFERROR(VLOOKUP(A892,[1]Monitoramento_Base_somente_disp!$A:$J,10,FALSE),0)</f>
        <v>879604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64744</v>
      </c>
      <c r="C894">
        <f>IFERROR(VLOOKUP(A894,[1]Monitoramento_Base_somente_disp!$A:$J,6,FALSE),0)</f>
        <v>47630273</v>
      </c>
      <c r="D894">
        <f>IFERROR(VLOOKUP(A894,[1]Monitoramento_Base_somente_disp!$A:$J,7,FALSE),0)</f>
        <v>79734</v>
      </c>
      <c r="E894">
        <f>IFERROR(VLOOKUP(A894,[1]Monitoramento_Base_somente_disp!$A:$J,8,FALSE),0)</f>
        <v>50604527</v>
      </c>
      <c r="F894">
        <f>IFERROR(VLOOKUP(A894,[1]Monitoramento_Base_somente_disp!$A:$J,9,FALSE),0)</f>
        <v>105133</v>
      </c>
      <c r="G894">
        <f>IFERROR(VLOOKUP(A894,[1]Monitoramento_Base_somente_disp!$A:$J,10,FALSE),0)</f>
        <v>49008207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35873</v>
      </c>
      <c r="C895">
        <f>IFERROR(VLOOKUP(A895,[1]Monitoramento_Base_somente_disp!$A:$J,6,FALSE),0)</f>
        <v>15732994</v>
      </c>
      <c r="D895">
        <f>IFERROR(VLOOKUP(A895,[1]Monitoramento_Base_somente_disp!$A:$J,7,FALSE),0)</f>
        <v>22766</v>
      </c>
      <c r="E895">
        <f>IFERROR(VLOOKUP(A895,[1]Monitoramento_Base_somente_disp!$A:$J,8,FALSE),0)</f>
        <v>17474211</v>
      </c>
      <c r="F895">
        <f>IFERROR(VLOOKUP(A895,[1]Monitoramento_Base_somente_disp!$A:$J,9,FALSE),0)</f>
        <v>30324</v>
      </c>
      <c r="G895">
        <f>IFERROR(VLOOKUP(A895,[1]Monitoramento_Base_somente_disp!$A:$J,10,FALSE),0)</f>
        <v>14446261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903</v>
      </c>
      <c r="C896">
        <f>IFERROR(VLOOKUP(A896,[1]Monitoramento_Base_somente_disp!$A:$J,6,FALSE),0)</f>
        <v>1925305</v>
      </c>
      <c r="D896">
        <f>IFERROR(VLOOKUP(A896,[1]Monitoramento_Base_somente_disp!$A:$J,7,FALSE),0)</f>
        <v>0</v>
      </c>
      <c r="E896">
        <f>IFERROR(VLOOKUP(A896,[1]Monitoramento_Base_somente_disp!$A:$J,8,FALSE),0)</f>
        <v>2044000</v>
      </c>
      <c r="F896">
        <f>IFERROR(VLOOKUP(A896,[1]Monitoramento_Base_somente_disp!$A:$J,9,FALSE),0)</f>
        <v>10</v>
      </c>
      <c r="G896">
        <f>IFERROR(VLOOKUP(A896,[1]Monitoramento_Base_somente_disp!$A:$J,10,FALSE),0)</f>
        <v>1991740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6951</v>
      </c>
      <c r="C897">
        <f>IFERROR(VLOOKUP(A897,[1]Monitoramento_Base_somente_disp!$A:$J,6,FALSE),0)</f>
        <v>10353743</v>
      </c>
      <c r="D897">
        <f>IFERROR(VLOOKUP(A897,[1]Monitoramento_Base_somente_disp!$A:$J,7,FALSE),0)</f>
        <v>7979</v>
      </c>
      <c r="E897">
        <f>IFERROR(VLOOKUP(A897,[1]Monitoramento_Base_somente_disp!$A:$J,8,FALSE),0)</f>
        <v>12750855</v>
      </c>
      <c r="F897">
        <f>IFERROR(VLOOKUP(A897,[1]Monitoramento_Base_somente_disp!$A:$J,9,FALSE),0)</f>
        <v>14308</v>
      </c>
      <c r="G897">
        <f>IFERROR(VLOOKUP(A897,[1]Monitoramento_Base_somente_disp!$A:$J,10,FALSE),0)</f>
        <v>12542969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17046</v>
      </c>
      <c r="C898">
        <f>IFERROR(VLOOKUP(A898,[1]Monitoramento_Base_somente_disp!$A:$J,6,FALSE),0)</f>
        <v>1876168</v>
      </c>
      <c r="D898">
        <f>IFERROR(VLOOKUP(A898,[1]Monitoramento_Base_somente_disp!$A:$J,7,FALSE),0)</f>
        <v>9405</v>
      </c>
      <c r="E898">
        <f>IFERROR(VLOOKUP(A898,[1]Monitoramento_Base_somente_disp!$A:$J,8,FALSE),0)</f>
        <v>2269272</v>
      </c>
      <c r="F898">
        <f>IFERROR(VLOOKUP(A898,[1]Monitoramento_Base_somente_disp!$A:$J,9,FALSE),0)</f>
        <v>17938</v>
      </c>
      <c r="G898">
        <f>IFERROR(VLOOKUP(A898,[1]Monitoramento_Base_somente_disp!$A:$J,10,FALSE),0)</f>
        <v>1797553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69623</v>
      </c>
      <c r="C899">
        <f>IFERROR(VLOOKUP(A899,[1]Monitoramento_Base_somente_disp!$A:$J,6,FALSE),0)</f>
        <v>3743968</v>
      </c>
      <c r="D899">
        <f>IFERROR(VLOOKUP(A899,[1]Monitoramento_Base_somente_disp!$A:$J,7,FALSE),0)</f>
        <v>42681</v>
      </c>
      <c r="E899">
        <f>IFERROR(VLOOKUP(A899,[1]Monitoramento_Base_somente_disp!$A:$J,8,FALSE),0)</f>
        <v>3025827</v>
      </c>
      <c r="F899">
        <f>IFERROR(VLOOKUP(A899,[1]Monitoramento_Base_somente_disp!$A:$J,9,FALSE),0)</f>
        <v>26562</v>
      </c>
      <c r="G899">
        <f>IFERROR(VLOOKUP(A899,[1]Monitoramento_Base_somente_disp!$A:$J,10,FALSE),0)</f>
        <v>1948655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2635</v>
      </c>
      <c r="C900">
        <f>IFERROR(VLOOKUP(A900,[1]Monitoramento_Base_somente_disp!$A:$J,6,FALSE),0)</f>
        <v>168818</v>
      </c>
      <c r="D900">
        <f>IFERROR(VLOOKUP(A900,[1]Monitoramento_Base_somente_disp!$A:$J,7,FALSE),0)</f>
        <v>1451</v>
      </c>
      <c r="E900">
        <f>IFERROR(VLOOKUP(A900,[1]Monitoramento_Base_somente_disp!$A:$J,8,FALSE),0)</f>
        <v>145120</v>
      </c>
      <c r="F900">
        <f>IFERROR(VLOOKUP(A900,[1]Monitoramento_Base_somente_disp!$A:$J,9,FALSE),0)</f>
        <v>4246</v>
      </c>
      <c r="G900">
        <f>IFERROR(VLOOKUP(A900,[1]Monitoramento_Base_somente_disp!$A:$J,10,FALSE),0)</f>
        <v>627052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34662</v>
      </c>
      <c r="C902">
        <f>IFERROR(VLOOKUP(A902,[1]Monitoramento_Base_somente_disp!$A:$J,6,FALSE),0)</f>
        <v>4423500</v>
      </c>
      <c r="D902">
        <f>IFERROR(VLOOKUP(A902,[1]Monitoramento_Base_somente_disp!$A:$J,7,FALSE),0)</f>
        <v>32404</v>
      </c>
      <c r="E902">
        <f>IFERROR(VLOOKUP(A902,[1]Monitoramento_Base_somente_disp!$A:$J,8,FALSE),0)</f>
        <v>4037019</v>
      </c>
      <c r="F902">
        <f>IFERROR(VLOOKUP(A902,[1]Monitoramento_Base_somente_disp!$A:$J,9,FALSE),0)</f>
        <v>36757</v>
      </c>
      <c r="G902">
        <f>IFERROR(VLOOKUP(A902,[1]Monitoramento_Base_somente_disp!$A:$J,10,FALSE),0)</f>
        <v>3423775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18501</v>
      </c>
      <c r="C903">
        <f>IFERROR(VLOOKUP(A903,[1]Monitoramento_Base_somente_disp!$A:$J,6,FALSE),0)</f>
        <v>1593940</v>
      </c>
      <c r="D903">
        <f>IFERROR(VLOOKUP(A903,[1]Monitoramento_Base_somente_disp!$A:$J,7,FALSE),0)</f>
        <v>18224</v>
      </c>
      <c r="E903">
        <f>IFERROR(VLOOKUP(A903,[1]Monitoramento_Base_somente_disp!$A:$J,8,FALSE),0)</f>
        <v>2099711</v>
      </c>
      <c r="F903">
        <f>IFERROR(VLOOKUP(A903,[1]Monitoramento_Base_somente_disp!$A:$J,9,FALSE),0)</f>
        <v>15811</v>
      </c>
      <c r="G903">
        <f>IFERROR(VLOOKUP(A903,[1]Monitoramento_Base_somente_disp!$A:$J,10,FALSE),0)</f>
        <v>1828135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58668</v>
      </c>
      <c r="C904">
        <f>IFERROR(VLOOKUP(A904,[1]Monitoramento_Base_somente_disp!$A:$J,6,FALSE),0)</f>
        <v>5493320</v>
      </c>
      <c r="D904">
        <f>IFERROR(VLOOKUP(A904,[1]Monitoramento_Base_somente_disp!$A:$J,7,FALSE),0)</f>
        <v>48434</v>
      </c>
      <c r="E904">
        <f>IFERROR(VLOOKUP(A904,[1]Monitoramento_Base_somente_disp!$A:$J,8,FALSE),0)</f>
        <v>4384437</v>
      </c>
      <c r="F904">
        <f>IFERROR(VLOOKUP(A904,[1]Monitoramento_Base_somente_disp!$A:$J,9,FALSE),0)</f>
        <v>58102</v>
      </c>
      <c r="G904">
        <f>IFERROR(VLOOKUP(A904,[1]Monitoramento_Base_somente_disp!$A:$J,10,FALSE),0)</f>
        <v>5089479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5970</v>
      </c>
      <c r="C907">
        <f>IFERROR(VLOOKUP(A907,[1]Monitoramento_Base_somente_disp!$A:$J,6,FALSE),0)</f>
        <v>3126599</v>
      </c>
      <c r="D907">
        <f>IFERROR(VLOOKUP(A907,[1]Monitoramento_Base_somente_disp!$A:$J,7,FALSE),0)</f>
        <v>2451</v>
      </c>
      <c r="E907">
        <f>IFERROR(VLOOKUP(A907,[1]Monitoramento_Base_somente_disp!$A:$J,8,FALSE),0)</f>
        <v>3284897</v>
      </c>
      <c r="F907">
        <f>IFERROR(VLOOKUP(A907,[1]Monitoramento_Base_somente_disp!$A:$J,9,FALSE),0)</f>
        <v>1514</v>
      </c>
      <c r="G907">
        <f>IFERROR(VLOOKUP(A907,[1]Monitoramento_Base_somente_disp!$A:$J,10,FALSE),0)</f>
        <v>3232573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42813</v>
      </c>
      <c r="C908">
        <f>IFERROR(VLOOKUP(A908,[1]Monitoramento_Base_somente_disp!$A:$J,6,FALSE),0)</f>
        <v>40482581</v>
      </c>
      <c r="D908">
        <f>IFERROR(VLOOKUP(A908,[1]Monitoramento_Base_somente_disp!$A:$J,7,FALSE),0)</f>
        <v>30113</v>
      </c>
      <c r="E908">
        <f>IFERROR(VLOOKUP(A908,[1]Monitoramento_Base_somente_disp!$A:$J,8,FALSE),0)</f>
        <v>44336378</v>
      </c>
      <c r="F908">
        <f>IFERROR(VLOOKUP(A908,[1]Monitoramento_Base_somente_disp!$A:$J,9,FALSE),0)</f>
        <v>48208</v>
      </c>
      <c r="G908">
        <f>IFERROR(VLOOKUP(A908,[1]Monitoramento_Base_somente_disp!$A:$J,10,FALSE),0)</f>
        <v>42650994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5151</v>
      </c>
      <c r="C909">
        <f>IFERROR(VLOOKUP(A909,[1]Monitoramento_Base_somente_disp!$A:$J,6,FALSE),0)</f>
        <v>2402721</v>
      </c>
      <c r="D909">
        <f>IFERROR(VLOOKUP(A909,[1]Monitoramento_Base_somente_disp!$A:$J,7,FALSE),0)</f>
        <v>2214</v>
      </c>
      <c r="E909">
        <f>IFERROR(VLOOKUP(A909,[1]Monitoramento_Base_somente_disp!$A:$J,8,FALSE),0)</f>
        <v>2414655</v>
      </c>
      <c r="F909">
        <f>IFERROR(VLOOKUP(A909,[1]Monitoramento_Base_somente_disp!$A:$J,9,FALSE),0)</f>
        <v>1506</v>
      </c>
      <c r="G909">
        <f>IFERROR(VLOOKUP(A909,[1]Monitoramento_Base_somente_disp!$A:$J,10,FALSE),0)</f>
        <v>2317519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73258</v>
      </c>
      <c r="C910">
        <f>IFERROR(VLOOKUP(A910,[1]Monitoramento_Base_somente_disp!$A:$J,6,FALSE),0)</f>
        <v>8422620</v>
      </c>
      <c r="D910">
        <f>IFERROR(VLOOKUP(A910,[1]Monitoramento_Base_somente_disp!$A:$J,7,FALSE),0)</f>
        <v>55975</v>
      </c>
      <c r="E910">
        <f>IFERROR(VLOOKUP(A910,[1]Monitoramento_Base_somente_disp!$A:$J,8,FALSE),0)</f>
        <v>6319176</v>
      </c>
      <c r="F910">
        <f>IFERROR(VLOOKUP(A910,[1]Monitoramento_Base_somente_disp!$A:$J,9,FALSE),0)</f>
        <v>68674</v>
      </c>
      <c r="G910">
        <f>IFERROR(VLOOKUP(A910,[1]Monitoramento_Base_somente_disp!$A:$J,10,FALSE),0)</f>
        <v>5669759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108787120</v>
      </c>
      <c r="D911">
        <f>IFERROR(VLOOKUP(A911,[1]Monitoramento_Base_somente_disp!$A:$J,7,FALSE),0)</f>
        <v>0</v>
      </c>
      <c r="E911">
        <f>IFERROR(VLOOKUP(A911,[1]Monitoramento_Base_somente_disp!$A:$J,8,FALSE),0)</f>
        <v>116289680</v>
      </c>
      <c r="F911">
        <f>IFERROR(VLOOKUP(A911,[1]Monitoramento_Base_somente_disp!$A:$J,9,FALSE),0)</f>
        <v>0</v>
      </c>
      <c r="G911">
        <f>IFERROR(VLOOKUP(A911,[1]Monitoramento_Base_somente_disp!$A:$J,10,FALSE),0)</f>
        <v>112538400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3110511</v>
      </c>
      <c r="D912">
        <f>IFERROR(VLOOKUP(A912,[1]Monitoramento_Base_somente_disp!$A:$J,7,FALSE),0)</f>
        <v>0</v>
      </c>
      <c r="E912">
        <f>IFERROR(VLOOKUP(A912,[1]Monitoramento_Base_somente_disp!$A:$J,8,FALSE),0)</f>
        <v>3325029</v>
      </c>
      <c r="F912">
        <f>IFERROR(VLOOKUP(A912,[1]Monitoramento_Base_somente_disp!$A:$J,9,FALSE),0)</f>
        <v>0</v>
      </c>
      <c r="G912">
        <f>IFERROR(VLOOKUP(A912,[1]Monitoramento_Base_somente_disp!$A:$J,10,FALSE),0)</f>
        <v>3217770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5808</v>
      </c>
      <c r="C913">
        <f>IFERROR(VLOOKUP(A913,[1]Monitoramento_Base_somente_disp!$A:$J,6,FALSE),0)</f>
        <v>1872818</v>
      </c>
      <c r="D913">
        <f>IFERROR(VLOOKUP(A913,[1]Monitoramento_Base_somente_disp!$A:$J,7,FALSE),0)</f>
        <v>5998</v>
      </c>
      <c r="E913">
        <f>IFERROR(VLOOKUP(A913,[1]Monitoramento_Base_somente_disp!$A:$J,8,FALSE),0)</f>
        <v>2019795</v>
      </c>
      <c r="F913">
        <f>IFERROR(VLOOKUP(A913,[1]Monitoramento_Base_somente_disp!$A:$J,9,FALSE),0)</f>
        <v>10862</v>
      </c>
      <c r="G913">
        <f>IFERROR(VLOOKUP(A913,[1]Monitoramento_Base_somente_disp!$A:$J,10,FALSE),0)</f>
        <v>2538964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1706</v>
      </c>
      <c r="C914">
        <f>IFERROR(VLOOKUP(A914,[1]Monitoramento_Base_somente_disp!$A:$J,6,FALSE),0)</f>
        <v>455505</v>
      </c>
      <c r="D914">
        <f>IFERROR(VLOOKUP(A914,[1]Monitoramento_Base_somente_disp!$A:$J,7,FALSE),0)</f>
        <v>1272</v>
      </c>
      <c r="E914">
        <f>IFERROR(VLOOKUP(A914,[1]Monitoramento_Base_somente_disp!$A:$J,8,FALSE),0)</f>
        <v>429097</v>
      </c>
      <c r="F914">
        <f>IFERROR(VLOOKUP(A914,[1]Monitoramento_Base_somente_disp!$A:$J,9,FALSE),0)</f>
        <v>1546</v>
      </c>
      <c r="G914">
        <f>IFERROR(VLOOKUP(A914,[1]Monitoramento_Base_somente_disp!$A:$J,10,FALSE),0)</f>
        <v>371401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10961</v>
      </c>
      <c r="C915">
        <f>IFERROR(VLOOKUP(A915,[1]Monitoramento_Base_somente_disp!$A:$J,6,FALSE),0)</f>
        <v>3425543</v>
      </c>
      <c r="D915">
        <f>IFERROR(VLOOKUP(A915,[1]Monitoramento_Base_somente_disp!$A:$J,7,FALSE),0)</f>
        <v>4445</v>
      </c>
      <c r="E915">
        <f>IFERROR(VLOOKUP(A915,[1]Monitoramento_Base_somente_disp!$A:$J,8,FALSE),0)</f>
        <v>5762373</v>
      </c>
      <c r="F915">
        <f>IFERROR(VLOOKUP(A915,[1]Monitoramento_Base_somente_disp!$A:$J,9,FALSE),0)</f>
        <v>7561</v>
      </c>
      <c r="G915">
        <f>IFERROR(VLOOKUP(A915,[1]Monitoramento_Base_somente_disp!$A:$J,10,FALSE),0)</f>
        <v>5289505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0</v>
      </c>
      <c r="C916">
        <f>IFERROR(VLOOKUP(A916,[1]Monitoramento_Base_somente_disp!$A:$J,6,FALSE),0)</f>
        <v>7541566</v>
      </c>
      <c r="D916">
        <f>IFERROR(VLOOKUP(A916,[1]Monitoramento_Base_somente_disp!$A:$J,7,FALSE),0)</f>
        <v>0</v>
      </c>
      <c r="E916">
        <f>IFERROR(VLOOKUP(A916,[1]Monitoramento_Base_somente_disp!$A:$J,8,FALSE),0)</f>
        <v>8071474</v>
      </c>
      <c r="F916">
        <f>IFERROR(VLOOKUP(A916,[1]Monitoramento_Base_somente_disp!$A:$J,9,FALSE),0)</f>
        <v>9008</v>
      </c>
      <c r="G916">
        <f>IFERROR(VLOOKUP(A916,[1]Monitoramento_Base_somente_disp!$A:$J,10,FALSE),0)</f>
        <v>5365237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Não</v>
      </c>
      <c r="U916" t="str">
        <f t="shared" si="86"/>
        <v>Sim</v>
      </c>
      <c r="V916" t="str">
        <f t="shared" si="87"/>
        <v>Não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8138</v>
      </c>
      <c r="C917">
        <f>IFERROR(VLOOKUP(A917,[1]Monitoramento_Base_somente_disp!$A:$J,6,FALSE),0)</f>
        <v>5841123</v>
      </c>
      <c r="D917">
        <f>IFERROR(VLOOKUP(A917,[1]Monitoramento_Base_somente_disp!$A:$J,7,FALSE),0)</f>
        <v>44259</v>
      </c>
      <c r="E917">
        <f>IFERROR(VLOOKUP(A917,[1]Monitoramento_Base_somente_disp!$A:$J,8,FALSE),0)</f>
        <v>8692768</v>
      </c>
      <c r="F917">
        <f>IFERROR(VLOOKUP(A917,[1]Monitoramento_Base_somente_disp!$A:$J,9,FALSE),0)</f>
        <v>48892</v>
      </c>
      <c r="G917">
        <f>IFERROR(VLOOKUP(A917,[1]Monitoramento_Base_somente_disp!$A:$J,10,FALSE),0)</f>
        <v>8072441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37687</v>
      </c>
      <c r="C918">
        <f>IFERROR(VLOOKUP(A918,[1]Monitoramento_Base_somente_disp!$A:$J,6,FALSE),0)</f>
        <v>2562006</v>
      </c>
      <c r="D918">
        <f>IFERROR(VLOOKUP(A918,[1]Monitoramento_Base_somente_disp!$A:$J,7,FALSE),0)</f>
        <v>58239</v>
      </c>
      <c r="E918">
        <f>IFERROR(VLOOKUP(A918,[1]Monitoramento_Base_somente_disp!$A:$J,8,FALSE),0)</f>
        <v>3003804</v>
      </c>
      <c r="F918">
        <f>IFERROR(VLOOKUP(A918,[1]Monitoramento_Base_somente_disp!$A:$J,9,FALSE),0)</f>
        <v>53852</v>
      </c>
      <c r="G918">
        <f>IFERROR(VLOOKUP(A918,[1]Monitoramento_Base_somente_disp!$A:$J,10,FALSE),0)</f>
        <v>2878660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33200</v>
      </c>
      <c r="C919">
        <f>IFERROR(VLOOKUP(A919,[1]Monitoramento_Base_somente_disp!$A:$J,6,FALSE),0)</f>
        <v>5122518</v>
      </c>
      <c r="D919">
        <f>IFERROR(VLOOKUP(A919,[1]Monitoramento_Base_somente_disp!$A:$J,7,FALSE),0)</f>
        <v>13319</v>
      </c>
      <c r="E919">
        <f>IFERROR(VLOOKUP(A919,[1]Monitoramento_Base_somente_disp!$A:$J,8,FALSE),0)</f>
        <v>6337691</v>
      </c>
      <c r="F919">
        <f>IFERROR(VLOOKUP(A919,[1]Monitoramento_Base_somente_disp!$A:$J,9,FALSE),0)</f>
        <v>33118</v>
      </c>
      <c r="G919">
        <f>IFERROR(VLOOKUP(A919,[1]Monitoramento_Base_somente_disp!$A:$J,10,FALSE),0)</f>
        <v>6720137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189660</v>
      </c>
      <c r="D920">
        <f>IFERROR(VLOOKUP(A920,[1]Monitoramento_Base_somente_disp!$A:$J,7,FALSE),0)</f>
        <v>0</v>
      </c>
      <c r="E920">
        <f>IFERROR(VLOOKUP(A920,[1]Monitoramento_Base_somente_disp!$A:$J,8,FALSE),0)</f>
        <v>202740</v>
      </c>
      <c r="F920">
        <f>IFERROR(VLOOKUP(A920,[1]Monitoramento_Base_somente_disp!$A:$J,9,FALSE),0)</f>
        <v>0</v>
      </c>
      <c r="G920">
        <f>IFERROR(VLOOKUP(A920,[1]Monitoramento_Base_somente_disp!$A:$J,10,FALSE),0)</f>
        <v>196200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16016</v>
      </c>
      <c r="C921">
        <f>IFERROR(VLOOKUP(A921,[1]Monitoramento_Base_somente_disp!$A:$J,6,FALSE),0)</f>
        <v>11325933</v>
      </c>
      <c r="D921">
        <f>IFERROR(VLOOKUP(A921,[1]Monitoramento_Base_somente_disp!$A:$J,7,FALSE),0)</f>
        <v>42114</v>
      </c>
      <c r="E921">
        <f>IFERROR(VLOOKUP(A921,[1]Monitoramento_Base_somente_disp!$A:$J,8,FALSE),0)</f>
        <v>11740723</v>
      </c>
      <c r="F921">
        <f>IFERROR(VLOOKUP(A921,[1]Monitoramento_Base_somente_disp!$A:$J,9,FALSE),0)</f>
        <v>31110</v>
      </c>
      <c r="G921">
        <f>IFERROR(VLOOKUP(A921,[1]Monitoramento_Base_somente_disp!$A:$J,10,FALSE),0)</f>
        <v>10759077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34172</v>
      </c>
      <c r="C922">
        <f>IFERROR(VLOOKUP(A922,[1]Monitoramento_Base_somente_disp!$A:$J,6,FALSE),0)</f>
        <v>3768102</v>
      </c>
      <c r="D922">
        <f>IFERROR(VLOOKUP(A922,[1]Monitoramento_Base_somente_disp!$A:$J,7,FALSE),0)</f>
        <v>23190</v>
      </c>
      <c r="E922">
        <f>IFERROR(VLOOKUP(A922,[1]Monitoramento_Base_somente_disp!$A:$J,8,FALSE),0)</f>
        <v>2936802</v>
      </c>
      <c r="F922">
        <f>IFERROR(VLOOKUP(A922,[1]Monitoramento_Base_somente_disp!$A:$J,9,FALSE),0)</f>
        <v>18162</v>
      </c>
      <c r="G922">
        <f>IFERROR(VLOOKUP(A922,[1]Monitoramento_Base_somente_disp!$A:$J,10,FALSE),0)</f>
        <v>2561268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1266</v>
      </c>
      <c r="C923">
        <f>IFERROR(VLOOKUP(A923,[1]Monitoramento_Base_somente_disp!$A:$J,6,FALSE),0)</f>
        <v>1678441</v>
      </c>
      <c r="D923">
        <f>IFERROR(VLOOKUP(A923,[1]Monitoramento_Base_somente_disp!$A:$J,7,FALSE),0)</f>
        <v>6968</v>
      </c>
      <c r="E923">
        <f>IFERROR(VLOOKUP(A923,[1]Monitoramento_Base_somente_disp!$A:$J,8,FALSE),0)</f>
        <v>908913</v>
      </c>
      <c r="F923">
        <f>IFERROR(VLOOKUP(A923,[1]Monitoramento_Base_somente_disp!$A:$J,9,FALSE),0)</f>
        <v>2164</v>
      </c>
      <c r="G923">
        <f>IFERROR(VLOOKUP(A923,[1]Monitoramento_Base_somente_disp!$A:$J,10,FALSE),0)</f>
        <v>527997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24491</v>
      </c>
      <c r="C924">
        <f>IFERROR(VLOOKUP(A924,[1]Monitoramento_Base_somente_disp!$A:$J,6,FALSE),0)</f>
        <v>4538005</v>
      </c>
      <c r="D924">
        <f>IFERROR(VLOOKUP(A924,[1]Monitoramento_Base_somente_disp!$A:$J,7,FALSE),0)</f>
        <v>28952</v>
      </c>
      <c r="E924">
        <f>IFERROR(VLOOKUP(A924,[1]Monitoramento_Base_somente_disp!$A:$J,8,FALSE),0)</f>
        <v>5441929</v>
      </c>
      <c r="F924">
        <f>IFERROR(VLOOKUP(A924,[1]Monitoramento_Base_somente_disp!$A:$J,9,FALSE),0)</f>
        <v>39107</v>
      </c>
      <c r="G924">
        <f>IFERROR(VLOOKUP(A924,[1]Monitoramento_Base_somente_disp!$A:$J,10,FALSE),0)</f>
        <v>6274435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39660</v>
      </c>
      <c r="C925">
        <f>IFERROR(VLOOKUP(A925,[1]Monitoramento_Base_somente_disp!$A:$J,6,FALSE),0)</f>
        <v>5755881</v>
      </c>
      <c r="D925">
        <f>IFERROR(VLOOKUP(A925,[1]Monitoramento_Base_somente_disp!$A:$J,7,FALSE),0)</f>
        <v>49552</v>
      </c>
      <c r="E925">
        <f>IFERROR(VLOOKUP(A925,[1]Monitoramento_Base_somente_disp!$A:$J,8,FALSE),0)</f>
        <v>8447766</v>
      </c>
      <c r="F925">
        <f>IFERROR(VLOOKUP(A925,[1]Monitoramento_Base_somente_disp!$A:$J,9,FALSE),0)</f>
        <v>60639</v>
      </c>
      <c r="G925">
        <f>IFERROR(VLOOKUP(A925,[1]Monitoramento_Base_somente_disp!$A:$J,10,FALSE),0)</f>
        <v>7962687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8359</v>
      </c>
      <c r="C926">
        <f>IFERROR(VLOOKUP(A926,[1]Monitoramento_Base_somente_disp!$A:$J,6,FALSE),0)</f>
        <v>1120088</v>
      </c>
      <c r="D926">
        <f>IFERROR(VLOOKUP(A926,[1]Monitoramento_Base_somente_disp!$A:$J,7,FALSE),0)</f>
        <v>6874</v>
      </c>
      <c r="E926">
        <f>IFERROR(VLOOKUP(A926,[1]Monitoramento_Base_somente_disp!$A:$J,8,FALSE),0)</f>
        <v>1822282</v>
      </c>
      <c r="F926">
        <f>IFERROR(VLOOKUP(A926,[1]Monitoramento_Base_somente_disp!$A:$J,9,FALSE),0)</f>
        <v>10491</v>
      </c>
      <c r="G926">
        <f>IFERROR(VLOOKUP(A926,[1]Monitoramento_Base_somente_disp!$A:$J,10,FALSE),0)</f>
        <v>1567218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22867</v>
      </c>
      <c r="C928">
        <f>IFERROR(VLOOKUP(A928,[1]Monitoramento_Base_somente_disp!$A:$J,6,FALSE),0)</f>
        <v>1193499</v>
      </c>
      <c r="D928">
        <f>IFERROR(VLOOKUP(A928,[1]Monitoramento_Base_somente_disp!$A:$J,7,FALSE),0)</f>
        <v>22376</v>
      </c>
      <c r="E928">
        <f>IFERROR(VLOOKUP(A928,[1]Monitoramento_Base_somente_disp!$A:$J,8,FALSE),0)</f>
        <v>1391828</v>
      </c>
      <c r="F928">
        <f>IFERROR(VLOOKUP(A928,[1]Monitoramento_Base_somente_disp!$A:$J,9,FALSE),0)</f>
        <v>24493</v>
      </c>
      <c r="G928">
        <f>IFERROR(VLOOKUP(A928,[1]Monitoramento_Base_somente_disp!$A:$J,10,FALSE),0)</f>
        <v>2056154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1329</v>
      </c>
      <c r="C929">
        <f>IFERROR(VLOOKUP(A929,[1]Monitoramento_Base_somente_disp!$A:$J,6,FALSE),0)</f>
        <v>1372297</v>
      </c>
      <c r="D929">
        <f>IFERROR(VLOOKUP(A929,[1]Monitoramento_Base_somente_disp!$A:$J,7,FALSE),0)</f>
        <v>10594</v>
      </c>
      <c r="E929">
        <f>IFERROR(VLOOKUP(A929,[1]Monitoramento_Base_somente_disp!$A:$J,8,FALSE),0)</f>
        <v>2313029</v>
      </c>
      <c r="F929">
        <f>IFERROR(VLOOKUP(A929,[1]Monitoramento_Base_somente_disp!$A:$J,9,FALSE),0)</f>
        <v>10383</v>
      </c>
      <c r="G929">
        <f>IFERROR(VLOOKUP(A929,[1]Monitoramento_Base_somente_disp!$A:$J,10,FALSE),0)</f>
        <v>2404176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1925</v>
      </c>
      <c r="C930">
        <f>IFERROR(VLOOKUP(A930,[1]Monitoramento_Base_somente_disp!$A:$J,6,FALSE),0)</f>
        <v>729220</v>
      </c>
      <c r="D930">
        <f>IFERROR(VLOOKUP(A930,[1]Monitoramento_Base_somente_disp!$A:$J,7,FALSE),0)</f>
        <v>4308</v>
      </c>
      <c r="E930">
        <f>IFERROR(VLOOKUP(A930,[1]Monitoramento_Base_somente_disp!$A:$J,8,FALSE),0)</f>
        <v>1478988</v>
      </c>
      <c r="F930">
        <f>IFERROR(VLOOKUP(A930,[1]Monitoramento_Base_somente_disp!$A:$J,9,FALSE),0)</f>
        <v>6299</v>
      </c>
      <c r="G930">
        <f>IFERROR(VLOOKUP(A930,[1]Monitoramento_Base_somente_disp!$A:$J,10,FALSE),0)</f>
        <v>1232507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89396</v>
      </c>
      <c r="C931">
        <f>IFERROR(VLOOKUP(A931,[1]Monitoramento_Base_somente_disp!$A:$J,6,FALSE),0)</f>
        <v>5002928</v>
      </c>
      <c r="D931">
        <f>IFERROR(VLOOKUP(A931,[1]Monitoramento_Base_somente_disp!$A:$J,7,FALSE),0)</f>
        <v>26813</v>
      </c>
      <c r="E931">
        <f>IFERROR(VLOOKUP(A931,[1]Monitoramento_Base_somente_disp!$A:$J,8,FALSE),0)</f>
        <v>3736187</v>
      </c>
      <c r="F931">
        <f>IFERROR(VLOOKUP(A931,[1]Monitoramento_Base_somente_disp!$A:$J,9,FALSE),0)</f>
        <v>15844</v>
      </c>
      <c r="G931">
        <f>IFERROR(VLOOKUP(A931,[1]Monitoramento_Base_somente_disp!$A:$J,10,FALSE),0)</f>
        <v>3047678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60495</v>
      </c>
      <c r="C932">
        <f>IFERROR(VLOOKUP(A932,[1]Monitoramento_Base_somente_disp!$A:$J,6,FALSE),0)</f>
        <v>12623153</v>
      </c>
      <c r="D932">
        <f>IFERROR(VLOOKUP(A932,[1]Monitoramento_Base_somente_disp!$A:$J,7,FALSE),0)</f>
        <v>44928</v>
      </c>
      <c r="E932">
        <f>IFERROR(VLOOKUP(A932,[1]Monitoramento_Base_somente_disp!$A:$J,8,FALSE),0)</f>
        <v>12032415</v>
      </c>
      <c r="F932">
        <f>IFERROR(VLOOKUP(A932,[1]Monitoramento_Base_somente_disp!$A:$J,9,FALSE),0)</f>
        <v>67314</v>
      </c>
      <c r="G932">
        <f>IFERROR(VLOOKUP(A932,[1]Monitoramento_Base_somente_disp!$A:$J,10,FALSE),0)</f>
        <v>14144665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24226</v>
      </c>
      <c r="C933">
        <f>IFERROR(VLOOKUP(A933,[1]Monitoramento_Base_somente_disp!$A:$J,6,FALSE),0)</f>
        <v>2843176</v>
      </c>
      <c r="D933">
        <f>IFERROR(VLOOKUP(A933,[1]Monitoramento_Base_somente_disp!$A:$J,7,FALSE),0)</f>
        <v>25853</v>
      </c>
      <c r="E933">
        <f>IFERROR(VLOOKUP(A933,[1]Monitoramento_Base_somente_disp!$A:$J,8,FALSE),0)</f>
        <v>2334734</v>
      </c>
      <c r="F933">
        <f>IFERROR(VLOOKUP(A933,[1]Monitoramento_Base_somente_disp!$A:$J,9,FALSE),0)</f>
        <v>26662</v>
      </c>
      <c r="G933">
        <f>IFERROR(VLOOKUP(A933,[1]Monitoramento_Base_somente_disp!$A:$J,10,FALSE),0)</f>
        <v>2062815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3185</v>
      </c>
      <c r="C934">
        <f>IFERROR(VLOOKUP(A934,[1]Monitoramento_Base_somente_disp!$A:$J,6,FALSE),0)</f>
        <v>6582556</v>
      </c>
      <c r="D934">
        <f>IFERROR(VLOOKUP(A934,[1]Monitoramento_Base_somente_disp!$A:$J,7,FALSE),0)</f>
        <v>28325</v>
      </c>
      <c r="E934">
        <f>IFERROR(VLOOKUP(A934,[1]Monitoramento_Base_somente_disp!$A:$J,8,FALSE),0)</f>
        <v>8057474</v>
      </c>
      <c r="F934">
        <f>IFERROR(VLOOKUP(A934,[1]Monitoramento_Base_somente_disp!$A:$J,9,FALSE),0)</f>
        <v>32573</v>
      </c>
      <c r="G934">
        <f>IFERROR(VLOOKUP(A934,[1]Monitoramento_Base_somente_disp!$A:$J,10,FALSE),0)</f>
        <v>7359095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35986</v>
      </c>
      <c r="C935">
        <f>IFERROR(VLOOKUP(A935,[1]Monitoramento_Base_somente_disp!$A:$J,6,FALSE),0)</f>
        <v>4509644</v>
      </c>
      <c r="D935">
        <f>IFERROR(VLOOKUP(A935,[1]Monitoramento_Base_somente_disp!$A:$J,7,FALSE),0)</f>
        <v>50712</v>
      </c>
      <c r="E935">
        <f>IFERROR(VLOOKUP(A935,[1]Monitoramento_Base_somente_disp!$A:$J,8,FALSE),0)</f>
        <v>9406096</v>
      </c>
      <c r="F935">
        <f>IFERROR(VLOOKUP(A935,[1]Monitoramento_Base_somente_disp!$A:$J,9,FALSE),0)</f>
        <v>65557</v>
      </c>
      <c r="G935">
        <f>IFERROR(VLOOKUP(A935,[1]Monitoramento_Base_somente_disp!$A:$J,10,FALSE),0)</f>
        <v>9888866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21687</v>
      </c>
      <c r="C936">
        <f>IFERROR(VLOOKUP(A936,[1]Monitoramento_Base_somente_disp!$A:$J,6,FALSE),0)</f>
        <v>2726900</v>
      </c>
      <c r="D936">
        <f>IFERROR(VLOOKUP(A936,[1]Monitoramento_Base_somente_disp!$A:$J,7,FALSE),0)</f>
        <v>19644</v>
      </c>
      <c r="E936">
        <f>IFERROR(VLOOKUP(A936,[1]Monitoramento_Base_somente_disp!$A:$J,8,FALSE),0)</f>
        <v>1334250</v>
      </c>
      <c r="F936">
        <f>IFERROR(VLOOKUP(A936,[1]Monitoramento_Base_somente_disp!$A:$J,9,FALSE),0)</f>
        <v>23731</v>
      </c>
      <c r="G936">
        <f>IFERROR(VLOOKUP(A936,[1]Monitoramento_Base_somente_disp!$A:$J,10,FALSE),0)</f>
        <v>1302196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2</v>
      </c>
      <c r="C937">
        <f>IFERROR(VLOOKUP(A937,[1]Monitoramento_Base_somente_disp!$A:$J,6,FALSE),0)</f>
        <v>737774</v>
      </c>
      <c r="D937">
        <f>IFERROR(VLOOKUP(A937,[1]Monitoramento_Base_somente_disp!$A:$J,7,FALSE),0)</f>
        <v>0</v>
      </c>
      <c r="E937">
        <f>IFERROR(VLOOKUP(A937,[1]Monitoramento_Base_somente_disp!$A:$J,8,FALSE),0)</f>
        <v>682868</v>
      </c>
      <c r="F937">
        <f>IFERROR(VLOOKUP(A937,[1]Monitoramento_Base_somente_disp!$A:$J,9,FALSE),0)</f>
        <v>0</v>
      </c>
      <c r="G937">
        <f>IFERROR(VLOOKUP(A937,[1]Monitoramento_Base_somente_disp!$A:$J,10,FALSE),0)</f>
        <v>660840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Sim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46980</v>
      </c>
      <c r="D938">
        <f>IFERROR(VLOOKUP(A938,[1]Monitoramento_Base_somente_disp!$A:$J,7,FALSE),0)</f>
        <v>0</v>
      </c>
      <c r="E938">
        <f>IFERROR(VLOOKUP(A938,[1]Monitoramento_Base_somente_disp!$A:$J,8,FALSE),0)</f>
        <v>50220</v>
      </c>
      <c r="F938">
        <f>IFERROR(VLOOKUP(A938,[1]Monitoramento_Base_somente_disp!$A:$J,9,FALSE),0)</f>
        <v>0</v>
      </c>
      <c r="G938">
        <f>IFERROR(VLOOKUP(A938,[1]Monitoramento_Base_somente_disp!$A:$J,10,FALSE),0)</f>
        <v>48600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5043</v>
      </c>
      <c r="C939">
        <f>IFERROR(VLOOKUP(A939,[1]Monitoramento_Base_somente_disp!$A:$J,6,FALSE),0)</f>
        <v>1101264</v>
      </c>
      <c r="D939">
        <f>IFERROR(VLOOKUP(A939,[1]Monitoramento_Base_somente_disp!$A:$J,7,FALSE),0)</f>
        <v>6204</v>
      </c>
      <c r="E939">
        <f>IFERROR(VLOOKUP(A939,[1]Monitoramento_Base_somente_disp!$A:$J,8,FALSE),0)</f>
        <v>1468933</v>
      </c>
      <c r="F939">
        <f>IFERROR(VLOOKUP(A939,[1]Monitoramento_Base_somente_disp!$A:$J,9,FALSE),0)</f>
        <v>21798</v>
      </c>
      <c r="G939">
        <f>IFERROR(VLOOKUP(A939,[1]Monitoramento_Base_somente_disp!$A:$J,10,FALSE),0)</f>
        <v>1342905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12640</v>
      </c>
      <c r="C940">
        <f>IFERROR(VLOOKUP(A940,[1]Monitoramento_Base_somente_disp!$A:$J,6,FALSE),0)</f>
        <v>2544699</v>
      </c>
      <c r="D940">
        <f>IFERROR(VLOOKUP(A940,[1]Monitoramento_Base_somente_disp!$A:$J,7,FALSE),0)</f>
        <v>8764</v>
      </c>
      <c r="E940">
        <f>IFERROR(VLOOKUP(A940,[1]Monitoramento_Base_somente_disp!$A:$J,8,FALSE),0)</f>
        <v>2427057</v>
      </c>
      <c r="F940">
        <f>IFERROR(VLOOKUP(A940,[1]Monitoramento_Base_somente_disp!$A:$J,9,FALSE),0)</f>
        <v>6553</v>
      </c>
      <c r="G940">
        <f>IFERROR(VLOOKUP(A940,[1]Monitoramento_Base_somente_disp!$A:$J,10,FALSE),0)</f>
        <v>2911786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577169</v>
      </c>
      <c r="D941">
        <f>IFERROR(VLOOKUP(A941,[1]Monitoramento_Base_somente_disp!$A:$J,7,FALSE),0)</f>
        <v>12</v>
      </c>
      <c r="E941">
        <f>IFERROR(VLOOKUP(A941,[1]Monitoramento_Base_somente_disp!$A:$J,8,FALSE),0)</f>
        <v>757404</v>
      </c>
      <c r="F941">
        <f>IFERROR(VLOOKUP(A941,[1]Monitoramento_Base_somente_disp!$A:$J,9,FALSE),0)</f>
        <v>0</v>
      </c>
      <c r="G941">
        <f>IFERROR(VLOOKUP(A941,[1]Monitoramento_Base_somente_disp!$A:$J,10,FALSE),0)</f>
        <v>1192066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Sim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29248</v>
      </c>
      <c r="C942">
        <f>IFERROR(VLOOKUP(A942,[1]Monitoramento_Base_somente_disp!$A:$J,6,FALSE),0)</f>
        <v>3630441</v>
      </c>
      <c r="D942">
        <f>IFERROR(VLOOKUP(A942,[1]Monitoramento_Base_somente_disp!$A:$J,7,FALSE),0)</f>
        <v>36617</v>
      </c>
      <c r="E942">
        <f>IFERROR(VLOOKUP(A942,[1]Monitoramento_Base_somente_disp!$A:$J,8,FALSE),0)</f>
        <v>4332611</v>
      </c>
      <c r="F942">
        <f>IFERROR(VLOOKUP(A942,[1]Monitoramento_Base_somente_disp!$A:$J,9,FALSE),0)</f>
        <v>40673</v>
      </c>
      <c r="G942">
        <f>IFERROR(VLOOKUP(A942,[1]Monitoramento_Base_somente_disp!$A:$J,10,FALSE),0)</f>
        <v>3914555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3026</v>
      </c>
      <c r="C943">
        <f>IFERROR(VLOOKUP(A943,[1]Monitoramento_Base_somente_disp!$A:$J,6,FALSE),0)</f>
        <v>161763575</v>
      </c>
      <c r="D943">
        <f>IFERROR(VLOOKUP(A943,[1]Monitoramento_Base_somente_disp!$A:$J,7,FALSE),0)</f>
        <v>786</v>
      </c>
      <c r="E943">
        <f>IFERROR(VLOOKUP(A943,[1]Monitoramento_Base_somente_disp!$A:$J,8,FALSE),0)</f>
        <v>172883330</v>
      </c>
      <c r="F943">
        <f>IFERROR(VLOOKUP(A943,[1]Monitoramento_Base_somente_disp!$A:$J,9,FALSE),0)</f>
        <v>60</v>
      </c>
      <c r="G943">
        <f>IFERROR(VLOOKUP(A943,[1]Monitoramento_Base_somente_disp!$A:$J,10,FALSE),0)</f>
        <v>167288670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32535</v>
      </c>
      <c r="C944">
        <f>IFERROR(VLOOKUP(A944,[1]Monitoramento_Base_somente_disp!$A:$J,6,FALSE),0)</f>
        <v>4081994</v>
      </c>
      <c r="D944">
        <f>IFERROR(VLOOKUP(A944,[1]Monitoramento_Base_somente_disp!$A:$J,7,FALSE),0)</f>
        <v>33341</v>
      </c>
      <c r="E944">
        <f>IFERROR(VLOOKUP(A944,[1]Monitoramento_Base_somente_disp!$A:$J,8,FALSE),0)</f>
        <v>4667785</v>
      </c>
      <c r="F944">
        <f>IFERROR(VLOOKUP(A944,[1]Monitoramento_Base_somente_disp!$A:$J,9,FALSE),0)</f>
        <v>38172</v>
      </c>
      <c r="G944">
        <f>IFERROR(VLOOKUP(A944,[1]Monitoramento_Base_somente_disp!$A:$J,10,FALSE),0)</f>
        <v>4674618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24234</v>
      </c>
      <c r="C945">
        <f>IFERROR(VLOOKUP(A945,[1]Monitoramento_Base_somente_disp!$A:$J,6,FALSE),0)</f>
        <v>2387594</v>
      </c>
      <c r="D945">
        <f>IFERROR(VLOOKUP(A945,[1]Monitoramento_Base_somente_disp!$A:$J,7,FALSE),0)</f>
        <v>9381</v>
      </c>
      <c r="E945">
        <f>IFERROR(VLOOKUP(A945,[1]Monitoramento_Base_somente_disp!$A:$J,8,FALSE),0)</f>
        <v>1951952</v>
      </c>
      <c r="F945">
        <f>IFERROR(VLOOKUP(A945,[1]Monitoramento_Base_somente_disp!$A:$J,9,FALSE),0)</f>
        <v>14186</v>
      </c>
      <c r="G945">
        <f>IFERROR(VLOOKUP(A945,[1]Monitoramento_Base_somente_disp!$A:$J,10,FALSE),0)</f>
        <v>1782888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6942</v>
      </c>
      <c r="C946">
        <f>IFERROR(VLOOKUP(A946,[1]Monitoramento_Base_somente_disp!$A:$J,6,FALSE),0)</f>
        <v>4577818</v>
      </c>
      <c r="D946">
        <f>IFERROR(VLOOKUP(A946,[1]Monitoramento_Base_somente_disp!$A:$J,7,FALSE),0)</f>
        <v>5281</v>
      </c>
      <c r="E946">
        <f>IFERROR(VLOOKUP(A946,[1]Monitoramento_Base_somente_disp!$A:$J,8,FALSE),0)</f>
        <v>2690978</v>
      </c>
      <c r="F946">
        <f>IFERROR(VLOOKUP(A946,[1]Monitoramento_Base_somente_disp!$A:$J,9,FALSE),0)</f>
        <v>21938</v>
      </c>
      <c r="G946">
        <f>IFERROR(VLOOKUP(A946,[1]Monitoramento_Base_somente_disp!$A:$J,10,FALSE),0)</f>
        <v>3135006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54381</v>
      </c>
      <c r="C947">
        <f>IFERROR(VLOOKUP(A947,[1]Monitoramento_Base_somente_disp!$A:$J,6,FALSE),0)</f>
        <v>4119097</v>
      </c>
      <c r="D947">
        <f>IFERROR(VLOOKUP(A947,[1]Monitoramento_Base_somente_disp!$A:$J,7,FALSE),0)</f>
        <v>51232</v>
      </c>
      <c r="E947">
        <f>IFERROR(VLOOKUP(A947,[1]Monitoramento_Base_somente_disp!$A:$J,8,FALSE),0)</f>
        <v>4280823</v>
      </c>
      <c r="F947">
        <f>IFERROR(VLOOKUP(A947,[1]Monitoramento_Base_somente_disp!$A:$J,9,FALSE),0)</f>
        <v>62245</v>
      </c>
      <c r="G947">
        <f>IFERROR(VLOOKUP(A947,[1]Monitoramento_Base_somente_disp!$A:$J,10,FALSE),0)</f>
        <v>4589393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6826</v>
      </c>
      <c r="C948">
        <f>IFERROR(VLOOKUP(A948,[1]Monitoramento_Base_somente_disp!$A:$J,6,FALSE),0)</f>
        <v>2163355</v>
      </c>
      <c r="D948">
        <f>IFERROR(VLOOKUP(A948,[1]Monitoramento_Base_somente_disp!$A:$J,7,FALSE),0)</f>
        <v>4698</v>
      </c>
      <c r="E948">
        <f>IFERROR(VLOOKUP(A948,[1]Monitoramento_Base_somente_disp!$A:$J,8,FALSE),0)</f>
        <v>2212372</v>
      </c>
      <c r="F948">
        <f>IFERROR(VLOOKUP(A948,[1]Monitoramento_Base_somente_disp!$A:$J,9,FALSE),0)</f>
        <v>0</v>
      </c>
      <c r="G948">
        <f>IFERROR(VLOOKUP(A948,[1]Monitoramento_Base_somente_disp!$A:$J,10,FALSE),0)</f>
        <v>2429820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Sim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0</v>
      </c>
      <c r="C949">
        <f>IFERROR(VLOOKUP(A949,[1]Monitoramento_Base_somente_disp!$A:$J,6,FALSE),0)</f>
        <v>101813</v>
      </c>
      <c r="D949">
        <f>IFERROR(VLOOKUP(A949,[1]Monitoramento_Base_somente_disp!$A:$J,7,FALSE),0)</f>
        <v>0</v>
      </c>
      <c r="E949">
        <f>IFERROR(VLOOKUP(A949,[1]Monitoramento_Base_somente_disp!$A:$J,8,FALSE),0)</f>
        <v>674848</v>
      </c>
      <c r="F949">
        <f>IFERROR(VLOOKUP(A949,[1]Monitoramento_Base_somente_disp!$A:$J,9,FALSE),0)</f>
        <v>5555</v>
      </c>
      <c r="G949">
        <f>IFERROR(VLOOKUP(A949,[1]Monitoramento_Base_somente_disp!$A:$J,10,FALSE),0)</f>
        <v>455929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Não</v>
      </c>
      <c r="U949" t="str">
        <f t="shared" si="86"/>
        <v>Sim</v>
      </c>
      <c r="V949" t="str">
        <f t="shared" si="87"/>
        <v>Não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258680</v>
      </c>
      <c r="D950">
        <f>IFERROR(VLOOKUP(A950,[1]Monitoramento_Base_somente_disp!$A:$J,7,FALSE),0)</f>
        <v>0</v>
      </c>
      <c r="E950">
        <f>IFERROR(VLOOKUP(A950,[1]Monitoramento_Base_somente_disp!$A:$J,8,FALSE),0)</f>
        <v>276520</v>
      </c>
      <c r="F950">
        <f>IFERROR(VLOOKUP(A950,[1]Monitoramento_Base_somente_disp!$A:$J,9,FALSE),0)</f>
        <v>0</v>
      </c>
      <c r="G950">
        <f>IFERROR(VLOOKUP(A950,[1]Monitoramento_Base_somente_disp!$A:$J,10,FALSE),0)</f>
        <v>267600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2967</v>
      </c>
      <c r="C951">
        <f>IFERROR(VLOOKUP(A951,[1]Monitoramento_Base_somente_disp!$A:$J,6,FALSE),0)</f>
        <v>1894017</v>
      </c>
      <c r="D951">
        <f>IFERROR(VLOOKUP(A951,[1]Monitoramento_Base_somente_disp!$A:$J,7,FALSE),0)</f>
        <v>1321</v>
      </c>
      <c r="E951">
        <f>IFERROR(VLOOKUP(A951,[1]Monitoramento_Base_somente_disp!$A:$J,8,FALSE),0)</f>
        <v>2300301</v>
      </c>
      <c r="F951">
        <f>IFERROR(VLOOKUP(A951,[1]Monitoramento_Base_somente_disp!$A:$J,9,FALSE),0)</f>
        <v>7059</v>
      </c>
      <c r="G951">
        <f>IFERROR(VLOOKUP(A951,[1]Monitoramento_Base_somente_disp!$A:$J,10,FALSE),0)</f>
        <v>4205310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77280</v>
      </c>
      <c r="C952">
        <f>IFERROR(VLOOKUP(A952,[1]Monitoramento_Base_somente_disp!$A:$J,6,FALSE),0)</f>
        <v>3291345</v>
      </c>
      <c r="D952">
        <f>IFERROR(VLOOKUP(A952,[1]Monitoramento_Base_somente_disp!$A:$J,7,FALSE),0)</f>
        <v>89996</v>
      </c>
      <c r="E952">
        <f>IFERROR(VLOOKUP(A952,[1]Monitoramento_Base_somente_disp!$A:$J,8,FALSE),0)</f>
        <v>5509771</v>
      </c>
      <c r="F952">
        <f>IFERROR(VLOOKUP(A952,[1]Monitoramento_Base_somente_disp!$A:$J,9,FALSE),0)</f>
        <v>100393</v>
      </c>
      <c r="G952">
        <f>IFERROR(VLOOKUP(A952,[1]Monitoramento_Base_somente_disp!$A:$J,10,FALSE),0)</f>
        <v>6998795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19276</v>
      </c>
      <c r="C953">
        <f>IFERROR(VLOOKUP(A953,[1]Monitoramento_Base_somente_disp!$A:$J,6,FALSE),0)</f>
        <v>683850</v>
      </c>
      <c r="D953">
        <f>IFERROR(VLOOKUP(A953,[1]Monitoramento_Base_somente_disp!$A:$J,7,FALSE),0)</f>
        <v>17839</v>
      </c>
      <c r="E953">
        <f>IFERROR(VLOOKUP(A953,[1]Monitoramento_Base_somente_disp!$A:$J,8,FALSE),0)</f>
        <v>748803</v>
      </c>
      <c r="F953">
        <f>IFERROR(VLOOKUP(A953,[1]Monitoramento_Base_somente_disp!$A:$J,9,FALSE),0)</f>
        <v>16524</v>
      </c>
      <c r="G953">
        <f>IFERROR(VLOOKUP(A953,[1]Monitoramento_Base_somente_disp!$A:$J,10,FALSE),0)</f>
        <v>887319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4498</v>
      </c>
      <c r="C954">
        <f>IFERROR(VLOOKUP(A954,[1]Monitoramento_Base_somente_disp!$A:$J,6,FALSE),0)</f>
        <v>1759824</v>
      </c>
      <c r="D954">
        <f>IFERROR(VLOOKUP(A954,[1]Monitoramento_Base_somente_disp!$A:$J,7,FALSE),0)</f>
        <v>8741</v>
      </c>
      <c r="E954">
        <f>IFERROR(VLOOKUP(A954,[1]Monitoramento_Base_somente_disp!$A:$J,8,FALSE),0)</f>
        <v>2312179</v>
      </c>
      <c r="F954">
        <f>IFERROR(VLOOKUP(A954,[1]Monitoramento_Base_somente_disp!$A:$J,9,FALSE),0)</f>
        <v>4927</v>
      </c>
      <c r="G954">
        <f>IFERROR(VLOOKUP(A954,[1]Monitoramento_Base_somente_disp!$A:$J,10,FALSE),0)</f>
        <v>1997945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3453</v>
      </c>
      <c r="C955">
        <f>IFERROR(VLOOKUP(A955,[1]Monitoramento_Base_somente_disp!$A:$J,6,FALSE),0)</f>
        <v>8246111</v>
      </c>
      <c r="D955">
        <f>IFERROR(VLOOKUP(A955,[1]Monitoramento_Base_somente_disp!$A:$J,7,FALSE),0)</f>
        <v>5536</v>
      </c>
      <c r="E955">
        <f>IFERROR(VLOOKUP(A955,[1]Monitoramento_Base_somente_disp!$A:$J,8,FALSE),0)</f>
        <v>7262267</v>
      </c>
      <c r="F955">
        <f>IFERROR(VLOOKUP(A955,[1]Monitoramento_Base_somente_disp!$A:$J,9,FALSE),0)</f>
        <v>8346</v>
      </c>
      <c r="G955">
        <f>IFERROR(VLOOKUP(A955,[1]Monitoramento_Base_somente_disp!$A:$J,10,FALSE),0)</f>
        <v>2239032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130347</v>
      </c>
      <c r="C956">
        <f>IFERROR(VLOOKUP(A956,[1]Monitoramento_Base_somente_disp!$A:$J,6,FALSE),0)</f>
        <v>25789053</v>
      </c>
      <c r="D956">
        <f>IFERROR(VLOOKUP(A956,[1]Monitoramento_Base_somente_disp!$A:$J,7,FALSE),0)</f>
        <v>256997</v>
      </c>
      <c r="E956">
        <f>IFERROR(VLOOKUP(A956,[1]Monitoramento_Base_somente_disp!$A:$J,8,FALSE),0)</f>
        <v>22118617</v>
      </c>
      <c r="F956">
        <f>IFERROR(VLOOKUP(A956,[1]Monitoramento_Base_somente_disp!$A:$J,9,FALSE),0)</f>
        <v>260395</v>
      </c>
      <c r="G956">
        <f>IFERROR(VLOOKUP(A956,[1]Monitoramento_Base_somente_disp!$A:$J,10,FALSE),0)</f>
        <v>13824601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453237</v>
      </c>
      <c r="C957">
        <f>IFERROR(VLOOKUP(A957,[1]Monitoramento_Base_somente_disp!$A:$J,6,FALSE),0)</f>
        <v>28462052</v>
      </c>
      <c r="D957">
        <f>IFERROR(VLOOKUP(A957,[1]Monitoramento_Base_somente_disp!$A:$J,7,FALSE),0)</f>
        <v>186614</v>
      </c>
      <c r="E957">
        <f>IFERROR(VLOOKUP(A957,[1]Monitoramento_Base_somente_disp!$A:$J,8,FALSE),0)</f>
        <v>30130576</v>
      </c>
      <c r="F957">
        <f>IFERROR(VLOOKUP(A957,[1]Monitoramento_Base_somente_disp!$A:$J,9,FALSE),0)</f>
        <v>175160</v>
      </c>
      <c r="G957">
        <f>IFERROR(VLOOKUP(A957,[1]Monitoramento_Base_somente_disp!$A:$J,10,FALSE),0)</f>
        <v>28004887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61826</v>
      </c>
      <c r="C958">
        <f>IFERROR(VLOOKUP(A958,[1]Monitoramento_Base_somente_disp!$A:$J,6,FALSE),0)</f>
        <v>15153730</v>
      </c>
      <c r="D958">
        <f>IFERROR(VLOOKUP(A958,[1]Monitoramento_Base_somente_disp!$A:$J,7,FALSE),0)</f>
        <v>55202</v>
      </c>
      <c r="E958">
        <f>IFERROR(VLOOKUP(A958,[1]Monitoramento_Base_somente_disp!$A:$J,8,FALSE),0)</f>
        <v>14167893</v>
      </c>
      <c r="F958">
        <f>IFERROR(VLOOKUP(A958,[1]Monitoramento_Base_somente_disp!$A:$J,9,FALSE),0)</f>
        <v>66721</v>
      </c>
      <c r="G958">
        <f>IFERROR(VLOOKUP(A958,[1]Monitoramento_Base_somente_disp!$A:$J,10,FALSE),0)</f>
        <v>12410026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99771</v>
      </c>
      <c r="C959">
        <f>IFERROR(VLOOKUP(A959,[1]Monitoramento_Base_somente_disp!$A:$J,6,FALSE),0)</f>
        <v>71853688</v>
      </c>
      <c r="D959">
        <f>IFERROR(VLOOKUP(A959,[1]Monitoramento_Base_somente_disp!$A:$J,7,FALSE),0)</f>
        <v>82737</v>
      </c>
      <c r="E959">
        <f>IFERROR(VLOOKUP(A959,[1]Monitoramento_Base_somente_disp!$A:$J,8,FALSE),0)</f>
        <v>60812944</v>
      </c>
      <c r="F959">
        <f>IFERROR(VLOOKUP(A959,[1]Monitoramento_Base_somente_disp!$A:$J,9,FALSE),0)</f>
        <v>64566</v>
      </c>
      <c r="G959">
        <f>IFERROR(VLOOKUP(A959,[1]Monitoramento_Base_somente_disp!$A:$J,10,FALSE),0)</f>
        <v>57034465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1571</v>
      </c>
      <c r="C960">
        <f>IFERROR(VLOOKUP(A960,[1]Monitoramento_Base_somente_disp!$A:$J,6,FALSE),0)</f>
        <v>22040420</v>
      </c>
      <c r="D960">
        <f>IFERROR(VLOOKUP(A960,[1]Monitoramento_Base_somente_disp!$A:$J,7,FALSE),0)</f>
        <v>96945</v>
      </c>
      <c r="E960">
        <f>IFERROR(VLOOKUP(A960,[1]Monitoramento_Base_somente_disp!$A:$J,8,FALSE),0)</f>
        <v>14295495</v>
      </c>
      <c r="F960">
        <f>IFERROR(VLOOKUP(A960,[1]Monitoramento_Base_somente_disp!$A:$J,9,FALSE),0)</f>
        <v>134589</v>
      </c>
      <c r="G960">
        <f>IFERROR(VLOOKUP(A960,[1]Monitoramento_Base_somente_disp!$A:$J,10,FALSE),0)</f>
        <v>14565141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33427</v>
      </c>
      <c r="C961">
        <f>IFERROR(VLOOKUP(A961,[1]Monitoramento_Base_somente_disp!$A:$J,6,FALSE),0)</f>
        <v>3581270</v>
      </c>
      <c r="D961">
        <f>IFERROR(VLOOKUP(A961,[1]Monitoramento_Base_somente_disp!$A:$J,7,FALSE),0)</f>
        <v>45545</v>
      </c>
      <c r="E961">
        <f>IFERROR(VLOOKUP(A961,[1]Monitoramento_Base_somente_disp!$A:$J,8,FALSE),0)</f>
        <v>6770663</v>
      </c>
      <c r="F961">
        <f>IFERROR(VLOOKUP(A961,[1]Monitoramento_Base_somente_disp!$A:$J,9,FALSE),0)</f>
        <v>65922</v>
      </c>
      <c r="G961">
        <f>IFERROR(VLOOKUP(A961,[1]Monitoramento_Base_somente_disp!$A:$J,10,FALSE),0)</f>
        <v>7107030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17696</v>
      </c>
      <c r="C962">
        <f>IFERROR(VLOOKUP(A962,[1]Monitoramento_Base_somente_disp!$A:$J,6,FALSE),0)</f>
        <v>1398604</v>
      </c>
      <c r="D962">
        <f>IFERROR(VLOOKUP(A962,[1]Monitoramento_Base_somente_disp!$A:$J,7,FALSE),0)</f>
        <v>9559</v>
      </c>
      <c r="E962">
        <f>IFERROR(VLOOKUP(A962,[1]Monitoramento_Base_somente_disp!$A:$J,8,FALSE),0)</f>
        <v>1013492</v>
      </c>
      <c r="F962">
        <f>IFERROR(VLOOKUP(A962,[1]Monitoramento_Base_somente_disp!$A:$J,9,FALSE),0)</f>
        <v>7714</v>
      </c>
      <c r="G962">
        <f>IFERROR(VLOOKUP(A962,[1]Monitoramento_Base_somente_disp!$A:$J,10,FALSE),0)</f>
        <v>795922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49535</v>
      </c>
      <c r="C963">
        <f>IFERROR(VLOOKUP(A963,[1]Monitoramento_Base_somente_disp!$A:$J,6,FALSE),0)</f>
        <v>3973322</v>
      </c>
      <c r="D963">
        <f>IFERROR(VLOOKUP(A963,[1]Monitoramento_Base_somente_disp!$A:$J,7,FALSE),0)</f>
        <v>56174</v>
      </c>
      <c r="E963">
        <f>IFERROR(VLOOKUP(A963,[1]Monitoramento_Base_somente_disp!$A:$J,8,FALSE),0)</f>
        <v>4225051</v>
      </c>
      <c r="F963">
        <f>IFERROR(VLOOKUP(A963,[1]Monitoramento_Base_somente_disp!$A:$J,9,FALSE),0)</f>
        <v>74519</v>
      </c>
      <c r="G963">
        <f>IFERROR(VLOOKUP(A963,[1]Monitoramento_Base_somente_disp!$A:$J,10,FALSE),0)</f>
        <v>4254045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54737</v>
      </c>
      <c r="C964">
        <f>IFERROR(VLOOKUP(A964,[1]Monitoramento_Base_somente_disp!$A:$J,6,FALSE),0)</f>
        <v>16484493</v>
      </c>
      <c r="D964">
        <f>IFERROR(VLOOKUP(A964,[1]Monitoramento_Base_somente_disp!$A:$J,7,FALSE),0)</f>
        <v>93250</v>
      </c>
      <c r="E964">
        <f>IFERROR(VLOOKUP(A964,[1]Monitoramento_Base_somente_disp!$A:$J,8,FALSE),0)</f>
        <v>18017690</v>
      </c>
      <c r="F964">
        <f>IFERROR(VLOOKUP(A964,[1]Monitoramento_Base_somente_disp!$A:$J,9,FALSE),0)</f>
        <v>117568</v>
      </c>
      <c r="G964">
        <f>IFERROR(VLOOKUP(A964,[1]Monitoramento_Base_somente_disp!$A:$J,10,FALSE),0)</f>
        <v>15645389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18566</v>
      </c>
      <c r="C965">
        <f>IFERROR(VLOOKUP(A965,[1]Monitoramento_Base_somente_disp!$A:$J,6,FALSE),0)</f>
        <v>1566059</v>
      </c>
      <c r="D965">
        <f>IFERROR(VLOOKUP(A965,[1]Monitoramento_Base_somente_disp!$A:$J,7,FALSE),0)</f>
        <v>17711</v>
      </c>
      <c r="E965">
        <f>IFERROR(VLOOKUP(A965,[1]Monitoramento_Base_somente_disp!$A:$J,8,FALSE),0)</f>
        <v>1636754</v>
      </c>
      <c r="F965">
        <f>IFERROR(VLOOKUP(A965,[1]Monitoramento_Base_somente_disp!$A:$J,9,FALSE),0)</f>
        <v>13075</v>
      </c>
      <c r="G965">
        <f>IFERROR(VLOOKUP(A965,[1]Monitoramento_Base_somente_disp!$A:$J,10,FALSE),0)</f>
        <v>1442685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233</v>
      </c>
      <c r="C966">
        <f>IFERROR(VLOOKUP(A966,[1]Monitoramento_Base_somente_disp!$A:$J,6,FALSE),0)</f>
        <v>515764</v>
      </c>
      <c r="D966">
        <f>IFERROR(VLOOKUP(A966,[1]Monitoramento_Base_somente_disp!$A:$J,7,FALSE),0)</f>
        <v>317</v>
      </c>
      <c r="E966">
        <f>IFERROR(VLOOKUP(A966,[1]Monitoramento_Base_somente_disp!$A:$J,8,FALSE),0)</f>
        <v>545010</v>
      </c>
      <c r="F966">
        <f>IFERROR(VLOOKUP(A966,[1]Monitoramento_Base_somente_disp!$A:$J,9,FALSE),0)</f>
        <v>121</v>
      </c>
      <c r="G966">
        <f>IFERROR(VLOOKUP(A966,[1]Monitoramento_Base_somente_disp!$A:$J,10,FALSE),0)</f>
        <v>518138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Sim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4362</v>
      </c>
      <c r="C967">
        <f>IFERROR(VLOOKUP(A967,[1]Monitoramento_Base_somente_disp!$A:$J,6,FALSE),0)</f>
        <v>875164</v>
      </c>
      <c r="D967">
        <f>IFERROR(VLOOKUP(A967,[1]Monitoramento_Base_somente_disp!$A:$J,7,FALSE),0)</f>
        <v>1464</v>
      </c>
      <c r="E967">
        <f>IFERROR(VLOOKUP(A967,[1]Monitoramento_Base_somente_disp!$A:$J,8,FALSE),0)</f>
        <v>846348</v>
      </c>
      <c r="F967">
        <f>IFERROR(VLOOKUP(A967,[1]Monitoramento_Base_somente_disp!$A:$J,9,FALSE),0)</f>
        <v>18203</v>
      </c>
      <c r="G967">
        <f>IFERROR(VLOOKUP(A967,[1]Monitoramento_Base_somente_disp!$A:$J,10,FALSE),0)</f>
        <v>4768030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2184</v>
      </c>
      <c r="C968">
        <f>IFERROR(VLOOKUP(A968,[1]Monitoramento_Base_somente_disp!$A:$J,6,FALSE),0)</f>
        <v>1772189</v>
      </c>
      <c r="D968">
        <f>IFERROR(VLOOKUP(A968,[1]Monitoramento_Base_somente_disp!$A:$J,7,FALSE),0)</f>
        <v>2193</v>
      </c>
      <c r="E968">
        <f>IFERROR(VLOOKUP(A968,[1]Monitoramento_Base_somente_disp!$A:$J,8,FALSE),0)</f>
        <v>1817697</v>
      </c>
      <c r="F968">
        <f>IFERROR(VLOOKUP(A968,[1]Monitoramento_Base_somente_disp!$A:$J,9,FALSE),0)</f>
        <v>2532</v>
      </c>
      <c r="G968">
        <f>IFERROR(VLOOKUP(A968,[1]Monitoramento_Base_somente_disp!$A:$J,10,FALSE),0)</f>
        <v>1660274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29258</v>
      </c>
      <c r="C969">
        <f>IFERROR(VLOOKUP(A969,[1]Monitoramento_Base_somente_disp!$A:$J,6,FALSE),0)</f>
        <v>5303938</v>
      </c>
      <c r="D969">
        <f>IFERROR(VLOOKUP(A969,[1]Monitoramento_Base_somente_disp!$A:$J,7,FALSE),0)</f>
        <v>27613</v>
      </c>
      <c r="E969">
        <f>IFERROR(VLOOKUP(A969,[1]Monitoramento_Base_somente_disp!$A:$J,8,FALSE),0)</f>
        <v>5267080</v>
      </c>
      <c r="F969">
        <f>IFERROR(VLOOKUP(A969,[1]Monitoramento_Base_somente_disp!$A:$J,9,FALSE),0)</f>
        <v>33926</v>
      </c>
      <c r="G969">
        <f>IFERROR(VLOOKUP(A969,[1]Monitoramento_Base_somente_disp!$A:$J,10,FALSE),0)</f>
        <v>5126433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23406</v>
      </c>
      <c r="C970">
        <f>IFERROR(VLOOKUP(A970,[1]Monitoramento_Base_somente_disp!$A:$J,6,FALSE),0)</f>
        <v>3119119</v>
      </c>
      <c r="D970">
        <f>IFERROR(VLOOKUP(A970,[1]Monitoramento_Base_somente_disp!$A:$J,7,FALSE),0)</f>
        <v>8125</v>
      </c>
      <c r="E970">
        <f>IFERROR(VLOOKUP(A970,[1]Monitoramento_Base_somente_disp!$A:$J,8,FALSE),0)</f>
        <v>2385953</v>
      </c>
      <c r="F970">
        <f>IFERROR(VLOOKUP(A970,[1]Monitoramento_Base_somente_disp!$A:$J,9,FALSE),0)</f>
        <v>18226</v>
      </c>
      <c r="G970">
        <f>IFERROR(VLOOKUP(A970,[1]Monitoramento_Base_somente_disp!$A:$J,10,FALSE),0)</f>
        <v>5113654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15748</v>
      </c>
      <c r="C971">
        <f>IFERROR(VLOOKUP(A971,[1]Monitoramento_Base_somente_disp!$A:$J,6,FALSE),0)</f>
        <v>4757398</v>
      </c>
      <c r="D971">
        <f>IFERROR(VLOOKUP(A971,[1]Monitoramento_Base_somente_disp!$A:$J,7,FALSE),0)</f>
        <v>14036</v>
      </c>
      <c r="E971">
        <f>IFERROR(VLOOKUP(A971,[1]Monitoramento_Base_somente_disp!$A:$J,8,FALSE),0)</f>
        <v>3877299</v>
      </c>
      <c r="F971">
        <f>IFERROR(VLOOKUP(A971,[1]Monitoramento_Base_somente_disp!$A:$J,9,FALSE),0)</f>
        <v>9498</v>
      </c>
      <c r="G971">
        <f>IFERROR(VLOOKUP(A971,[1]Monitoramento_Base_somente_disp!$A:$J,10,FALSE),0)</f>
        <v>3650168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48879</v>
      </c>
      <c r="C972">
        <f>IFERROR(VLOOKUP(A972,[1]Monitoramento_Base_somente_disp!$A:$J,6,FALSE),0)</f>
        <v>12436249</v>
      </c>
      <c r="D972">
        <f>IFERROR(VLOOKUP(A972,[1]Monitoramento_Base_somente_disp!$A:$J,7,FALSE),0)</f>
        <v>66343</v>
      </c>
      <c r="E972">
        <f>IFERROR(VLOOKUP(A972,[1]Monitoramento_Base_somente_disp!$A:$J,8,FALSE),0)</f>
        <v>10423684</v>
      </c>
      <c r="F972">
        <f>IFERROR(VLOOKUP(A972,[1]Monitoramento_Base_somente_disp!$A:$J,9,FALSE),0)</f>
        <v>60425</v>
      </c>
      <c r="G972">
        <f>IFERROR(VLOOKUP(A972,[1]Monitoramento_Base_somente_disp!$A:$J,10,FALSE),0)</f>
        <v>11907154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42226</v>
      </c>
      <c r="C973">
        <f>IFERROR(VLOOKUP(A973,[1]Monitoramento_Base_somente_disp!$A:$J,6,FALSE),0)</f>
        <v>14359137</v>
      </c>
      <c r="D973">
        <f>IFERROR(VLOOKUP(A973,[1]Monitoramento_Base_somente_disp!$A:$J,7,FALSE),0)</f>
        <v>36192</v>
      </c>
      <c r="E973">
        <f>IFERROR(VLOOKUP(A973,[1]Monitoramento_Base_somente_disp!$A:$J,8,FALSE),0)</f>
        <v>16541345</v>
      </c>
      <c r="F973">
        <f>IFERROR(VLOOKUP(A973,[1]Monitoramento_Base_somente_disp!$A:$J,9,FALSE),0)</f>
        <v>64617</v>
      </c>
      <c r="G973">
        <f>IFERROR(VLOOKUP(A973,[1]Monitoramento_Base_somente_disp!$A:$J,10,FALSE),0)</f>
        <v>15707107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9274</v>
      </c>
      <c r="C974">
        <f>IFERROR(VLOOKUP(A974,[1]Monitoramento_Base_somente_disp!$A:$J,6,FALSE),0)</f>
        <v>23256767</v>
      </c>
      <c r="D974">
        <f>IFERROR(VLOOKUP(A974,[1]Monitoramento_Base_somente_disp!$A:$J,7,FALSE),0)</f>
        <v>6761</v>
      </c>
      <c r="E974">
        <f>IFERROR(VLOOKUP(A974,[1]Monitoramento_Base_somente_disp!$A:$J,8,FALSE),0)</f>
        <v>24995842</v>
      </c>
      <c r="F974">
        <f>IFERROR(VLOOKUP(A974,[1]Monitoramento_Base_somente_disp!$A:$J,9,FALSE),0)</f>
        <v>14591</v>
      </c>
      <c r="G974">
        <f>IFERROR(VLOOKUP(A974,[1]Monitoramento_Base_somente_disp!$A:$J,10,FALSE),0)</f>
        <v>24127738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46713</v>
      </c>
      <c r="C975">
        <f>IFERROR(VLOOKUP(A975,[1]Monitoramento_Base_somente_disp!$A:$J,6,FALSE),0)</f>
        <v>61202279</v>
      </c>
      <c r="D975">
        <f>IFERROR(VLOOKUP(A975,[1]Monitoramento_Base_somente_disp!$A:$J,7,FALSE),0)</f>
        <v>17478</v>
      </c>
      <c r="E975">
        <f>IFERROR(VLOOKUP(A975,[1]Monitoramento_Base_somente_disp!$A:$J,8,FALSE),0)</f>
        <v>64059496</v>
      </c>
      <c r="F975">
        <f>IFERROR(VLOOKUP(A975,[1]Monitoramento_Base_somente_disp!$A:$J,9,FALSE),0)</f>
        <v>26922</v>
      </c>
      <c r="G975">
        <f>IFERROR(VLOOKUP(A975,[1]Monitoramento_Base_somente_disp!$A:$J,10,FALSE),0)</f>
        <v>53169102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31143</v>
      </c>
      <c r="C976">
        <f>IFERROR(VLOOKUP(A976,[1]Monitoramento_Base_somente_disp!$A:$J,6,FALSE),0)</f>
        <v>26251065</v>
      </c>
      <c r="D976">
        <f>IFERROR(VLOOKUP(A976,[1]Monitoramento_Base_somente_disp!$A:$J,7,FALSE),0)</f>
        <v>16909</v>
      </c>
      <c r="E976">
        <f>IFERROR(VLOOKUP(A976,[1]Monitoramento_Base_somente_disp!$A:$J,8,FALSE),0)</f>
        <v>10617845</v>
      </c>
      <c r="F976">
        <f>IFERROR(VLOOKUP(A976,[1]Monitoramento_Base_somente_disp!$A:$J,9,FALSE),0)</f>
        <v>1146</v>
      </c>
      <c r="G976">
        <f>IFERROR(VLOOKUP(A976,[1]Monitoramento_Base_somente_disp!$A:$J,10,FALSE),0)</f>
        <v>9150102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Sim</v>
      </c>
      <c r="U976" t="str">
        <f t="shared" si="92"/>
        <v>Sim</v>
      </c>
      <c r="V976" t="str">
        <f t="shared" si="93"/>
        <v>Sim</v>
      </c>
      <c r="W976" t="str">
        <f t="shared" si="94"/>
        <v>Sim</v>
      </c>
      <c r="X976" t="str">
        <f t="shared" si="95"/>
        <v>Sim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8707</v>
      </c>
      <c r="C977">
        <f>IFERROR(VLOOKUP(A977,[1]Monitoramento_Base_somente_disp!$A:$J,6,FALSE),0)</f>
        <v>8487111</v>
      </c>
      <c r="D977">
        <f>IFERROR(VLOOKUP(A977,[1]Monitoramento_Base_somente_disp!$A:$J,7,FALSE),0)</f>
        <v>27240</v>
      </c>
      <c r="E977">
        <f>IFERROR(VLOOKUP(A977,[1]Monitoramento_Base_somente_disp!$A:$J,8,FALSE),0)</f>
        <v>8237108</v>
      </c>
      <c r="F977">
        <f>IFERROR(VLOOKUP(A977,[1]Monitoramento_Base_somente_disp!$A:$J,9,FALSE),0)</f>
        <v>40421</v>
      </c>
      <c r="G977">
        <f>IFERROR(VLOOKUP(A977,[1]Monitoramento_Base_somente_disp!$A:$J,10,FALSE),0)</f>
        <v>7121601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45508</v>
      </c>
      <c r="C978">
        <f>IFERROR(VLOOKUP(A978,[1]Monitoramento_Base_somente_disp!$A:$J,6,FALSE),0)</f>
        <v>7576476</v>
      </c>
      <c r="D978">
        <f>IFERROR(VLOOKUP(A978,[1]Monitoramento_Base_somente_disp!$A:$J,7,FALSE),0)</f>
        <v>49550</v>
      </c>
      <c r="E978">
        <f>IFERROR(VLOOKUP(A978,[1]Monitoramento_Base_somente_disp!$A:$J,8,FALSE),0)</f>
        <v>6918019</v>
      </c>
      <c r="F978">
        <f>IFERROR(VLOOKUP(A978,[1]Monitoramento_Base_somente_disp!$A:$J,9,FALSE),0)</f>
        <v>53245</v>
      </c>
      <c r="G978">
        <f>IFERROR(VLOOKUP(A978,[1]Monitoramento_Base_somente_disp!$A:$J,10,FALSE),0)</f>
        <v>6182887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7803</v>
      </c>
      <c r="C979">
        <f>IFERROR(VLOOKUP(A979,[1]Monitoramento_Base_somente_disp!$A:$J,6,FALSE),0)</f>
        <v>1970250</v>
      </c>
      <c r="D979">
        <f>IFERROR(VLOOKUP(A979,[1]Monitoramento_Base_somente_disp!$A:$J,7,FALSE),0)</f>
        <v>6028</v>
      </c>
      <c r="E979">
        <f>IFERROR(VLOOKUP(A979,[1]Monitoramento_Base_somente_disp!$A:$J,8,FALSE),0)</f>
        <v>2545319</v>
      </c>
      <c r="F979">
        <f>IFERROR(VLOOKUP(A979,[1]Monitoramento_Base_somente_disp!$A:$J,9,FALSE),0)</f>
        <v>15318</v>
      </c>
      <c r="G979">
        <f>IFERROR(VLOOKUP(A979,[1]Monitoramento_Base_somente_disp!$A:$J,10,FALSE),0)</f>
        <v>2054466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10980</v>
      </c>
      <c r="C980">
        <f>IFERROR(VLOOKUP(A980,[1]Monitoramento_Base_somente_disp!$A:$J,6,FALSE),0)</f>
        <v>825521</v>
      </c>
      <c r="D980">
        <f>IFERROR(VLOOKUP(A980,[1]Monitoramento_Base_somente_disp!$A:$J,7,FALSE),0)</f>
        <v>14620</v>
      </c>
      <c r="E980">
        <f>IFERROR(VLOOKUP(A980,[1]Monitoramento_Base_somente_disp!$A:$J,8,FALSE),0)</f>
        <v>1137818</v>
      </c>
      <c r="F980">
        <f>IFERROR(VLOOKUP(A980,[1]Monitoramento_Base_somente_disp!$A:$J,9,FALSE),0)</f>
        <v>13780</v>
      </c>
      <c r="G980">
        <f>IFERROR(VLOOKUP(A980,[1]Monitoramento_Base_somente_disp!$A:$J,10,FALSE),0)</f>
        <v>937696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5681102</v>
      </c>
      <c r="D981">
        <f>IFERROR(VLOOKUP(A981,[1]Monitoramento_Base_somente_disp!$A:$J,7,FALSE),0)</f>
        <v>0</v>
      </c>
      <c r="E981">
        <f>IFERROR(VLOOKUP(A981,[1]Monitoramento_Base_somente_disp!$A:$J,8,FALSE),0)</f>
        <v>5927138</v>
      </c>
      <c r="F981">
        <f>IFERROR(VLOOKUP(A981,[1]Monitoramento_Base_somente_disp!$A:$J,9,FALSE),0)</f>
        <v>156</v>
      </c>
      <c r="G981">
        <f>IFERROR(VLOOKUP(A981,[1]Monitoramento_Base_somente_disp!$A:$J,10,FALSE),0)</f>
        <v>5731728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4659</v>
      </c>
      <c r="C982">
        <f>IFERROR(VLOOKUP(A982,[1]Monitoramento_Base_somente_disp!$A:$J,6,FALSE),0)</f>
        <v>1204207</v>
      </c>
      <c r="D982">
        <f>IFERROR(VLOOKUP(A982,[1]Monitoramento_Base_somente_disp!$A:$J,7,FALSE),0)</f>
        <v>2402</v>
      </c>
      <c r="E982">
        <f>IFERROR(VLOOKUP(A982,[1]Monitoramento_Base_somente_disp!$A:$J,8,FALSE),0)</f>
        <v>932072</v>
      </c>
      <c r="F982">
        <f>IFERROR(VLOOKUP(A982,[1]Monitoramento_Base_somente_disp!$A:$J,9,FALSE),0)</f>
        <v>4457</v>
      </c>
      <c r="G982">
        <f>IFERROR(VLOOKUP(A982,[1]Monitoramento_Base_somente_disp!$A:$J,10,FALSE),0)</f>
        <v>714546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261677</v>
      </c>
      <c r="C983">
        <f>IFERROR(VLOOKUP(A983,[1]Monitoramento_Base_somente_disp!$A:$J,6,FALSE),0)</f>
        <v>21307630</v>
      </c>
      <c r="D983">
        <f>IFERROR(VLOOKUP(A983,[1]Monitoramento_Base_somente_disp!$A:$J,7,FALSE),0)</f>
        <v>254822</v>
      </c>
      <c r="E983">
        <f>IFERROR(VLOOKUP(A983,[1]Monitoramento_Base_somente_disp!$A:$J,8,FALSE),0)</f>
        <v>22379918</v>
      </c>
      <c r="F983">
        <f>IFERROR(VLOOKUP(A983,[1]Monitoramento_Base_somente_disp!$A:$J,9,FALSE),0)</f>
        <v>299488</v>
      </c>
      <c r="G983">
        <f>IFERROR(VLOOKUP(A983,[1]Monitoramento_Base_somente_disp!$A:$J,10,FALSE),0)</f>
        <v>22028212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12659</v>
      </c>
      <c r="C984">
        <f>IFERROR(VLOOKUP(A984,[1]Monitoramento_Base_somente_disp!$A:$J,6,FALSE),0)</f>
        <v>3824194</v>
      </c>
      <c r="D984">
        <f>IFERROR(VLOOKUP(A984,[1]Monitoramento_Base_somente_disp!$A:$J,7,FALSE),0)</f>
        <v>87904</v>
      </c>
      <c r="E984">
        <f>IFERROR(VLOOKUP(A984,[1]Monitoramento_Base_somente_disp!$A:$J,8,FALSE),0)</f>
        <v>16776177</v>
      </c>
      <c r="F984">
        <f>IFERROR(VLOOKUP(A984,[1]Monitoramento_Base_somente_disp!$A:$J,9,FALSE),0)</f>
        <v>79521</v>
      </c>
      <c r="G984">
        <f>IFERROR(VLOOKUP(A984,[1]Monitoramento_Base_somente_disp!$A:$J,10,FALSE),0)</f>
        <v>18697461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17367</v>
      </c>
      <c r="C985">
        <f>IFERROR(VLOOKUP(A985,[1]Monitoramento_Base_somente_disp!$A:$J,6,FALSE),0)</f>
        <v>4770068</v>
      </c>
      <c r="D985">
        <f>IFERROR(VLOOKUP(A985,[1]Monitoramento_Base_somente_disp!$A:$J,7,FALSE),0)</f>
        <v>16506</v>
      </c>
      <c r="E985">
        <f>IFERROR(VLOOKUP(A985,[1]Monitoramento_Base_somente_disp!$A:$J,8,FALSE),0)</f>
        <v>4296238</v>
      </c>
      <c r="F985">
        <f>IFERROR(VLOOKUP(A985,[1]Monitoramento_Base_somente_disp!$A:$J,9,FALSE),0)</f>
        <v>12426</v>
      </c>
      <c r="G985">
        <f>IFERROR(VLOOKUP(A985,[1]Monitoramento_Base_somente_disp!$A:$J,10,FALSE),0)</f>
        <v>3515622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15077</v>
      </c>
      <c r="C986">
        <f>IFERROR(VLOOKUP(A986,[1]Monitoramento_Base_somente_disp!$A:$J,6,FALSE),0)</f>
        <v>2283954</v>
      </c>
      <c r="D986">
        <f>IFERROR(VLOOKUP(A986,[1]Monitoramento_Base_somente_disp!$A:$J,7,FALSE),0)</f>
        <v>24393</v>
      </c>
      <c r="E986">
        <f>IFERROR(VLOOKUP(A986,[1]Monitoramento_Base_somente_disp!$A:$J,8,FALSE),0)</f>
        <v>4002179</v>
      </c>
      <c r="F986">
        <f>IFERROR(VLOOKUP(A986,[1]Monitoramento_Base_somente_disp!$A:$J,9,FALSE),0)</f>
        <v>32549</v>
      </c>
      <c r="G986">
        <f>IFERROR(VLOOKUP(A986,[1]Monitoramento_Base_somente_disp!$A:$J,10,FALSE),0)</f>
        <v>4704069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12222</v>
      </c>
      <c r="C987">
        <f>IFERROR(VLOOKUP(A987,[1]Monitoramento_Base_somente_disp!$A:$J,6,FALSE),0)</f>
        <v>1030340</v>
      </c>
      <c r="D987">
        <f>IFERROR(VLOOKUP(A987,[1]Monitoramento_Base_somente_disp!$A:$J,7,FALSE),0)</f>
        <v>8030</v>
      </c>
      <c r="E987">
        <f>IFERROR(VLOOKUP(A987,[1]Monitoramento_Base_somente_disp!$A:$J,8,FALSE),0)</f>
        <v>992442</v>
      </c>
      <c r="F987">
        <f>IFERROR(VLOOKUP(A987,[1]Monitoramento_Base_somente_disp!$A:$J,9,FALSE),0)</f>
        <v>15134</v>
      </c>
      <c r="G987">
        <f>IFERROR(VLOOKUP(A987,[1]Monitoramento_Base_somente_disp!$A:$J,10,FALSE),0)</f>
        <v>832885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28270</v>
      </c>
      <c r="C988">
        <f>IFERROR(VLOOKUP(A988,[1]Monitoramento_Base_somente_disp!$A:$J,6,FALSE),0)</f>
        <v>4059314</v>
      </c>
      <c r="D988">
        <f>IFERROR(VLOOKUP(A988,[1]Monitoramento_Base_somente_disp!$A:$J,7,FALSE),0)</f>
        <v>25813</v>
      </c>
      <c r="E988">
        <f>IFERROR(VLOOKUP(A988,[1]Monitoramento_Base_somente_disp!$A:$J,8,FALSE),0)</f>
        <v>4225209</v>
      </c>
      <c r="F988">
        <f>IFERROR(VLOOKUP(A988,[1]Monitoramento_Base_somente_disp!$A:$J,9,FALSE),0)</f>
        <v>31980</v>
      </c>
      <c r="G988">
        <f>IFERROR(VLOOKUP(A988,[1]Monitoramento_Base_somente_disp!$A:$J,10,FALSE),0)</f>
        <v>4707528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14368</v>
      </c>
      <c r="C989">
        <f>IFERROR(VLOOKUP(A989,[1]Monitoramento_Base_somente_disp!$A:$J,6,FALSE),0)</f>
        <v>5126253</v>
      </c>
      <c r="D989">
        <f>IFERROR(VLOOKUP(A989,[1]Monitoramento_Base_somente_disp!$A:$J,7,FALSE),0)</f>
        <v>9066</v>
      </c>
      <c r="E989">
        <f>IFERROR(VLOOKUP(A989,[1]Monitoramento_Base_somente_disp!$A:$J,8,FALSE),0)</f>
        <v>5041377</v>
      </c>
      <c r="F989">
        <f>IFERROR(VLOOKUP(A989,[1]Monitoramento_Base_somente_disp!$A:$J,9,FALSE),0)</f>
        <v>15188</v>
      </c>
      <c r="G989">
        <f>IFERROR(VLOOKUP(A989,[1]Monitoramento_Base_somente_disp!$A:$J,10,FALSE),0)</f>
        <v>4505935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16660</v>
      </c>
      <c r="C990">
        <f>IFERROR(VLOOKUP(A990,[1]Monitoramento_Base_somente_disp!$A:$J,6,FALSE),0)</f>
        <v>2467810</v>
      </c>
      <c r="D990">
        <f>IFERROR(VLOOKUP(A990,[1]Monitoramento_Base_somente_disp!$A:$J,7,FALSE),0)</f>
        <v>27115</v>
      </c>
      <c r="E990">
        <f>IFERROR(VLOOKUP(A990,[1]Monitoramento_Base_somente_disp!$A:$J,8,FALSE),0)</f>
        <v>2116763</v>
      </c>
      <c r="F990">
        <f>IFERROR(VLOOKUP(A990,[1]Monitoramento_Base_somente_disp!$A:$J,9,FALSE),0)</f>
        <v>28795</v>
      </c>
      <c r="G990">
        <f>IFERROR(VLOOKUP(A990,[1]Monitoramento_Base_somente_disp!$A:$J,10,FALSE),0)</f>
        <v>2033315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11376</v>
      </c>
      <c r="C991">
        <f>IFERROR(VLOOKUP(A991,[1]Monitoramento_Base_somente_disp!$A:$J,6,FALSE),0)</f>
        <v>3350458</v>
      </c>
      <c r="D991">
        <f>IFERROR(VLOOKUP(A991,[1]Monitoramento_Base_somente_disp!$A:$J,7,FALSE),0)</f>
        <v>12399</v>
      </c>
      <c r="E991">
        <f>IFERROR(VLOOKUP(A991,[1]Monitoramento_Base_somente_disp!$A:$J,8,FALSE),0)</f>
        <v>2972699</v>
      </c>
      <c r="F991">
        <f>IFERROR(VLOOKUP(A991,[1]Monitoramento_Base_somente_disp!$A:$J,9,FALSE),0)</f>
        <v>16915</v>
      </c>
      <c r="G991">
        <f>IFERROR(VLOOKUP(A991,[1]Monitoramento_Base_somente_disp!$A:$J,10,FALSE),0)</f>
        <v>2642154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1691</v>
      </c>
      <c r="C992">
        <f>IFERROR(VLOOKUP(A992,[1]Monitoramento_Base_somente_disp!$A:$J,6,FALSE),0)</f>
        <v>1364422</v>
      </c>
      <c r="D992">
        <f>IFERROR(VLOOKUP(A992,[1]Monitoramento_Base_somente_disp!$A:$J,7,FALSE),0)</f>
        <v>810</v>
      </c>
      <c r="E992">
        <f>IFERROR(VLOOKUP(A992,[1]Monitoramento_Base_somente_disp!$A:$J,8,FALSE),0)</f>
        <v>1404213</v>
      </c>
      <c r="F992">
        <f>IFERROR(VLOOKUP(A992,[1]Monitoramento_Base_somente_disp!$A:$J,9,FALSE),0)</f>
        <v>2284</v>
      </c>
      <c r="G992">
        <f>IFERROR(VLOOKUP(A992,[1]Monitoramento_Base_somente_disp!$A:$J,10,FALSE),0)</f>
        <v>727847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230056</v>
      </c>
      <c r="C993">
        <f>IFERROR(VLOOKUP(A993,[1]Monitoramento_Base_somente_disp!$A:$J,6,FALSE),0)</f>
        <v>34230572</v>
      </c>
      <c r="D993">
        <f>IFERROR(VLOOKUP(A993,[1]Monitoramento_Base_somente_disp!$A:$J,7,FALSE),0)</f>
        <v>268639</v>
      </c>
      <c r="E993">
        <f>IFERROR(VLOOKUP(A993,[1]Monitoramento_Base_somente_disp!$A:$J,8,FALSE),0)</f>
        <v>44375644</v>
      </c>
      <c r="F993">
        <f>IFERROR(VLOOKUP(A993,[1]Monitoramento_Base_somente_disp!$A:$J,9,FALSE),0)</f>
        <v>338379</v>
      </c>
      <c r="G993">
        <f>IFERROR(VLOOKUP(A993,[1]Monitoramento_Base_somente_disp!$A:$J,10,FALSE),0)</f>
        <v>39399724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43597</v>
      </c>
      <c r="C994">
        <f>IFERROR(VLOOKUP(A994,[1]Monitoramento_Base_somente_disp!$A:$J,6,FALSE),0)</f>
        <v>34920318</v>
      </c>
      <c r="D994">
        <f>IFERROR(VLOOKUP(A994,[1]Monitoramento_Base_somente_disp!$A:$J,7,FALSE),0)</f>
        <v>82381</v>
      </c>
      <c r="E994">
        <f>IFERROR(VLOOKUP(A994,[1]Monitoramento_Base_somente_disp!$A:$J,8,FALSE),0)</f>
        <v>30472056</v>
      </c>
      <c r="F994">
        <f>IFERROR(VLOOKUP(A994,[1]Monitoramento_Base_somente_disp!$A:$J,9,FALSE),0)</f>
        <v>110673</v>
      </c>
      <c r="G994">
        <f>IFERROR(VLOOKUP(A994,[1]Monitoramento_Base_somente_disp!$A:$J,10,FALSE),0)</f>
        <v>25310859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24042</v>
      </c>
      <c r="C995">
        <f>IFERROR(VLOOKUP(A995,[1]Monitoramento_Base_somente_disp!$A:$J,6,FALSE),0)</f>
        <v>1351077</v>
      </c>
      <c r="D995">
        <f>IFERROR(VLOOKUP(A995,[1]Monitoramento_Base_somente_disp!$A:$J,7,FALSE),0)</f>
        <v>24180</v>
      </c>
      <c r="E995">
        <f>IFERROR(VLOOKUP(A995,[1]Monitoramento_Base_somente_disp!$A:$J,8,FALSE),0)</f>
        <v>3000483</v>
      </c>
      <c r="F995">
        <f>IFERROR(VLOOKUP(A995,[1]Monitoramento_Base_somente_disp!$A:$J,9,FALSE),0)</f>
        <v>32673</v>
      </c>
      <c r="G995">
        <f>IFERROR(VLOOKUP(A995,[1]Monitoramento_Base_somente_disp!$A:$J,10,FALSE),0)</f>
        <v>3420513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11429</v>
      </c>
      <c r="C996">
        <f>IFERROR(VLOOKUP(A996,[1]Monitoramento_Base_somente_disp!$A:$J,6,FALSE),0)</f>
        <v>1731391</v>
      </c>
      <c r="D996">
        <f>IFERROR(VLOOKUP(A996,[1]Monitoramento_Base_somente_disp!$A:$J,7,FALSE),0)</f>
        <v>27288</v>
      </c>
      <c r="E996">
        <f>IFERROR(VLOOKUP(A996,[1]Monitoramento_Base_somente_disp!$A:$J,8,FALSE),0)</f>
        <v>2523902</v>
      </c>
      <c r="F996">
        <f>IFERROR(VLOOKUP(A996,[1]Monitoramento_Base_somente_disp!$A:$J,9,FALSE),0)</f>
        <v>18129</v>
      </c>
      <c r="G996">
        <f>IFERROR(VLOOKUP(A996,[1]Monitoramento_Base_somente_disp!$A:$J,10,FALSE),0)</f>
        <v>1788727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13110</v>
      </c>
      <c r="C997">
        <f>IFERROR(VLOOKUP(A997,[1]Monitoramento_Base_somente_disp!$A:$J,6,FALSE),0)</f>
        <v>128657905</v>
      </c>
      <c r="D997">
        <f>IFERROR(VLOOKUP(A997,[1]Monitoramento_Base_somente_disp!$A:$J,7,FALSE),0)</f>
        <v>2163</v>
      </c>
      <c r="E997">
        <f>IFERROR(VLOOKUP(A997,[1]Monitoramento_Base_somente_disp!$A:$J,8,FALSE),0)</f>
        <v>140250041</v>
      </c>
      <c r="F997">
        <f>IFERROR(VLOOKUP(A997,[1]Monitoramento_Base_somente_disp!$A:$J,9,FALSE),0)</f>
        <v>28292</v>
      </c>
      <c r="G997">
        <f>IFERROR(VLOOKUP(A997,[1]Monitoramento_Base_somente_disp!$A:$J,10,FALSE),0)</f>
        <v>134321832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61395</v>
      </c>
      <c r="C999">
        <f>IFERROR(VLOOKUP(A999,[1]Monitoramento_Base_somente_disp!$A:$J,6,FALSE),0)</f>
        <v>6331904</v>
      </c>
      <c r="D999">
        <f>IFERROR(VLOOKUP(A999,[1]Monitoramento_Base_somente_disp!$A:$J,7,FALSE),0)</f>
        <v>47671</v>
      </c>
      <c r="E999">
        <f>IFERROR(VLOOKUP(A999,[1]Monitoramento_Base_somente_disp!$A:$J,8,FALSE),0)</f>
        <v>4835064</v>
      </c>
      <c r="F999">
        <f>IFERROR(VLOOKUP(A999,[1]Monitoramento_Base_somente_disp!$A:$J,9,FALSE),0)</f>
        <v>79253</v>
      </c>
      <c r="G999">
        <f>IFERROR(VLOOKUP(A999,[1]Monitoramento_Base_somente_disp!$A:$J,10,FALSE),0)</f>
        <v>6379091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50199</v>
      </c>
      <c r="C1000">
        <f>IFERROR(VLOOKUP(A1000,[1]Monitoramento_Base_somente_disp!$A:$J,6,FALSE),0)</f>
        <v>12536231</v>
      </c>
      <c r="D1000">
        <f>IFERROR(VLOOKUP(A1000,[1]Monitoramento_Base_somente_disp!$A:$J,7,FALSE),0)</f>
        <v>79006</v>
      </c>
      <c r="E1000">
        <f>IFERROR(VLOOKUP(A1000,[1]Monitoramento_Base_somente_disp!$A:$J,8,FALSE),0)</f>
        <v>12456785</v>
      </c>
      <c r="F1000">
        <f>IFERROR(VLOOKUP(A1000,[1]Monitoramento_Base_somente_disp!$A:$J,9,FALSE),0)</f>
        <v>73375</v>
      </c>
      <c r="G1000">
        <f>IFERROR(VLOOKUP(A1000,[1]Monitoramento_Base_somente_disp!$A:$J,10,FALSE),0)</f>
        <v>13229962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32879</v>
      </c>
      <c r="C1001">
        <f>IFERROR(VLOOKUP(A1001,[1]Monitoramento_Base_somente_disp!$A:$J,6,FALSE),0)</f>
        <v>2805673</v>
      </c>
      <c r="D1001">
        <f>IFERROR(VLOOKUP(A1001,[1]Monitoramento_Base_somente_disp!$A:$J,7,FALSE),0)</f>
        <v>19915</v>
      </c>
      <c r="E1001">
        <f>IFERROR(VLOOKUP(A1001,[1]Monitoramento_Base_somente_disp!$A:$J,8,FALSE),0)</f>
        <v>2003066</v>
      </c>
      <c r="F1001">
        <f>IFERROR(VLOOKUP(A1001,[1]Monitoramento_Base_somente_disp!$A:$J,9,FALSE),0)</f>
        <v>32207</v>
      </c>
      <c r="G1001">
        <f>IFERROR(VLOOKUP(A1001,[1]Monitoramento_Base_somente_disp!$A:$J,10,FALSE),0)</f>
        <v>2718715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3109</v>
      </c>
      <c r="C1002">
        <f>IFERROR(VLOOKUP(A1002,[1]Monitoramento_Base_somente_disp!$A:$J,6,FALSE),0)</f>
        <v>4354455</v>
      </c>
      <c r="D1002">
        <f>IFERROR(VLOOKUP(A1002,[1]Monitoramento_Base_somente_disp!$A:$J,7,FALSE),0)</f>
        <v>7389</v>
      </c>
      <c r="E1002">
        <f>IFERROR(VLOOKUP(A1002,[1]Monitoramento_Base_somente_disp!$A:$J,8,FALSE),0)</f>
        <v>3383690</v>
      </c>
      <c r="F1002">
        <f>IFERROR(VLOOKUP(A1002,[1]Monitoramento_Base_somente_disp!$A:$J,9,FALSE),0)</f>
        <v>1702</v>
      </c>
      <c r="G1002">
        <f>IFERROR(VLOOKUP(A1002,[1]Monitoramento_Base_somente_disp!$A:$J,10,FALSE),0)</f>
        <v>3181833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53335</v>
      </c>
      <c r="C1003">
        <f>IFERROR(VLOOKUP(A1003,[1]Monitoramento_Base_somente_disp!$A:$J,6,FALSE),0)</f>
        <v>4141663</v>
      </c>
      <c r="D1003">
        <f>IFERROR(VLOOKUP(A1003,[1]Monitoramento_Base_somente_disp!$A:$J,7,FALSE),0)</f>
        <v>74413</v>
      </c>
      <c r="E1003">
        <f>IFERROR(VLOOKUP(A1003,[1]Monitoramento_Base_somente_disp!$A:$J,8,FALSE),0)</f>
        <v>4337980</v>
      </c>
      <c r="F1003">
        <f>IFERROR(VLOOKUP(A1003,[1]Monitoramento_Base_somente_disp!$A:$J,9,FALSE),0)</f>
        <v>41677</v>
      </c>
      <c r="G1003">
        <f>IFERROR(VLOOKUP(A1003,[1]Monitoramento_Base_somente_disp!$A:$J,10,FALSE),0)</f>
        <v>4243096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24613</v>
      </c>
      <c r="C1005">
        <f>IFERROR(VLOOKUP(A1005,[1]Monitoramento_Base_somente_disp!$A:$J,6,FALSE),0)</f>
        <v>19392644</v>
      </c>
      <c r="D1005">
        <f>IFERROR(VLOOKUP(A1005,[1]Monitoramento_Base_somente_disp!$A:$J,7,FALSE),0)</f>
        <v>16177</v>
      </c>
      <c r="E1005">
        <f>IFERROR(VLOOKUP(A1005,[1]Monitoramento_Base_somente_disp!$A:$J,8,FALSE),0)</f>
        <v>21320904</v>
      </c>
      <c r="F1005">
        <f>IFERROR(VLOOKUP(A1005,[1]Monitoramento_Base_somente_disp!$A:$J,9,FALSE),0)</f>
        <v>32264</v>
      </c>
      <c r="G1005">
        <f>IFERROR(VLOOKUP(A1005,[1]Monitoramento_Base_somente_disp!$A:$J,10,FALSE),0)</f>
        <v>21448788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1010</v>
      </c>
      <c r="C1006">
        <f>IFERROR(VLOOKUP(A1006,[1]Monitoramento_Base_somente_disp!$A:$J,6,FALSE),0)</f>
        <v>7025715</v>
      </c>
      <c r="D1006">
        <f>IFERROR(VLOOKUP(A1006,[1]Monitoramento_Base_somente_disp!$A:$J,7,FALSE),0)</f>
        <v>0</v>
      </c>
      <c r="E1006">
        <f>IFERROR(VLOOKUP(A1006,[1]Monitoramento_Base_somente_disp!$A:$J,8,FALSE),0)</f>
        <v>7617772</v>
      </c>
      <c r="F1006">
        <f>IFERROR(VLOOKUP(A1006,[1]Monitoramento_Base_somente_disp!$A:$J,9,FALSE),0)</f>
        <v>47</v>
      </c>
      <c r="G1006">
        <f>IFERROR(VLOOKUP(A1006,[1]Monitoramento_Base_somente_disp!$A:$J,10,FALSE),0)</f>
        <v>7475962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4251516</v>
      </c>
      <c r="D1007">
        <f>IFERROR(VLOOKUP(A1007,[1]Monitoramento_Base_somente_disp!$A:$J,7,FALSE),0)</f>
        <v>0</v>
      </c>
      <c r="E1007">
        <f>IFERROR(VLOOKUP(A1007,[1]Monitoramento_Base_somente_disp!$A:$J,8,FALSE),0)</f>
        <v>4449244</v>
      </c>
      <c r="F1007">
        <f>IFERROR(VLOOKUP(A1007,[1]Monitoramento_Base_somente_disp!$A:$J,9,FALSE),0)</f>
        <v>4008</v>
      </c>
      <c r="G1007">
        <f>IFERROR(VLOOKUP(A1007,[1]Monitoramento_Base_somente_disp!$A:$J,10,FALSE),0)</f>
        <v>9041104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194964</v>
      </c>
      <c r="C1008">
        <f>IFERROR(VLOOKUP(A1008,[1]Monitoramento_Base_somente_disp!$A:$J,6,FALSE),0)</f>
        <v>39819758</v>
      </c>
      <c r="D1008">
        <f>IFERROR(VLOOKUP(A1008,[1]Monitoramento_Base_somente_disp!$A:$J,7,FALSE),0)</f>
        <v>215169</v>
      </c>
      <c r="E1008">
        <f>IFERROR(VLOOKUP(A1008,[1]Monitoramento_Base_somente_disp!$A:$J,8,FALSE),0)</f>
        <v>50622710</v>
      </c>
      <c r="F1008">
        <f>IFERROR(VLOOKUP(A1008,[1]Monitoramento_Base_somente_disp!$A:$J,9,FALSE),0)</f>
        <v>282834</v>
      </c>
      <c r="G1008">
        <f>IFERROR(VLOOKUP(A1008,[1]Monitoramento_Base_somente_disp!$A:$J,10,FALSE),0)</f>
        <v>52347246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53149</v>
      </c>
      <c r="C1009">
        <f>IFERROR(VLOOKUP(A1009,[1]Monitoramento_Base_somente_disp!$A:$J,6,FALSE),0)</f>
        <v>6452295</v>
      </c>
      <c r="D1009">
        <f>IFERROR(VLOOKUP(A1009,[1]Monitoramento_Base_somente_disp!$A:$J,7,FALSE),0)</f>
        <v>52194</v>
      </c>
      <c r="E1009">
        <f>IFERROR(VLOOKUP(A1009,[1]Monitoramento_Base_somente_disp!$A:$J,8,FALSE),0)</f>
        <v>6008981</v>
      </c>
      <c r="F1009">
        <f>IFERROR(VLOOKUP(A1009,[1]Monitoramento_Base_somente_disp!$A:$J,9,FALSE),0)</f>
        <v>52429</v>
      </c>
      <c r="G1009">
        <f>IFERROR(VLOOKUP(A1009,[1]Monitoramento_Base_somente_disp!$A:$J,10,FALSE),0)</f>
        <v>6167418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2555277</v>
      </c>
      <c r="D1010">
        <f>IFERROR(VLOOKUP(A1010,[1]Monitoramento_Base_somente_disp!$A:$J,7,FALSE),0)</f>
        <v>0</v>
      </c>
      <c r="E1010">
        <f>IFERROR(VLOOKUP(A1010,[1]Monitoramento_Base_somente_disp!$A:$J,8,FALSE),0)</f>
        <v>2731503</v>
      </c>
      <c r="F1010">
        <f>IFERROR(VLOOKUP(A1010,[1]Monitoramento_Base_somente_disp!$A:$J,9,FALSE),0)</f>
        <v>0</v>
      </c>
      <c r="G1010">
        <f>IFERROR(VLOOKUP(A1010,[1]Monitoramento_Base_somente_disp!$A:$J,10,FALSE),0)</f>
        <v>2643390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165963</v>
      </c>
      <c r="C1011">
        <f>IFERROR(VLOOKUP(A1011,[1]Monitoramento_Base_somente_disp!$A:$J,6,FALSE),0)</f>
        <v>24655603</v>
      </c>
      <c r="D1011">
        <f>IFERROR(VLOOKUP(A1011,[1]Monitoramento_Base_somente_disp!$A:$J,7,FALSE),0)</f>
        <v>245164</v>
      </c>
      <c r="E1011">
        <f>IFERROR(VLOOKUP(A1011,[1]Monitoramento_Base_somente_disp!$A:$J,8,FALSE),0)</f>
        <v>41675378</v>
      </c>
      <c r="F1011">
        <f>IFERROR(VLOOKUP(A1011,[1]Monitoramento_Base_somente_disp!$A:$J,9,FALSE),0)</f>
        <v>239613</v>
      </c>
      <c r="G1011">
        <f>IFERROR(VLOOKUP(A1011,[1]Monitoramento_Base_somente_disp!$A:$J,10,FALSE),0)</f>
        <v>38297218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27761</v>
      </c>
      <c r="C1012">
        <f>IFERROR(VLOOKUP(A1012,[1]Monitoramento_Base_somente_disp!$A:$J,6,FALSE),0)</f>
        <v>4493768</v>
      </c>
      <c r="D1012">
        <f>IFERROR(VLOOKUP(A1012,[1]Monitoramento_Base_somente_disp!$A:$J,7,FALSE),0)</f>
        <v>27238</v>
      </c>
      <c r="E1012">
        <f>IFERROR(VLOOKUP(A1012,[1]Monitoramento_Base_somente_disp!$A:$J,8,FALSE),0)</f>
        <v>4210203</v>
      </c>
      <c r="F1012">
        <f>IFERROR(VLOOKUP(A1012,[1]Monitoramento_Base_somente_disp!$A:$J,9,FALSE),0)</f>
        <v>31537</v>
      </c>
      <c r="G1012">
        <f>IFERROR(VLOOKUP(A1012,[1]Monitoramento_Base_somente_disp!$A:$J,10,FALSE),0)</f>
        <v>3473397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11772</v>
      </c>
      <c r="C1013">
        <f>IFERROR(VLOOKUP(A1013,[1]Monitoramento_Base_somente_disp!$A:$J,6,FALSE),0)</f>
        <v>3122727</v>
      </c>
      <c r="D1013">
        <f>IFERROR(VLOOKUP(A1013,[1]Monitoramento_Base_somente_disp!$A:$J,7,FALSE),0)</f>
        <v>12175</v>
      </c>
      <c r="E1013">
        <f>IFERROR(VLOOKUP(A1013,[1]Monitoramento_Base_somente_disp!$A:$J,8,FALSE),0)</f>
        <v>3182003</v>
      </c>
      <c r="F1013">
        <f>IFERROR(VLOOKUP(A1013,[1]Monitoramento_Base_somente_disp!$A:$J,9,FALSE),0)</f>
        <v>8251</v>
      </c>
      <c r="G1013">
        <f>IFERROR(VLOOKUP(A1013,[1]Monitoramento_Base_somente_disp!$A:$J,10,FALSE),0)</f>
        <v>2748040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16143</v>
      </c>
      <c r="C1014">
        <f>IFERROR(VLOOKUP(A1014,[1]Monitoramento_Base_somente_disp!$A:$J,6,FALSE),0)</f>
        <v>1357135</v>
      </c>
      <c r="D1014">
        <f>IFERROR(VLOOKUP(A1014,[1]Monitoramento_Base_somente_disp!$A:$J,7,FALSE),0)</f>
        <v>19662</v>
      </c>
      <c r="E1014">
        <f>IFERROR(VLOOKUP(A1014,[1]Monitoramento_Base_somente_disp!$A:$J,8,FALSE),0)</f>
        <v>1541918</v>
      </c>
      <c r="F1014">
        <f>IFERROR(VLOOKUP(A1014,[1]Monitoramento_Base_somente_disp!$A:$J,9,FALSE),0)</f>
        <v>24796</v>
      </c>
      <c r="G1014">
        <f>IFERROR(VLOOKUP(A1014,[1]Monitoramento_Base_somente_disp!$A:$J,10,FALSE),0)</f>
        <v>1593117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19638</v>
      </c>
      <c r="C1015">
        <f>IFERROR(VLOOKUP(A1015,[1]Monitoramento_Base_somente_disp!$A:$J,6,FALSE),0)</f>
        <v>7335489</v>
      </c>
      <c r="D1015">
        <f>IFERROR(VLOOKUP(A1015,[1]Monitoramento_Base_somente_disp!$A:$J,7,FALSE),0)</f>
        <v>17536</v>
      </c>
      <c r="E1015">
        <f>IFERROR(VLOOKUP(A1015,[1]Monitoramento_Base_somente_disp!$A:$J,8,FALSE),0)</f>
        <v>7724254</v>
      </c>
      <c r="F1015">
        <f>IFERROR(VLOOKUP(A1015,[1]Monitoramento_Base_somente_disp!$A:$J,9,FALSE),0)</f>
        <v>20982</v>
      </c>
      <c r="G1015">
        <f>IFERROR(VLOOKUP(A1015,[1]Monitoramento_Base_somente_disp!$A:$J,10,FALSE),0)</f>
        <v>8058254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22311</v>
      </c>
      <c r="C1016">
        <f>IFERROR(VLOOKUP(A1016,[1]Monitoramento_Base_somente_disp!$A:$J,6,FALSE),0)</f>
        <v>4182750</v>
      </c>
      <c r="D1016">
        <f>IFERROR(VLOOKUP(A1016,[1]Monitoramento_Base_somente_disp!$A:$J,7,FALSE),0)</f>
        <v>9919</v>
      </c>
      <c r="E1016">
        <f>IFERROR(VLOOKUP(A1016,[1]Monitoramento_Base_somente_disp!$A:$J,8,FALSE),0)</f>
        <v>4268766</v>
      </c>
      <c r="F1016">
        <f>IFERROR(VLOOKUP(A1016,[1]Monitoramento_Base_somente_disp!$A:$J,9,FALSE),0)</f>
        <v>32028</v>
      </c>
      <c r="G1016">
        <f>IFERROR(VLOOKUP(A1016,[1]Monitoramento_Base_somente_disp!$A:$J,10,FALSE),0)</f>
        <v>4060393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0</v>
      </c>
      <c r="C1017">
        <f>IFERROR(VLOOKUP(A1017,[1]Monitoramento_Base_somente_disp!$A:$J,6,FALSE),0)</f>
        <v>3574175</v>
      </c>
      <c r="D1017">
        <f>IFERROR(VLOOKUP(A1017,[1]Monitoramento_Base_somente_disp!$A:$J,7,FALSE),0)</f>
        <v>0</v>
      </c>
      <c r="E1017">
        <f>IFERROR(VLOOKUP(A1017,[1]Monitoramento_Base_somente_disp!$A:$J,8,FALSE),0)</f>
        <v>898913</v>
      </c>
      <c r="F1017">
        <f>IFERROR(VLOOKUP(A1017,[1]Monitoramento_Base_somente_disp!$A:$J,9,FALSE),0)</f>
        <v>0</v>
      </c>
      <c r="G1017">
        <f>IFERROR(VLOOKUP(A1017,[1]Monitoramento_Base_somente_disp!$A:$J,10,FALSE),0)</f>
        <v>787176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Não</v>
      </c>
      <c r="U1017" t="str">
        <f t="shared" si="92"/>
        <v>Sim</v>
      </c>
      <c r="V1017" t="str">
        <f t="shared" si="93"/>
        <v>Não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21589</v>
      </c>
      <c r="C1019">
        <f>IFERROR(VLOOKUP(A1019,[1]Monitoramento_Base_somente_disp!$A:$J,6,FALSE),0)</f>
        <v>5396276</v>
      </c>
      <c r="D1019">
        <f>IFERROR(VLOOKUP(A1019,[1]Monitoramento_Base_somente_disp!$A:$J,7,FALSE),0)</f>
        <v>2834</v>
      </c>
      <c r="E1019">
        <f>IFERROR(VLOOKUP(A1019,[1]Monitoramento_Base_somente_disp!$A:$J,8,FALSE),0)</f>
        <v>7599326</v>
      </c>
      <c r="F1019">
        <f>IFERROR(VLOOKUP(A1019,[1]Monitoramento_Base_somente_disp!$A:$J,9,FALSE),0)</f>
        <v>27</v>
      </c>
      <c r="G1019">
        <f>IFERROR(VLOOKUP(A1019,[1]Monitoramento_Base_somente_disp!$A:$J,10,FALSE),0)</f>
        <v>7804273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38660</v>
      </c>
      <c r="C1020">
        <f>IFERROR(VLOOKUP(A1020,[1]Monitoramento_Base_somente_disp!$A:$J,6,FALSE),0)</f>
        <v>5123452</v>
      </c>
      <c r="D1020">
        <f>IFERROR(VLOOKUP(A1020,[1]Monitoramento_Base_somente_disp!$A:$J,7,FALSE),0)</f>
        <v>29857</v>
      </c>
      <c r="E1020">
        <f>IFERROR(VLOOKUP(A1020,[1]Monitoramento_Base_somente_disp!$A:$J,8,FALSE),0)</f>
        <v>3054906</v>
      </c>
      <c r="F1020">
        <f>IFERROR(VLOOKUP(A1020,[1]Monitoramento_Base_somente_disp!$A:$J,9,FALSE),0)</f>
        <v>30378</v>
      </c>
      <c r="G1020">
        <f>IFERROR(VLOOKUP(A1020,[1]Monitoramento_Base_somente_disp!$A:$J,10,FALSE),0)</f>
        <v>4304101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10861</v>
      </c>
      <c r="C1021">
        <f>IFERROR(VLOOKUP(A1021,[1]Monitoramento_Base_somente_disp!$A:$J,6,FALSE),0)</f>
        <v>7243038</v>
      </c>
      <c r="D1021">
        <f>IFERROR(VLOOKUP(A1021,[1]Monitoramento_Base_somente_disp!$A:$J,7,FALSE),0)</f>
        <v>41293</v>
      </c>
      <c r="E1021">
        <f>IFERROR(VLOOKUP(A1021,[1]Monitoramento_Base_somente_disp!$A:$J,8,FALSE),0)</f>
        <v>6741142</v>
      </c>
      <c r="F1021">
        <f>IFERROR(VLOOKUP(A1021,[1]Monitoramento_Base_somente_disp!$A:$J,9,FALSE),0)</f>
        <v>56409</v>
      </c>
      <c r="G1021">
        <f>IFERROR(VLOOKUP(A1021,[1]Monitoramento_Base_somente_disp!$A:$J,10,FALSE),0)</f>
        <v>2545064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29573</v>
      </c>
      <c r="C1022">
        <f>IFERROR(VLOOKUP(A1022,[1]Monitoramento_Base_somente_disp!$A:$J,6,FALSE),0)</f>
        <v>39593573</v>
      </c>
      <c r="D1022">
        <f>IFERROR(VLOOKUP(A1022,[1]Monitoramento_Base_somente_disp!$A:$J,7,FALSE),0)</f>
        <v>25705</v>
      </c>
      <c r="E1022">
        <f>IFERROR(VLOOKUP(A1022,[1]Monitoramento_Base_somente_disp!$A:$J,8,FALSE),0)</f>
        <v>25063173</v>
      </c>
      <c r="F1022">
        <f>IFERROR(VLOOKUP(A1022,[1]Monitoramento_Base_somente_disp!$A:$J,9,FALSE),0)</f>
        <v>52152</v>
      </c>
      <c r="G1022">
        <f>IFERROR(VLOOKUP(A1022,[1]Monitoramento_Base_somente_disp!$A:$J,10,FALSE),0)</f>
        <v>26624201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17894</v>
      </c>
      <c r="C1023">
        <f>IFERROR(VLOOKUP(A1023,[1]Monitoramento_Base_somente_disp!$A:$J,6,FALSE),0)</f>
        <v>3233966</v>
      </c>
      <c r="D1023">
        <f>IFERROR(VLOOKUP(A1023,[1]Monitoramento_Base_somente_disp!$A:$J,7,FALSE),0)</f>
        <v>12627</v>
      </c>
      <c r="E1023">
        <f>IFERROR(VLOOKUP(A1023,[1]Monitoramento_Base_somente_disp!$A:$J,8,FALSE),0)</f>
        <v>2932059</v>
      </c>
      <c r="F1023">
        <f>IFERROR(VLOOKUP(A1023,[1]Monitoramento_Base_somente_disp!$A:$J,9,FALSE),0)</f>
        <v>12587</v>
      </c>
      <c r="G1023">
        <f>IFERROR(VLOOKUP(A1023,[1]Monitoramento_Base_somente_disp!$A:$J,10,FALSE),0)</f>
        <v>2658577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4046</v>
      </c>
      <c r="C1024">
        <f>IFERROR(VLOOKUP(A1024,[1]Monitoramento_Base_somente_disp!$A:$J,6,FALSE),0)</f>
        <v>508969</v>
      </c>
      <c r="D1024">
        <f>IFERROR(VLOOKUP(A1024,[1]Monitoramento_Base_somente_disp!$A:$J,7,FALSE),0)</f>
        <v>3603</v>
      </c>
      <c r="E1024">
        <f>IFERROR(VLOOKUP(A1024,[1]Monitoramento_Base_somente_disp!$A:$J,8,FALSE),0)</f>
        <v>404436</v>
      </c>
      <c r="F1024">
        <f>IFERROR(VLOOKUP(A1024,[1]Monitoramento_Base_somente_disp!$A:$J,9,FALSE),0)</f>
        <v>2846</v>
      </c>
      <c r="G1024">
        <f>IFERROR(VLOOKUP(A1024,[1]Monitoramento_Base_somente_disp!$A:$J,10,FALSE),0)</f>
        <v>283305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84088</v>
      </c>
      <c r="C1025">
        <f>IFERROR(VLOOKUP(A1025,[1]Monitoramento_Base_somente_disp!$A:$J,6,FALSE),0)</f>
        <v>6670607</v>
      </c>
      <c r="D1025">
        <f>IFERROR(VLOOKUP(A1025,[1]Monitoramento_Base_somente_disp!$A:$J,7,FALSE),0)</f>
        <v>81989</v>
      </c>
      <c r="E1025">
        <f>IFERROR(VLOOKUP(A1025,[1]Monitoramento_Base_somente_disp!$A:$J,8,FALSE),0)</f>
        <v>5074591</v>
      </c>
      <c r="F1025">
        <f>IFERROR(VLOOKUP(A1025,[1]Monitoramento_Base_somente_disp!$A:$J,9,FALSE),0)</f>
        <v>89878</v>
      </c>
      <c r="G1025">
        <f>IFERROR(VLOOKUP(A1025,[1]Monitoramento_Base_somente_disp!$A:$J,10,FALSE),0)</f>
        <v>3943111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34367</v>
      </c>
      <c r="C1026">
        <f>IFERROR(VLOOKUP(A1026,[1]Monitoramento_Base_somente_disp!$A:$J,6,FALSE),0)</f>
        <v>3134154</v>
      </c>
      <c r="D1026">
        <f>IFERROR(VLOOKUP(A1026,[1]Monitoramento_Base_somente_disp!$A:$J,7,FALSE),0)</f>
        <v>22123</v>
      </c>
      <c r="E1026">
        <f>IFERROR(VLOOKUP(A1026,[1]Monitoramento_Base_somente_disp!$A:$J,8,FALSE),0)</f>
        <v>2471590</v>
      </c>
      <c r="F1026">
        <f>IFERROR(VLOOKUP(A1026,[1]Monitoramento_Base_somente_disp!$A:$J,9,FALSE),0)</f>
        <v>14065</v>
      </c>
      <c r="G1026">
        <f>IFERROR(VLOOKUP(A1026,[1]Monitoramento_Base_somente_disp!$A:$J,10,FALSE),0)</f>
        <v>2280205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13963</v>
      </c>
      <c r="C1027">
        <f>IFERROR(VLOOKUP(A1027,[1]Monitoramento_Base_somente_disp!$A:$J,6,FALSE),0)</f>
        <v>355269042</v>
      </c>
      <c r="D1027">
        <f>IFERROR(VLOOKUP(A1027,[1]Monitoramento_Base_somente_disp!$A:$J,7,FALSE),0)</f>
        <v>62106</v>
      </c>
      <c r="E1027">
        <f>IFERROR(VLOOKUP(A1027,[1]Monitoramento_Base_somente_disp!$A:$J,8,FALSE),0)</f>
        <v>379471532</v>
      </c>
      <c r="F1027">
        <f>IFERROR(VLOOKUP(A1027,[1]Monitoramento_Base_somente_disp!$A:$J,9,FALSE),0)</f>
        <v>33281</v>
      </c>
      <c r="G1027">
        <f>IFERROR(VLOOKUP(A1027,[1]Monitoramento_Base_somente_disp!$A:$J,10,FALSE),0)</f>
        <v>366096964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2091</v>
      </c>
      <c r="C1028">
        <f>IFERROR(VLOOKUP(A1028,[1]Monitoramento_Base_somente_disp!$A:$J,6,FALSE),0)</f>
        <v>2698973</v>
      </c>
      <c r="D1028">
        <f>IFERROR(VLOOKUP(A1028,[1]Monitoramento_Base_somente_disp!$A:$J,7,FALSE),0)</f>
        <v>3210</v>
      </c>
      <c r="E1028">
        <f>IFERROR(VLOOKUP(A1028,[1]Monitoramento_Base_somente_disp!$A:$J,8,FALSE),0)</f>
        <v>1974057</v>
      </c>
      <c r="F1028">
        <f>IFERROR(VLOOKUP(A1028,[1]Monitoramento_Base_somente_disp!$A:$J,9,FALSE),0)</f>
        <v>3961</v>
      </c>
      <c r="G1028">
        <f>IFERROR(VLOOKUP(A1028,[1]Monitoramento_Base_somente_disp!$A:$J,10,FALSE),0)</f>
        <v>2103959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27143</v>
      </c>
      <c r="C1029">
        <f>IFERROR(VLOOKUP(A1029,[1]Monitoramento_Base_somente_disp!$A:$J,6,FALSE),0)</f>
        <v>136643189</v>
      </c>
      <c r="D1029">
        <f>IFERROR(VLOOKUP(A1029,[1]Monitoramento_Base_somente_disp!$A:$J,7,FALSE),0)</f>
        <v>31664</v>
      </c>
      <c r="E1029">
        <f>IFERROR(VLOOKUP(A1029,[1]Monitoramento_Base_somente_disp!$A:$J,8,FALSE),0)</f>
        <v>140016537</v>
      </c>
      <c r="F1029">
        <f>IFERROR(VLOOKUP(A1029,[1]Monitoramento_Base_somente_disp!$A:$J,9,FALSE),0)</f>
        <v>42793</v>
      </c>
      <c r="G1029">
        <f>IFERROR(VLOOKUP(A1029,[1]Monitoramento_Base_somente_disp!$A:$J,10,FALSE),0)</f>
        <v>126356884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27829</v>
      </c>
      <c r="C1030">
        <f>IFERROR(VLOOKUP(A1030,[1]Monitoramento_Base_somente_disp!$A:$J,6,FALSE),0)</f>
        <v>2392266</v>
      </c>
      <c r="D1030">
        <f>IFERROR(VLOOKUP(A1030,[1]Monitoramento_Base_somente_disp!$A:$J,7,FALSE),0)</f>
        <v>28638</v>
      </c>
      <c r="E1030">
        <f>IFERROR(VLOOKUP(A1030,[1]Monitoramento_Base_somente_disp!$A:$J,8,FALSE),0)</f>
        <v>2299716</v>
      </c>
      <c r="F1030">
        <f>IFERROR(VLOOKUP(A1030,[1]Monitoramento_Base_somente_disp!$A:$J,9,FALSE),0)</f>
        <v>24845</v>
      </c>
      <c r="G1030">
        <f>IFERROR(VLOOKUP(A1030,[1]Monitoramento_Base_somente_disp!$A:$J,10,FALSE),0)</f>
        <v>2516369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85368</v>
      </c>
      <c r="C1031">
        <f>IFERROR(VLOOKUP(A1031,[1]Monitoramento_Base_somente_disp!$A:$J,6,FALSE),0)</f>
        <v>20594581</v>
      </c>
      <c r="D1031">
        <f>IFERROR(VLOOKUP(A1031,[1]Monitoramento_Base_somente_disp!$A:$J,7,FALSE),0)</f>
        <v>70402</v>
      </c>
      <c r="E1031">
        <f>IFERROR(VLOOKUP(A1031,[1]Monitoramento_Base_somente_disp!$A:$J,8,FALSE),0)</f>
        <v>12656682</v>
      </c>
      <c r="F1031">
        <f>IFERROR(VLOOKUP(A1031,[1]Monitoramento_Base_somente_disp!$A:$J,9,FALSE),0)</f>
        <v>65012</v>
      </c>
      <c r="G1031">
        <f>IFERROR(VLOOKUP(A1031,[1]Monitoramento_Base_somente_disp!$A:$J,10,FALSE),0)</f>
        <v>11858721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38635</v>
      </c>
      <c r="C1032">
        <f>IFERROR(VLOOKUP(A1032,[1]Monitoramento_Base_somente_disp!$A:$J,6,FALSE),0)</f>
        <v>3246889</v>
      </c>
      <c r="D1032">
        <f>IFERROR(VLOOKUP(A1032,[1]Monitoramento_Base_somente_disp!$A:$J,7,FALSE),0)</f>
        <v>31382</v>
      </c>
      <c r="E1032">
        <f>IFERROR(VLOOKUP(A1032,[1]Monitoramento_Base_somente_disp!$A:$J,8,FALSE),0)</f>
        <v>3063121</v>
      </c>
      <c r="F1032">
        <f>IFERROR(VLOOKUP(A1032,[1]Monitoramento_Base_somente_disp!$A:$J,9,FALSE),0)</f>
        <v>46320</v>
      </c>
      <c r="G1032">
        <f>IFERROR(VLOOKUP(A1032,[1]Monitoramento_Base_somente_disp!$A:$J,10,FALSE),0)</f>
        <v>3287710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38485</v>
      </c>
      <c r="C1033">
        <f>IFERROR(VLOOKUP(A1033,[1]Monitoramento_Base_somente_disp!$A:$J,6,FALSE),0)</f>
        <v>4404838</v>
      </c>
      <c r="D1033">
        <f>IFERROR(VLOOKUP(A1033,[1]Monitoramento_Base_somente_disp!$A:$J,7,FALSE),0)</f>
        <v>28937</v>
      </c>
      <c r="E1033">
        <f>IFERROR(VLOOKUP(A1033,[1]Monitoramento_Base_somente_disp!$A:$J,8,FALSE),0)</f>
        <v>4215600</v>
      </c>
      <c r="F1033">
        <f>IFERROR(VLOOKUP(A1033,[1]Monitoramento_Base_somente_disp!$A:$J,9,FALSE),0)</f>
        <v>33904</v>
      </c>
      <c r="G1033">
        <f>IFERROR(VLOOKUP(A1033,[1]Monitoramento_Base_somente_disp!$A:$J,10,FALSE),0)</f>
        <v>4439346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19215</v>
      </c>
      <c r="C1034">
        <f>IFERROR(VLOOKUP(A1034,[1]Monitoramento_Base_somente_disp!$A:$J,6,FALSE),0)</f>
        <v>8464022</v>
      </c>
      <c r="D1034">
        <f>IFERROR(VLOOKUP(A1034,[1]Monitoramento_Base_somente_disp!$A:$J,7,FALSE),0)</f>
        <v>21860</v>
      </c>
      <c r="E1034">
        <f>IFERROR(VLOOKUP(A1034,[1]Monitoramento_Base_somente_disp!$A:$J,8,FALSE),0)</f>
        <v>8790242</v>
      </c>
      <c r="F1034">
        <f>IFERROR(VLOOKUP(A1034,[1]Monitoramento_Base_somente_disp!$A:$J,9,FALSE),0)</f>
        <v>21101</v>
      </c>
      <c r="G1034">
        <f>IFERROR(VLOOKUP(A1034,[1]Monitoramento_Base_somente_disp!$A:$J,10,FALSE),0)</f>
        <v>9287756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1255816</v>
      </c>
      <c r="D1035">
        <f>IFERROR(VLOOKUP(A1035,[1]Monitoramento_Base_somente_disp!$A:$J,7,FALSE),0)</f>
        <v>0</v>
      </c>
      <c r="E1035">
        <f>IFERROR(VLOOKUP(A1035,[1]Monitoramento_Base_somente_disp!$A:$J,8,FALSE),0)</f>
        <v>1342424</v>
      </c>
      <c r="F1035">
        <f>IFERROR(VLOOKUP(A1035,[1]Monitoramento_Base_somente_disp!$A:$J,9,FALSE),0)</f>
        <v>0</v>
      </c>
      <c r="G1035">
        <f>IFERROR(VLOOKUP(A1035,[1]Monitoramento_Base_somente_disp!$A:$J,10,FALSE),0)</f>
        <v>1299120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0</v>
      </c>
      <c r="C1036">
        <f>IFERROR(VLOOKUP(A1036,[1]Monitoramento_Base_somente_disp!$A:$J,6,FALSE),0)</f>
        <v>132704</v>
      </c>
      <c r="D1036">
        <f>IFERROR(VLOOKUP(A1036,[1]Monitoramento_Base_somente_disp!$A:$J,7,FALSE),0)</f>
        <v>4368</v>
      </c>
      <c r="E1036">
        <f>IFERROR(VLOOKUP(A1036,[1]Monitoramento_Base_somente_disp!$A:$J,8,FALSE),0)</f>
        <v>949823</v>
      </c>
      <c r="F1036">
        <f>IFERROR(VLOOKUP(A1036,[1]Monitoramento_Base_somente_disp!$A:$J,9,FALSE),0)</f>
        <v>9242</v>
      </c>
      <c r="G1036">
        <f>IFERROR(VLOOKUP(A1036,[1]Monitoramento_Base_somente_disp!$A:$J,10,FALSE),0)</f>
        <v>1334679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Não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15023</v>
      </c>
      <c r="C1037">
        <f>IFERROR(VLOOKUP(A1037,[1]Monitoramento_Base_somente_disp!$A:$J,6,FALSE),0)</f>
        <v>3429928</v>
      </c>
      <c r="D1037">
        <f>IFERROR(VLOOKUP(A1037,[1]Monitoramento_Base_somente_disp!$A:$J,7,FALSE),0)</f>
        <v>18795</v>
      </c>
      <c r="E1037">
        <f>IFERROR(VLOOKUP(A1037,[1]Monitoramento_Base_somente_disp!$A:$J,8,FALSE),0)</f>
        <v>3937804</v>
      </c>
      <c r="F1037">
        <f>IFERROR(VLOOKUP(A1037,[1]Monitoramento_Base_somente_disp!$A:$J,9,FALSE),0)</f>
        <v>25557</v>
      </c>
      <c r="G1037">
        <f>IFERROR(VLOOKUP(A1037,[1]Monitoramento_Base_somente_disp!$A:$J,10,FALSE),0)</f>
        <v>3908071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80356</v>
      </c>
      <c r="C1038">
        <f>IFERROR(VLOOKUP(A1038,[1]Monitoramento_Base_somente_disp!$A:$J,6,FALSE),0)</f>
        <v>7281018</v>
      </c>
      <c r="D1038">
        <f>IFERROR(VLOOKUP(A1038,[1]Monitoramento_Base_somente_disp!$A:$J,7,FALSE),0)</f>
        <v>66468</v>
      </c>
      <c r="E1038">
        <f>IFERROR(VLOOKUP(A1038,[1]Monitoramento_Base_somente_disp!$A:$J,8,FALSE),0)</f>
        <v>6394849</v>
      </c>
      <c r="F1038">
        <f>IFERROR(VLOOKUP(A1038,[1]Monitoramento_Base_somente_disp!$A:$J,9,FALSE),0)</f>
        <v>77904</v>
      </c>
      <c r="G1038">
        <f>IFERROR(VLOOKUP(A1038,[1]Monitoramento_Base_somente_disp!$A:$J,10,FALSE),0)</f>
        <v>7042809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24342</v>
      </c>
      <c r="C1039">
        <f>IFERROR(VLOOKUP(A1039,[1]Monitoramento_Base_somente_disp!$A:$J,6,FALSE),0)</f>
        <v>4019885</v>
      </c>
      <c r="D1039">
        <f>IFERROR(VLOOKUP(A1039,[1]Monitoramento_Base_somente_disp!$A:$J,7,FALSE),0)</f>
        <v>20799</v>
      </c>
      <c r="E1039">
        <f>IFERROR(VLOOKUP(A1039,[1]Monitoramento_Base_somente_disp!$A:$J,8,FALSE),0)</f>
        <v>4510009</v>
      </c>
      <c r="F1039">
        <f>IFERROR(VLOOKUP(A1039,[1]Monitoramento_Base_somente_disp!$A:$J,9,FALSE),0)</f>
        <v>30921</v>
      </c>
      <c r="G1039">
        <f>IFERROR(VLOOKUP(A1039,[1]Monitoramento_Base_somente_disp!$A:$J,10,FALSE),0)</f>
        <v>4572094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4703</v>
      </c>
      <c r="C1040">
        <f>IFERROR(VLOOKUP(A1040,[1]Monitoramento_Base_somente_disp!$A:$J,6,FALSE),0)</f>
        <v>2738484</v>
      </c>
      <c r="D1040">
        <f>IFERROR(VLOOKUP(A1040,[1]Monitoramento_Base_somente_disp!$A:$J,7,FALSE),0)</f>
        <v>3676</v>
      </c>
      <c r="E1040">
        <f>IFERROR(VLOOKUP(A1040,[1]Monitoramento_Base_somente_disp!$A:$J,8,FALSE),0)</f>
        <v>4052756</v>
      </c>
      <c r="F1040">
        <f>IFERROR(VLOOKUP(A1040,[1]Monitoramento_Base_somente_disp!$A:$J,9,FALSE),0)</f>
        <v>6020</v>
      </c>
      <c r="G1040">
        <f>IFERROR(VLOOKUP(A1040,[1]Monitoramento_Base_somente_disp!$A:$J,10,FALSE),0)</f>
        <v>3856132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3270</v>
      </c>
      <c r="C1041">
        <f>IFERROR(VLOOKUP(A1041,[1]Monitoramento_Base_somente_disp!$A:$J,6,FALSE),0)</f>
        <v>769062</v>
      </c>
      <c r="D1041">
        <f>IFERROR(VLOOKUP(A1041,[1]Monitoramento_Base_somente_disp!$A:$J,7,FALSE),0)</f>
        <v>3135</v>
      </c>
      <c r="E1041">
        <f>IFERROR(VLOOKUP(A1041,[1]Monitoramento_Base_somente_disp!$A:$J,8,FALSE),0)</f>
        <v>646858</v>
      </c>
      <c r="F1041">
        <f>IFERROR(VLOOKUP(A1041,[1]Monitoramento_Base_somente_disp!$A:$J,9,FALSE),0)</f>
        <v>2477</v>
      </c>
      <c r="G1041">
        <f>IFERROR(VLOOKUP(A1041,[1]Monitoramento_Base_somente_disp!$A:$J,10,FALSE),0)</f>
        <v>537739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9927</v>
      </c>
      <c r="C1042">
        <f>IFERROR(VLOOKUP(A1042,[1]Monitoramento_Base_somente_disp!$A:$J,6,FALSE),0)</f>
        <v>1246375</v>
      </c>
      <c r="D1042">
        <f>IFERROR(VLOOKUP(A1042,[1]Monitoramento_Base_somente_disp!$A:$J,7,FALSE),0)</f>
        <v>8843</v>
      </c>
      <c r="E1042">
        <f>IFERROR(VLOOKUP(A1042,[1]Monitoramento_Base_somente_disp!$A:$J,8,FALSE),0)</f>
        <v>565906</v>
      </c>
      <c r="F1042">
        <f>IFERROR(VLOOKUP(A1042,[1]Monitoramento_Base_somente_disp!$A:$J,9,FALSE),0)</f>
        <v>11045</v>
      </c>
      <c r="G1042">
        <f>IFERROR(VLOOKUP(A1042,[1]Monitoramento_Base_somente_disp!$A:$J,10,FALSE),0)</f>
        <v>604124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660</v>
      </c>
      <c r="C1043">
        <f>IFERROR(VLOOKUP(A1043,[1]Monitoramento_Base_somente_disp!$A:$J,6,FALSE),0)</f>
        <v>445250</v>
      </c>
      <c r="D1043">
        <f>IFERROR(VLOOKUP(A1043,[1]Monitoramento_Base_somente_disp!$A:$J,7,FALSE),0)</f>
        <v>8697</v>
      </c>
      <c r="E1043">
        <f>IFERROR(VLOOKUP(A1043,[1]Monitoramento_Base_somente_disp!$A:$J,8,FALSE),0)</f>
        <v>741860</v>
      </c>
      <c r="F1043">
        <f>IFERROR(VLOOKUP(A1043,[1]Monitoramento_Base_somente_disp!$A:$J,9,FALSE),0)</f>
        <v>4000</v>
      </c>
      <c r="G1043">
        <f>IFERROR(VLOOKUP(A1043,[1]Monitoramento_Base_somente_disp!$A:$J,10,FALSE),0)</f>
        <v>639849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0</v>
      </c>
      <c r="C1044">
        <f>IFERROR(VLOOKUP(A1044,[1]Monitoramento_Base_somente_disp!$A:$J,6,FALSE),0)</f>
        <v>161575</v>
      </c>
      <c r="D1044">
        <f>IFERROR(VLOOKUP(A1044,[1]Monitoramento_Base_somente_disp!$A:$J,7,FALSE),0)</f>
        <v>0</v>
      </c>
      <c r="E1044">
        <f>IFERROR(VLOOKUP(A1044,[1]Monitoramento_Base_somente_disp!$A:$J,8,FALSE),0)</f>
        <v>172329</v>
      </c>
      <c r="F1044">
        <f>IFERROR(VLOOKUP(A1044,[1]Monitoramento_Base_somente_disp!$A:$J,9,FALSE),0)</f>
        <v>3370</v>
      </c>
      <c r="G1044">
        <f>IFERROR(VLOOKUP(A1044,[1]Monitoramento_Base_somente_disp!$A:$J,10,FALSE),0)</f>
        <v>708625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Não</v>
      </c>
      <c r="U1044" t="str">
        <f t="shared" si="98"/>
        <v>Sim</v>
      </c>
      <c r="V1044" t="str">
        <f t="shared" si="99"/>
        <v>Não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7220498</v>
      </c>
      <c r="D1045">
        <f>IFERROR(VLOOKUP(A1045,[1]Monitoramento_Base_somente_disp!$A:$J,7,FALSE),0)</f>
        <v>0</v>
      </c>
      <c r="E1045">
        <f>IFERROR(VLOOKUP(A1045,[1]Monitoramento_Base_somente_disp!$A:$J,8,FALSE),0)</f>
        <v>7974006</v>
      </c>
      <c r="F1045">
        <f>IFERROR(VLOOKUP(A1045,[1]Monitoramento_Base_somente_disp!$A:$J,9,FALSE),0)</f>
        <v>0</v>
      </c>
      <c r="G1045">
        <f>IFERROR(VLOOKUP(A1045,[1]Monitoramento_Base_somente_disp!$A:$J,10,FALSE),0)</f>
        <v>7716780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3110946</v>
      </c>
      <c r="D1046">
        <f>IFERROR(VLOOKUP(A1046,[1]Monitoramento_Base_somente_disp!$A:$J,7,FALSE),0)</f>
        <v>0</v>
      </c>
      <c r="E1046">
        <f>IFERROR(VLOOKUP(A1046,[1]Monitoramento_Base_somente_disp!$A:$J,8,FALSE),0)</f>
        <v>3325494</v>
      </c>
      <c r="F1046">
        <f>IFERROR(VLOOKUP(A1046,[1]Monitoramento_Base_somente_disp!$A:$J,9,FALSE),0)</f>
        <v>0</v>
      </c>
      <c r="G1046">
        <f>IFERROR(VLOOKUP(A1046,[1]Monitoramento_Base_somente_disp!$A:$J,10,FALSE),0)</f>
        <v>3218220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42626</v>
      </c>
      <c r="C1047">
        <f>IFERROR(VLOOKUP(A1047,[1]Monitoramento_Base_somente_disp!$A:$J,6,FALSE),0)</f>
        <v>5126382</v>
      </c>
      <c r="D1047">
        <f>IFERROR(VLOOKUP(A1047,[1]Monitoramento_Base_somente_disp!$A:$J,7,FALSE),0)</f>
        <v>46651</v>
      </c>
      <c r="E1047">
        <f>IFERROR(VLOOKUP(A1047,[1]Monitoramento_Base_somente_disp!$A:$J,8,FALSE),0)</f>
        <v>5832923</v>
      </c>
      <c r="F1047">
        <f>IFERROR(VLOOKUP(A1047,[1]Monitoramento_Base_somente_disp!$A:$J,9,FALSE),0)</f>
        <v>44146</v>
      </c>
      <c r="G1047">
        <f>IFERROR(VLOOKUP(A1047,[1]Monitoramento_Base_somente_disp!$A:$J,10,FALSE),0)</f>
        <v>4773993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5310</v>
      </c>
      <c r="C1048">
        <f>IFERROR(VLOOKUP(A1048,[1]Monitoramento_Base_somente_disp!$A:$J,6,FALSE),0)</f>
        <v>732311</v>
      </c>
      <c r="D1048">
        <f>IFERROR(VLOOKUP(A1048,[1]Monitoramento_Base_somente_disp!$A:$J,7,FALSE),0)</f>
        <v>2842</v>
      </c>
      <c r="E1048">
        <f>IFERROR(VLOOKUP(A1048,[1]Monitoramento_Base_somente_disp!$A:$J,8,FALSE),0)</f>
        <v>648721</v>
      </c>
      <c r="F1048">
        <f>IFERROR(VLOOKUP(A1048,[1]Monitoramento_Base_somente_disp!$A:$J,9,FALSE),0)</f>
        <v>4287</v>
      </c>
      <c r="G1048">
        <f>IFERROR(VLOOKUP(A1048,[1]Monitoramento_Base_somente_disp!$A:$J,10,FALSE),0)</f>
        <v>621755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13365</v>
      </c>
      <c r="C1049">
        <f>IFERROR(VLOOKUP(A1049,[1]Monitoramento_Base_somente_disp!$A:$J,6,FALSE),0)</f>
        <v>11971944</v>
      </c>
      <c r="D1049">
        <f>IFERROR(VLOOKUP(A1049,[1]Monitoramento_Base_somente_disp!$A:$J,7,FALSE),0)</f>
        <v>21790</v>
      </c>
      <c r="E1049">
        <f>IFERROR(VLOOKUP(A1049,[1]Monitoramento_Base_somente_disp!$A:$J,8,FALSE),0)</f>
        <v>9836815</v>
      </c>
      <c r="F1049">
        <f>IFERROR(VLOOKUP(A1049,[1]Monitoramento_Base_somente_disp!$A:$J,9,FALSE),0)</f>
        <v>35975</v>
      </c>
      <c r="G1049">
        <f>IFERROR(VLOOKUP(A1049,[1]Monitoramento_Base_somente_disp!$A:$J,10,FALSE),0)</f>
        <v>9764521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4611</v>
      </c>
      <c r="C1050">
        <f>IFERROR(VLOOKUP(A1050,[1]Monitoramento_Base_somente_disp!$A:$J,6,FALSE),0)</f>
        <v>2667830</v>
      </c>
      <c r="D1050">
        <f>IFERROR(VLOOKUP(A1050,[1]Monitoramento_Base_somente_disp!$A:$J,7,FALSE),0)</f>
        <v>7526</v>
      </c>
      <c r="E1050">
        <f>IFERROR(VLOOKUP(A1050,[1]Monitoramento_Base_somente_disp!$A:$J,8,FALSE),0)</f>
        <v>3243497</v>
      </c>
      <c r="F1050">
        <f>IFERROR(VLOOKUP(A1050,[1]Monitoramento_Base_somente_disp!$A:$J,9,FALSE),0)</f>
        <v>18340</v>
      </c>
      <c r="G1050">
        <f>IFERROR(VLOOKUP(A1050,[1]Monitoramento_Base_somente_disp!$A:$J,10,FALSE),0)</f>
        <v>8425939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25213</v>
      </c>
      <c r="C1051">
        <f>IFERROR(VLOOKUP(A1051,[1]Monitoramento_Base_somente_disp!$A:$J,6,FALSE),0)</f>
        <v>1583685</v>
      </c>
      <c r="D1051">
        <f>IFERROR(VLOOKUP(A1051,[1]Monitoramento_Base_somente_disp!$A:$J,7,FALSE),0)</f>
        <v>15544</v>
      </c>
      <c r="E1051">
        <f>IFERROR(VLOOKUP(A1051,[1]Monitoramento_Base_somente_disp!$A:$J,8,FALSE),0)</f>
        <v>1121333</v>
      </c>
      <c r="F1051">
        <f>IFERROR(VLOOKUP(A1051,[1]Monitoramento_Base_somente_disp!$A:$J,9,FALSE),0)</f>
        <v>24126</v>
      </c>
      <c r="G1051">
        <f>IFERROR(VLOOKUP(A1051,[1]Monitoramento_Base_somente_disp!$A:$J,10,FALSE),0)</f>
        <v>1147615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15237</v>
      </c>
      <c r="C1052">
        <f>IFERROR(VLOOKUP(A1052,[1]Monitoramento_Base_somente_disp!$A:$J,6,FALSE),0)</f>
        <v>3693913</v>
      </c>
      <c r="D1052">
        <f>IFERROR(VLOOKUP(A1052,[1]Monitoramento_Base_somente_disp!$A:$J,7,FALSE),0)</f>
        <v>12632</v>
      </c>
      <c r="E1052">
        <f>IFERROR(VLOOKUP(A1052,[1]Monitoramento_Base_somente_disp!$A:$J,8,FALSE),0)</f>
        <v>5180830</v>
      </c>
      <c r="F1052">
        <f>IFERROR(VLOOKUP(A1052,[1]Monitoramento_Base_somente_disp!$A:$J,9,FALSE),0)</f>
        <v>21690</v>
      </c>
      <c r="G1052">
        <f>IFERROR(VLOOKUP(A1052,[1]Monitoramento_Base_somente_disp!$A:$J,10,FALSE),0)</f>
        <v>5840896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1655</v>
      </c>
      <c r="C1053">
        <f>IFERROR(VLOOKUP(A1053,[1]Monitoramento_Base_somente_disp!$A:$J,6,FALSE),0)</f>
        <v>361079</v>
      </c>
      <c r="D1053">
        <f>IFERROR(VLOOKUP(A1053,[1]Monitoramento_Base_somente_disp!$A:$J,7,FALSE),0)</f>
        <v>15618</v>
      </c>
      <c r="E1053">
        <f>IFERROR(VLOOKUP(A1053,[1]Monitoramento_Base_somente_disp!$A:$J,8,FALSE),0)</f>
        <v>2001817</v>
      </c>
      <c r="F1053">
        <f>IFERROR(VLOOKUP(A1053,[1]Monitoramento_Base_somente_disp!$A:$J,9,FALSE),0)</f>
        <v>27580</v>
      </c>
      <c r="G1053">
        <f>IFERROR(VLOOKUP(A1053,[1]Monitoramento_Base_somente_disp!$A:$J,10,FALSE),0)</f>
        <v>3090366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35434</v>
      </c>
      <c r="C1054">
        <f>IFERROR(VLOOKUP(A1054,[1]Monitoramento_Base_somente_disp!$A:$J,6,FALSE),0)</f>
        <v>2580246</v>
      </c>
      <c r="D1054">
        <f>IFERROR(VLOOKUP(A1054,[1]Monitoramento_Base_somente_disp!$A:$J,7,FALSE),0)</f>
        <v>23792</v>
      </c>
      <c r="E1054">
        <f>IFERROR(VLOOKUP(A1054,[1]Monitoramento_Base_somente_disp!$A:$J,8,FALSE),0)</f>
        <v>2084486</v>
      </c>
      <c r="F1054">
        <f>IFERROR(VLOOKUP(A1054,[1]Monitoramento_Base_somente_disp!$A:$J,9,FALSE),0)</f>
        <v>43236</v>
      </c>
      <c r="G1054">
        <f>IFERROR(VLOOKUP(A1054,[1]Monitoramento_Base_somente_disp!$A:$J,10,FALSE),0)</f>
        <v>2087496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123788</v>
      </c>
      <c r="C1055">
        <f>IFERROR(VLOOKUP(A1055,[1]Monitoramento_Base_somente_disp!$A:$J,6,FALSE),0)</f>
        <v>38452044</v>
      </c>
      <c r="D1055">
        <f>IFERROR(VLOOKUP(A1055,[1]Monitoramento_Base_somente_disp!$A:$J,7,FALSE),0)</f>
        <v>184283</v>
      </c>
      <c r="E1055">
        <f>IFERROR(VLOOKUP(A1055,[1]Monitoramento_Base_somente_disp!$A:$J,8,FALSE),0)</f>
        <v>18804850</v>
      </c>
      <c r="F1055">
        <f>IFERROR(VLOOKUP(A1055,[1]Monitoramento_Base_somente_disp!$A:$J,9,FALSE),0)</f>
        <v>195969</v>
      </c>
      <c r="G1055">
        <f>IFERROR(VLOOKUP(A1055,[1]Monitoramento_Base_somente_disp!$A:$J,10,FALSE),0)</f>
        <v>16525216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57798</v>
      </c>
      <c r="C1056">
        <f>IFERROR(VLOOKUP(A1056,[1]Monitoramento_Base_somente_disp!$A:$J,6,FALSE),0)</f>
        <v>2589297</v>
      </c>
      <c r="D1056">
        <f>IFERROR(VLOOKUP(A1056,[1]Monitoramento_Base_somente_disp!$A:$J,7,FALSE),0)</f>
        <v>51554</v>
      </c>
      <c r="E1056">
        <f>IFERROR(VLOOKUP(A1056,[1]Monitoramento_Base_somente_disp!$A:$J,8,FALSE),0)</f>
        <v>3112076</v>
      </c>
      <c r="F1056">
        <f>IFERROR(VLOOKUP(A1056,[1]Monitoramento_Base_somente_disp!$A:$J,9,FALSE),0)</f>
        <v>66624</v>
      </c>
      <c r="G1056">
        <f>IFERROR(VLOOKUP(A1056,[1]Monitoramento_Base_somente_disp!$A:$J,10,FALSE),0)</f>
        <v>3878726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8870</v>
      </c>
      <c r="C1057">
        <f>IFERROR(VLOOKUP(A1057,[1]Monitoramento_Base_somente_disp!$A:$J,6,FALSE),0)</f>
        <v>2572062</v>
      </c>
      <c r="D1057">
        <f>IFERROR(VLOOKUP(A1057,[1]Monitoramento_Base_somente_disp!$A:$J,7,FALSE),0)</f>
        <v>32432</v>
      </c>
      <c r="E1057">
        <f>IFERROR(VLOOKUP(A1057,[1]Monitoramento_Base_somente_disp!$A:$J,8,FALSE),0)</f>
        <v>4374748</v>
      </c>
      <c r="F1057">
        <f>IFERROR(VLOOKUP(A1057,[1]Monitoramento_Base_somente_disp!$A:$J,9,FALSE),0)</f>
        <v>21400</v>
      </c>
      <c r="G1057">
        <f>IFERROR(VLOOKUP(A1057,[1]Monitoramento_Base_somente_disp!$A:$J,10,FALSE),0)</f>
        <v>3624270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46735</v>
      </c>
      <c r="C1058">
        <f>IFERROR(VLOOKUP(A1058,[1]Monitoramento_Base_somente_disp!$A:$J,6,FALSE),0)</f>
        <v>3328380</v>
      </c>
      <c r="D1058">
        <f>IFERROR(VLOOKUP(A1058,[1]Monitoramento_Base_somente_disp!$A:$J,7,FALSE),0)</f>
        <v>47096</v>
      </c>
      <c r="E1058">
        <f>IFERROR(VLOOKUP(A1058,[1]Monitoramento_Base_somente_disp!$A:$J,8,FALSE),0)</f>
        <v>2592539</v>
      </c>
      <c r="F1058">
        <f>IFERROR(VLOOKUP(A1058,[1]Monitoramento_Base_somente_disp!$A:$J,9,FALSE),0)</f>
        <v>65462</v>
      </c>
      <c r="G1058">
        <f>IFERROR(VLOOKUP(A1058,[1]Monitoramento_Base_somente_disp!$A:$J,10,FALSE),0)</f>
        <v>3556768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8929</v>
      </c>
      <c r="C1059">
        <f>IFERROR(VLOOKUP(A1059,[1]Monitoramento_Base_somente_disp!$A:$J,6,FALSE),0)</f>
        <v>10580915</v>
      </c>
      <c r="D1059">
        <f>IFERROR(VLOOKUP(A1059,[1]Monitoramento_Base_somente_disp!$A:$J,7,FALSE),0)</f>
        <v>11983</v>
      </c>
      <c r="E1059">
        <f>IFERROR(VLOOKUP(A1059,[1]Monitoramento_Base_somente_disp!$A:$J,8,FALSE),0)</f>
        <v>9763514</v>
      </c>
      <c r="F1059">
        <f>IFERROR(VLOOKUP(A1059,[1]Monitoramento_Base_somente_disp!$A:$J,9,FALSE),0)</f>
        <v>10767</v>
      </c>
      <c r="G1059">
        <f>IFERROR(VLOOKUP(A1059,[1]Monitoramento_Base_somente_disp!$A:$J,10,FALSE),0)</f>
        <v>8406049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4214</v>
      </c>
      <c r="C1060">
        <f>IFERROR(VLOOKUP(A1060,[1]Monitoramento_Base_somente_disp!$A:$J,6,FALSE),0)</f>
        <v>2446778</v>
      </c>
      <c r="D1060">
        <f>IFERROR(VLOOKUP(A1060,[1]Monitoramento_Base_somente_disp!$A:$J,7,FALSE),0)</f>
        <v>20251</v>
      </c>
      <c r="E1060">
        <f>IFERROR(VLOOKUP(A1060,[1]Monitoramento_Base_somente_disp!$A:$J,8,FALSE),0)</f>
        <v>2279641</v>
      </c>
      <c r="F1060">
        <f>IFERROR(VLOOKUP(A1060,[1]Monitoramento_Base_somente_disp!$A:$J,9,FALSE),0)</f>
        <v>23576</v>
      </c>
      <c r="G1060">
        <f>IFERROR(VLOOKUP(A1060,[1]Monitoramento_Base_somente_disp!$A:$J,10,FALSE),0)</f>
        <v>2482972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1068</v>
      </c>
      <c r="C1061">
        <f>IFERROR(VLOOKUP(A1061,[1]Monitoramento_Base_somente_disp!$A:$J,6,FALSE),0)</f>
        <v>3224434</v>
      </c>
      <c r="D1061">
        <f>IFERROR(VLOOKUP(A1061,[1]Monitoramento_Base_somente_disp!$A:$J,7,FALSE),0)</f>
        <v>3909</v>
      </c>
      <c r="E1061">
        <f>IFERROR(VLOOKUP(A1061,[1]Monitoramento_Base_somente_disp!$A:$J,8,FALSE),0)</f>
        <v>2821680</v>
      </c>
      <c r="F1061">
        <f>IFERROR(VLOOKUP(A1061,[1]Monitoramento_Base_somente_disp!$A:$J,9,FALSE),0)</f>
        <v>22832</v>
      </c>
      <c r="G1061">
        <f>IFERROR(VLOOKUP(A1061,[1]Monitoramento_Base_somente_disp!$A:$J,10,FALSE),0)</f>
        <v>3477141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12915</v>
      </c>
      <c r="C1062">
        <f>IFERROR(VLOOKUP(A1062,[1]Monitoramento_Base_somente_disp!$A:$J,6,FALSE),0)</f>
        <v>8243917</v>
      </c>
      <c r="D1062">
        <f>IFERROR(VLOOKUP(A1062,[1]Monitoramento_Base_somente_disp!$A:$J,7,FALSE),0)</f>
        <v>12665</v>
      </c>
      <c r="E1062">
        <f>IFERROR(VLOOKUP(A1062,[1]Monitoramento_Base_somente_disp!$A:$J,8,FALSE),0)</f>
        <v>9896203</v>
      </c>
      <c r="F1062">
        <f>IFERROR(VLOOKUP(A1062,[1]Monitoramento_Base_somente_disp!$A:$J,9,FALSE),0)</f>
        <v>13546</v>
      </c>
      <c r="G1062">
        <f>IFERROR(VLOOKUP(A1062,[1]Monitoramento_Base_somente_disp!$A:$J,10,FALSE),0)</f>
        <v>9165025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0</v>
      </c>
      <c r="C1063">
        <f>IFERROR(VLOOKUP(A1063,[1]Monitoramento_Base_somente_disp!$A:$J,6,FALSE),0)</f>
        <v>2310354</v>
      </c>
      <c r="D1063">
        <f>IFERROR(VLOOKUP(A1063,[1]Monitoramento_Base_somente_disp!$A:$J,7,FALSE),0)</f>
        <v>10106</v>
      </c>
      <c r="E1063">
        <f>IFERROR(VLOOKUP(A1063,[1]Monitoramento_Base_somente_disp!$A:$J,8,FALSE),0)</f>
        <v>2226857</v>
      </c>
      <c r="F1063">
        <f>IFERROR(VLOOKUP(A1063,[1]Monitoramento_Base_somente_disp!$A:$J,9,FALSE),0)</f>
        <v>3441</v>
      </c>
      <c r="G1063">
        <f>IFERROR(VLOOKUP(A1063,[1]Monitoramento_Base_somente_disp!$A:$J,10,FALSE),0)</f>
        <v>1789994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Não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6445</v>
      </c>
      <c r="C1064">
        <f>IFERROR(VLOOKUP(A1064,[1]Monitoramento_Base_somente_disp!$A:$J,6,FALSE),0)</f>
        <v>4928499</v>
      </c>
      <c r="D1064">
        <f>IFERROR(VLOOKUP(A1064,[1]Monitoramento_Base_somente_disp!$A:$J,7,FALSE),0)</f>
        <v>18729</v>
      </c>
      <c r="E1064">
        <f>IFERROR(VLOOKUP(A1064,[1]Monitoramento_Base_somente_disp!$A:$J,8,FALSE),0)</f>
        <v>7355493</v>
      </c>
      <c r="F1064">
        <f>IFERROR(VLOOKUP(A1064,[1]Monitoramento_Base_somente_disp!$A:$J,9,FALSE),0)</f>
        <v>24665</v>
      </c>
      <c r="G1064">
        <f>IFERROR(VLOOKUP(A1064,[1]Monitoramento_Base_somente_disp!$A:$J,10,FALSE),0)</f>
        <v>7007595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25691</v>
      </c>
      <c r="C1065">
        <f>IFERROR(VLOOKUP(A1065,[1]Monitoramento_Base_somente_disp!$A:$J,6,FALSE),0)</f>
        <v>1026909</v>
      </c>
      <c r="D1065">
        <f>IFERROR(VLOOKUP(A1065,[1]Monitoramento_Base_somente_disp!$A:$J,7,FALSE),0)</f>
        <v>27991</v>
      </c>
      <c r="E1065">
        <f>IFERROR(VLOOKUP(A1065,[1]Monitoramento_Base_somente_disp!$A:$J,8,FALSE),0)</f>
        <v>1822676</v>
      </c>
      <c r="F1065">
        <f>IFERROR(VLOOKUP(A1065,[1]Monitoramento_Base_somente_disp!$A:$J,9,FALSE),0)</f>
        <v>42747</v>
      </c>
      <c r="G1065">
        <f>IFERROR(VLOOKUP(A1065,[1]Monitoramento_Base_somente_disp!$A:$J,10,FALSE),0)</f>
        <v>2591387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5974</v>
      </c>
      <c r="C1066">
        <f>IFERROR(VLOOKUP(A1066,[1]Monitoramento_Base_somente_disp!$A:$J,6,FALSE),0)</f>
        <v>2015342</v>
      </c>
      <c r="D1066">
        <f>IFERROR(VLOOKUP(A1066,[1]Monitoramento_Base_somente_disp!$A:$J,7,FALSE),0)</f>
        <v>8481</v>
      </c>
      <c r="E1066">
        <f>IFERROR(VLOOKUP(A1066,[1]Monitoramento_Base_somente_disp!$A:$J,8,FALSE),0)</f>
        <v>2584771</v>
      </c>
      <c r="F1066">
        <f>IFERROR(VLOOKUP(A1066,[1]Monitoramento_Base_somente_disp!$A:$J,9,FALSE),0)</f>
        <v>11943</v>
      </c>
      <c r="G1066">
        <f>IFERROR(VLOOKUP(A1066,[1]Monitoramento_Base_somente_disp!$A:$J,10,FALSE),0)</f>
        <v>4366357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1772</v>
      </c>
      <c r="C1067">
        <f>IFERROR(VLOOKUP(A1067,[1]Monitoramento_Base_somente_disp!$A:$J,6,FALSE),0)</f>
        <v>7007980</v>
      </c>
      <c r="D1067">
        <f>IFERROR(VLOOKUP(A1067,[1]Monitoramento_Base_somente_disp!$A:$J,7,FALSE),0)</f>
        <v>929</v>
      </c>
      <c r="E1067">
        <f>IFERROR(VLOOKUP(A1067,[1]Monitoramento_Base_somente_disp!$A:$J,8,FALSE),0)</f>
        <v>7565282</v>
      </c>
      <c r="F1067">
        <f>IFERROR(VLOOKUP(A1067,[1]Monitoramento_Base_somente_disp!$A:$J,9,FALSE),0)</f>
        <v>255</v>
      </c>
      <c r="G1067">
        <f>IFERROR(VLOOKUP(A1067,[1]Monitoramento_Base_somente_disp!$A:$J,10,FALSE),0)</f>
        <v>6006150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Sim</v>
      </c>
      <c r="U1067" t="str">
        <f t="shared" si="98"/>
        <v>Sim</v>
      </c>
      <c r="V1067" t="str">
        <f t="shared" si="99"/>
        <v>Sim</v>
      </c>
      <c r="W1067" t="str">
        <f t="shared" si="100"/>
        <v>Sim</v>
      </c>
      <c r="X1067" t="str">
        <f t="shared" si="101"/>
        <v>Sim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637</v>
      </c>
      <c r="C1068">
        <f>IFERROR(VLOOKUP(A1068,[1]Monitoramento_Base_somente_disp!$A:$J,6,FALSE),0)</f>
        <v>2781760</v>
      </c>
      <c r="D1068">
        <f>IFERROR(VLOOKUP(A1068,[1]Monitoramento_Base_somente_disp!$A:$J,7,FALSE),0)</f>
        <v>1308</v>
      </c>
      <c r="E1068">
        <f>IFERROR(VLOOKUP(A1068,[1]Monitoramento_Base_somente_disp!$A:$J,8,FALSE),0)</f>
        <v>3144261</v>
      </c>
      <c r="F1068">
        <f>IFERROR(VLOOKUP(A1068,[1]Monitoramento_Base_somente_disp!$A:$J,9,FALSE),0)</f>
        <v>9131</v>
      </c>
      <c r="G1068">
        <f>IFERROR(VLOOKUP(A1068,[1]Monitoramento_Base_somente_disp!$A:$J,10,FALSE),0)</f>
        <v>3445325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304674</v>
      </c>
      <c r="C1069">
        <f>IFERROR(VLOOKUP(A1069,[1]Monitoramento_Base_somente_disp!$A:$J,6,FALSE),0)</f>
        <v>74770441</v>
      </c>
      <c r="D1069">
        <f>IFERROR(VLOOKUP(A1069,[1]Monitoramento_Base_somente_disp!$A:$J,7,FALSE),0)</f>
        <v>318299</v>
      </c>
      <c r="E1069">
        <f>IFERROR(VLOOKUP(A1069,[1]Monitoramento_Base_somente_disp!$A:$J,8,FALSE),0)</f>
        <v>76614903</v>
      </c>
      <c r="F1069">
        <f>IFERROR(VLOOKUP(A1069,[1]Monitoramento_Base_somente_disp!$A:$J,9,FALSE),0)</f>
        <v>401583</v>
      </c>
      <c r="G1069">
        <f>IFERROR(VLOOKUP(A1069,[1]Monitoramento_Base_somente_disp!$A:$J,10,FALSE),0)</f>
        <v>69039749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190791</v>
      </c>
      <c r="D1070">
        <f>IFERROR(VLOOKUP(A1070,[1]Monitoramento_Base_somente_disp!$A:$J,7,FALSE),0)</f>
        <v>0</v>
      </c>
      <c r="E1070">
        <f>IFERROR(VLOOKUP(A1070,[1]Monitoramento_Base_somente_disp!$A:$J,8,FALSE),0)</f>
        <v>203949</v>
      </c>
      <c r="F1070">
        <f>IFERROR(VLOOKUP(A1070,[1]Monitoramento_Base_somente_disp!$A:$J,9,FALSE),0)</f>
        <v>0</v>
      </c>
      <c r="G1070">
        <f>IFERROR(VLOOKUP(A1070,[1]Monitoramento_Base_somente_disp!$A:$J,10,FALSE),0)</f>
        <v>197370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1800</v>
      </c>
      <c r="C1071">
        <f>IFERROR(VLOOKUP(A1071,[1]Monitoramento_Base_somente_disp!$A:$J,6,FALSE),0)</f>
        <v>374211454</v>
      </c>
      <c r="D1071">
        <f>IFERROR(VLOOKUP(A1071,[1]Monitoramento_Base_somente_disp!$A:$J,7,FALSE),0)</f>
        <v>3645</v>
      </c>
      <c r="E1071">
        <f>IFERROR(VLOOKUP(A1071,[1]Monitoramento_Base_somente_disp!$A:$J,8,FALSE),0)</f>
        <v>400719799</v>
      </c>
      <c r="F1071">
        <f>IFERROR(VLOOKUP(A1071,[1]Monitoramento_Base_somente_disp!$A:$J,9,FALSE),0)</f>
        <v>18033</v>
      </c>
      <c r="G1071">
        <f>IFERROR(VLOOKUP(A1071,[1]Monitoramento_Base_somente_disp!$A:$J,10,FALSE),0)</f>
        <v>386892997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95120</v>
      </c>
      <c r="D1072">
        <f>IFERROR(VLOOKUP(A1072,[1]Monitoramento_Base_somente_disp!$A:$J,7,FALSE),0)</f>
        <v>0</v>
      </c>
      <c r="E1072">
        <f>IFERROR(VLOOKUP(A1072,[1]Monitoramento_Base_somente_disp!$A:$J,8,FALSE),0)</f>
        <v>101680</v>
      </c>
      <c r="F1072">
        <f>IFERROR(VLOOKUP(A1072,[1]Monitoramento_Base_somente_disp!$A:$J,9,FALSE),0)</f>
        <v>0</v>
      </c>
      <c r="G1072">
        <f>IFERROR(VLOOKUP(A1072,[1]Monitoramento_Base_somente_disp!$A:$J,10,FALSE),0)</f>
        <v>98400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50798</v>
      </c>
      <c r="C1073">
        <f>IFERROR(VLOOKUP(A1073,[1]Monitoramento_Base_somente_disp!$A:$J,6,FALSE),0)</f>
        <v>67069068</v>
      </c>
      <c r="D1073">
        <f>IFERROR(VLOOKUP(A1073,[1]Monitoramento_Base_somente_disp!$A:$J,7,FALSE),0)</f>
        <v>47109</v>
      </c>
      <c r="E1073">
        <f>IFERROR(VLOOKUP(A1073,[1]Monitoramento_Base_somente_disp!$A:$J,8,FALSE),0)</f>
        <v>71899994</v>
      </c>
      <c r="F1073">
        <f>IFERROR(VLOOKUP(A1073,[1]Monitoramento_Base_somente_disp!$A:$J,9,FALSE),0)</f>
        <v>64271</v>
      </c>
      <c r="G1073">
        <f>IFERROR(VLOOKUP(A1073,[1]Monitoramento_Base_somente_disp!$A:$J,10,FALSE),0)</f>
        <v>68591902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17640</v>
      </c>
      <c r="C1074">
        <f>IFERROR(VLOOKUP(A1074,[1]Monitoramento_Base_somente_disp!$A:$J,6,FALSE),0)</f>
        <v>10393063</v>
      </c>
      <c r="D1074">
        <f>IFERROR(VLOOKUP(A1074,[1]Monitoramento_Base_somente_disp!$A:$J,7,FALSE),0)</f>
        <v>30873</v>
      </c>
      <c r="E1074">
        <f>IFERROR(VLOOKUP(A1074,[1]Monitoramento_Base_somente_disp!$A:$J,8,FALSE),0)</f>
        <v>19642598</v>
      </c>
      <c r="F1074">
        <f>IFERROR(VLOOKUP(A1074,[1]Monitoramento_Base_somente_disp!$A:$J,9,FALSE),0)</f>
        <v>144028</v>
      </c>
      <c r="G1074">
        <f>IFERROR(VLOOKUP(A1074,[1]Monitoramento_Base_somente_disp!$A:$J,10,FALSE),0)</f>
        <v>17854354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0</v>
      </c>
      <c r="C1075">
        <f>IFERROR(VLOOKUP(A1075,[1]Monitoramento_Base_somente_disp!$A:$J,6,FALSE),0)</f>
        <v>12848907</v>
      </c>
      <c r="D1075">
        <f>IFERROR(VLOOKUP(A1075,[1]Monitoramento_Base_somente_disp!$A:$J,7,FALSE),0)</f>
        <v>0</v>
      </c>
      <c r="E1075">
        <f>IFERROR(VLOOKUP(A1075,[1]Monitoramento_Base_somente_disp!$A:$J,8,FALSE),0)</f>
        <v>14690612</v>
      </c>
      <c r="F1075">
        <f>IFERROR(VLOOKUP(A1075,[1]Monitoramento_Base_somente_disp!$A:$J,9,FALSE),0)</f>
        <v>963</v>
      </c>
      <c r="G1075">
        <f>IFERROR(VLOOKUP(A1075,[1]Monitoramento_Base_somente_disp!$A:$J,10,FALSE),0)</f>
        <v>12228523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Não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8618597</v>
      </c>
      <c r="D1076">
        <f>IFERROR(VLOOKUP(A1076,[1]Monitoramento_Base_somente_disp!$A:$J,7,FALSE),0)</f>
        <v>0</v>
      </c>
      <c r="E1076">
        <f>IFERROR(VLOOKUP(A1076,[1]Monitoramento_Base_somente_disp!$A:$J,8,FALSE),0)</f>
        <v>9212983</v>
      </c>
      <c r="F1076">
        <f>IFERROR(VLOOKUP(A1076,[1]Monitoramento_Base_somente_disp!$A:$J,9,FALSE),0)</f>
        <v>0</v>
      </c>
      <c r="G1076">
        <f>IFERROR(VLOOKUP(A1076,[1]Monitoramento_Base_somente_disp!$A:$J,10,FALSE),0)</f>
        <v>8915790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7825</v>
      </c>
      <c r="C1077">
        <f>IFERROR(VLOOKUP(A1077,[1]Monitoramento_Base_somente_disp!$A:$J,6,FALSE),0)</f>
        <v>757529</v>
      </c>
      <c r="D1077">
        <f>IFERROR(VLOOKUP(A1077,[1]Monitoramento_Base_somente_disp!$A:$J,7,FALSE),0)</f>
        <v>544</v>
      </c>
      <c r="E1077">
        <f>IFERROR(VLOOKUP(A1077,[1]Monitoramento_Base_somente_disp!$A:$J,8,FALSE),0)</f>
        <v>800678</v>
      </c>
      <c r="F1077">
        <f>IFERROR(VLOOKUP(A1077,[1]Monitoramento_Base_somente_disp!$A:$J,9,FALSE),0)</f>
        <v>4246</v>
      </c>
      <c r="G1077">
        <f>IFERROR(VLOOKUP(A1077,[1]Monitoramento_Base_somente_disp!$A:$J,10,FALSE),0)</f>
        <v>1055996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0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Não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390272</v>
      </c>
      <c r="C1079">
        <f>IFERROR(VLOOKUP(A1079,[1]Monitoramento_Base_somente_disp!$A:$J,6,FALSE),0)</f>
        <v>110716078</v>
      </c>
      <c r="D1079">
        <f>IFERROR(VLOOKUP(A1079,[1]Monitoramento_Base_somente_disp!$A:$J,7,FALSE),0)</f>
        <v>329389</v>
      </c>
      <c r="E1079">
        <f>IFERROR(VLOOKUP(A1079,[1]Monitoramento_Base_somente_disp!$A:$J,8,FALSE),0)</f>
        <v>106598685</v>
      </c>
      <c r="F1079">
        <f>IFERROR(VLOOKUP(A1079,[1]Monitoramento_Base_somente_disp!$A:$J,9,FALSE),0)</f>
        <v>376087</v>
      </c>
      <c r="G1079">
        <f>IFERROR(VLOOKUP(A1079,[1]Monitoramento_Base_somente_disp!$A:$J,10,FALSE),0)</f>
        <v>100744847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192632</v>
      </c>
      <c r="C1080">
        <f>IFERROR(VLOOKUP(A1080,[1]Monitoramento_Base_somente_disp!$A:$J,6,FALSE),0)</f>
        <v>35454290</v>
      </c>
      <c r="D1080">
        <f>IFERROR(VLOOKUP(A1080,[1]Monitoramento_Base_somente_disp!$A:$J,7,FALSE),0)</f>
        <v>186207</v>
      </c>
      <c r="E1080">
        <f>IFERROR(VLOOKUP(A1080,[1]Monitoramento_Base_somente_disp!$A:$J,8,FALSE),0)</f>
        <v>39684027</v>
      </c>
      <c r="F1080">
        <f>IFERROR(VLOOKUP(A1080,[1]Monitoramento_Base_somente_disp!$A:$J,9,FALSE),0)</f>
        <v>244879</v>
      </c>
      <c r="G1080">
        <f>IFERROR(VLOOKUP(A1080,[1]Monitoramento_Base_somente_disp!$A:$J,10,FALSE),0)</f>
        <v>34277759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3026</v>
      </c>
      <c r="C1081">
        <f>IFERROR(VLOOKUP(A1081,[1]Monitoramento_Base_somente_disp!$A:$J,6,FALSE),0)</f>
        <v>2056219</v>
      </c>
      <c r="D1081">
        <f>IFERROR(VLOOKUP(A1081,[1]Monitoramento_Base_somente_disp!$A:$J,7,FALSE),0)</f>
        <v>3407</v>
      </c>
      <c r="E1081">
        <f>IFERROR(VLOOKUP(A1081,[1]Monitoramento_Base_somente_disp!$A:$J,8,FALSE),0)</f>
        <v>2008390</v>
      </c>
      <c r="F1081">
        <f>IFERROR(VLOOKUP(A1081,[1]Monitoramento_Base_somente_disp!$A:$J,9,FALSE),0)</f>
        <v>4834</v>
      </c>
      <c r="G1081">
        <f>IFERROR(VLOOKUP(A1081,[1]Monitoramento_Base_somente_disp!$A:$J,10,FALSE),0)</f>
        <v>1844808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173130</v>
      </c>
      <c r="D1082">
        <f>IFERROR(VLOOKUP(A1082,[1]Monitoramento_Base_somente_disp!$A:$J,7,FALSE),0)</f>
        <v>0</v>
      </c>
      <c r="E1082">
        <f>IFERROR(VLOOKUP(A1082,[1]Monitoramento_Base_somente_disp!$A:$J,8,FALSE),0)</f>
        <v>185070</v>
      </c>
      <c r="F1082">
        <f>IFERROR(VLOOKUP(A1082,[1]Monitoramento_Base_somente_disp!$A:$J,9,FALSE),0)</f>
        <v>0</v>
      </c>
      <c r="G1082">
        <f>IFERROR(VLOOKUP(A1082,[1]Monitoramento_Base_somente_disp!$A:$J,10,FALSE),0)</f>
        <v>179100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17977</v>
      </c>
      <c r="C1083">
        <f>IFERROR(VLOOKUP(A1083,[1]Monitoramento_Base_somente_disp!$A:$J,6,FALSE),0)</f>
        <v>22998457</v>
      </c>
      <c r="D1083">
        <f>IFERROR(VLOOKUP(A1083,[1]Monitoramento_Base_somente_disp!$A:$J,7,FALSE),0)</f>
        <v>10640</v>
      </c>
      <c r="E1083">
        <f>IFERROR(VLOOKUP(A1083,[1]Monitoramento_Base_somente_disp!$A:$J,8,FALSE),0)</f>
        <v>24282257</v>
      </c>
      <c r="F1083">
        <f>IFERROR(VLOOKUP(A1083,[1]Monitoramento_Base_somente_disp!$A:$J,9,FALSE),0)</f>
        <v>10811</v>
      </c>
      <c r="G1083">
        <f>IFERROR(VLOOKUP(A1083,[1]Monitoramento_Base_somente_disp!$A:$J,10,FALSE),0)</f>
        <v>23226903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0</v>
      </c>
      <c r="C1084">
        <f>IFERROR(VLOOKUP(A1084,[1]Monitoramento_Base_somente_disp!$A:$J,6,FALSE),0)</f>
        <v>152600246</v>
      </c>
      <c r="D1084">
        <f>IFERROR(VLOOKUP(A1084,[1]Monitoramento_Base_somente_disp!$A:$J,7,FALSE),0)</f>
        <v>0</v>
      </c>
      <c r="E1084">
        <f>IFERROR(VLOOKUP(A1084,[1]Monitoramento_Base_somente_disp!$A:$J,8,FALSE),0)</f>
        <v>181637895</v>
      </c>
      <c r="F1084">
        <f>IFERROR(VLOOKUP(A1084,[1]Monitoramento_Base_somente_disp!$A:$J,9,FALSE),0)</f>
        <v>30</v>
      </c>
      <c r="G1084">
        <f>IFERROR(VLOOKUP(A1084,[1]Monitoramento_Base_somente_disp!$A:$J,10,FALSE),0)</f>
        <v>166175925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Não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9124</v>
      </c>
      <c r="C1085">
        <f>IFERROR(VLOOKUP(A1085,[1]Monitoramento_Base_somente_disp!$A:$J,6,FALSE),0)</f>
        <v>8387756</v>
      </c>
      <c r="D1085">
        <f>IFERROR(VLOOKUP(A1085,[1]Monitoramento_Base_somente_disp!$A:$J,7,FALSE),0)</f>
        <v>7978</v>
      </c>
      <c r="E1085">
        <f>IFERROR(VLOOKUP(A1085,[1]Monitoramento_Base_somente_disp!$A:$J,8,FALSE),0)</f>
        <v>14319993</v>
      </c>
      <c r="F1085">
        <f>IFERROR(VLOOKUP(A1085,[1]Monitoramento_Base_somente_disp!$A:$J,9,FALSE),0)</f>
        <v>8047</v>
      </c>
      <c r="G1085">
        <f>IFERROR(VLOOKUP(A1085,[1]Monitoramento_Base_somente_disp!$A:$J,10,FALSE),0)</f>
        <v>14420927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40495252</v>
      </c>
      <c r="D1086">
        <f>IFERROR(VLOOKUP(A1086,[1]Monitoramento_Base_somente_disp!$A:$J,7,FALSE),0)</f>
        <v>0</v>
      </c>
      <c r="E1086">
        <f>IFERROR(VLOOKUP(A1086,[1]Monitoramento_Base_somente_disp!$A:$J,8,FALSE),0)</f>
        <v>43288028</v>
      </c>
      <c r="F1086">
        <f>IFERROR(VLOOKUP(A1086,[1]Monitoramento_Base_somente_disp!$A:$J,9,FALSE),0)</f>
        <v>0</v>
      </c>
      <c r="G1086">
        <f>IFERROR(VLOOKUP(A1086,[1]Monitoramento_Base_somente_disp!$A:$J,10,FALSE),0)</f>
        <v>41891640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50641</v>
      </c>
      <c r="C1087">
        <f>IFERROR(VLOOKUP(A1087,[1]Monitoramento_Base_somente_disp!$A:$J,6,FALSE),0)</f>
        <v>29268084</v>
      </c>
      <c r="D1087">
        <f>IFERROR(VLOOKUP(A1087,[1]Monitoramento_Base_somente_disp!$A:$J,7,FALSE),0)</f>
        <v>37961</v>
      </c>
      <c r="E1087">
        <f>IFERROR(VLOOKUP(A1087,[1]Monitoramento_Base_somente_disp!$A:$J,8,FALSE),0)</f>
        <v>48964689</v>
      </c>
      <c r="F1087">
        <f>IFERROR(VLOOKUP(A1087,[1]Monitoramento_Base_somente_disp!$A:$J,9,FALSE),0)</f>
        <v>65002</v>
      </c>
      <c r="G1087">
        <f>IFERROR(VLOOKUP(A1087,[1]Monitoramento_Base_somente_disp!$A:$J,10,FALSE),0)</f>
        <v>68632873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27403086</v>
      </c>
      <c r="D1088">
        <f>IFERROR(VLOOKUP(A1088,[1]Monitoramento_Base_somente_disp!$A:$J,7,FALSE),0)</f>
        <v>0</v>
      </c>
      <c r="E1088">
        <f>IFERROR(VLOOKUP(A1088,[1]Monitoramento_Base_somente_disp!$A:$J,8,FALSE),0)</f>
        <v>29292954</v>
      </c>
      <c r="F1088">
        <f>IFERROR(VLOOKUP(A1088,[1]Monitoramento_Base_somente_disp!$A:$J,9,FALSE),0)</f>
        <v>0</v>
      </c>
      <c r="G1088">
        <f>IFERROR(VLOOKUP(A1088,[1]Monitoramento_Base_somente_disp!$A:$J,10,FALSE),0)</f>
        <v>28348020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14895</v>
      </c>
      <c r="C1089">
        <f>IFERROR(VLOOKUP(A1089,[1]Monitoramento_Base_somente_disp!$A:$J,6,FALSE),0)</f>
        <v>144430148</v>
      </c>
      <c r="D1089">
        <f>IFERROR(VLOOKUP(A1089,[1]Monitoramento_Base_somente_disp!$A:$J,7,FALSE),0)</f>
        <v>17119</v>
      </c>
      <c r="E1089">
        <f>IFERROR(VLOOKUP(A1089,[1]Monitoramento_Base_somente_disp!$A:$J,8,FALSE),0)</f>
        <v>147037046</v>
      </c>
      <c r="F1089">
        <f>IFERROR(VLOOKUP(A1089,[1]Monitoramento_Base_somente_disp!$A:$J,9,FALSE),0)</f>
        <v>17974</v>
      </c>
      <c r="G1089">
        <f>IFERROR(VLOOKUP(A1089,[1]Monitoramento_Base_somente_disp!$A:$J,10,FALSE),0)</f>
        <v>153950447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50776</v>
      </c>
      <c r="C1090">
        <f>IFERROR(VLOOKUP(A1090,[1]Monitoramento_Base_somente_disp!$A:$J,6,FALSE),0)</f>
        <v>38843521</v>
      </c>
      <c r="D1090">
        <f>IFERROR(VLOOKUP(A1090,[1]Monitoramento_Base_somente_disp!$A:$J,7,FALSE),0)</f>
        <v>45317</v>
      </c>
      <c r="E1090">
        <f>IFERROR(VLOOKUP(A1090,[1]Monitoramento_Base_somente_disp!$A:$J,8,FALSE),0)</f>
        <v>41874773</v>
      </c>
      <c r="F1090">
        <f>IFERROR(VLOOKUP(A1090,[1]Monitoramento_Base_somente_disp!$A:$J,9,FALSE),0)</f>
        <v>58900</v>
      </c>
      <c r="G1090">
        <f>IFERROR(VLOOKUP(A1090,[1]Monitoramento_Base_somente_disp!$A:$J,10,FALSE),0)</f>
        <v>41118519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4887</v>
      </c>
      <c r="C1091">
        <f>IFERROR(VLOOKUP(A1091,[1]Monitoramento_Base_somente_disp!$A:$J,6,FALSE),0)</f>
        <v>5914785</v>
      </c>
      <c r="D1091">
        <f>IFERROR(VLOOKUP(A1091,[1]Monitoramento_Base_somente_disp!$A:$J,7,FALSE),0)</f>
        <v>1042</v>
      </c>
      <c r="E1091">
        <f>IFERROR(VLOOKUP(A1091,[1]Monitoramento_Base_somente_disp!$A:$J,8,FALSE),0)</f>
        <v>7636772</v>
      </c>
      <c r="F1091">
        <f>IFERROR(VLOOKUP(A1091,[1]Monitoramento_Base_somente_disp!$A:$J,9,FALSE),0)</f>
        <v>248</v>
      </c>
      <c r="G1091">
        <f>IFERROR(VLOOKUP(A1091,[1]Monitoramento_Base_somente_disp!$A:$J,10,FALSE),0)</f>
        <v>9281074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61895</v>
      </c>
      <c r="C1092">
        <f>IFERROR(VLOOKUP(A1092,[1]Monitoramento_Base_somente_disp!$A:$J,6,FALSE),0)</f>
        <v>11564467</v>
      </c>
      <c r="D1092">
        <f>IFERROR(VLOOKUP(A1092,[1]Monitoramento_Base_somente_disp!$A:$J,7,FALSE),0)</f>
        <v>74359</v>
      </c>
      <c r="E1092">
        <f>IFERROR(VLOOKUP(A1092,[1]Monitoramento_Base_somente_disp!$A:$J,8,FALSE),0)</f>
        <v>10937924</v>
      </c>
      <c r="F1092">
        <f>IFERROR(VLOOKUP(A1092,[1]Monitoramento_Base_somente_disp!$A:$J,9,FALSE),0)</f>
        <v>68759</v>
      </c>
      <c r="G1092">
        <f>IFERROR(VLOOKUP(A1092,[1]Monitoramento_Base_somente_disp!$A:$J,10,FALSE),0)</f>
        <v>9046588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4347</v>
      </c>
      <c r="C1093">
        <f>IFERROR(VLOOKUP(A1093,[1]Monitoramento_Base_somente_disp!$A:$J,6,FALSE),0)</f>
        <v>4798750</v>
      </c>
      <c r="D1093">
        <f>IFERROR(VLOOKUP(A1093,[1]Monitoramento_Base_somente_disp!$A:$J,7,FALSE),0)</f>
        <v>8838</v>
      </c>
      <c r="E1093">
        <f>IFERROR(VLOOKUP(A1093,[1]Monitoramento_Base_somente_disp!$A:$J,8,FALSE),0)</f>
        <v>5451248</v>
      </c>
      <c r="F1093">
        <f>IFERROR(VLOOKUP(A1093,[1]Monitoramento_Base_somente_disp!$A:$J,9,FALSE),0)</f>
        <v>23301</v>
      </c>
      <c r="G1093">
        <f>IFERROR(VLOOKUP(A1093,[1]Monitoramento_Base_somente_disp!$A:$J,10,FALSE),0)</f>
        <v>5119271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12781</v>
      </c>
      <c r="C1094">
        <f>IFERROR(VLOOKUP(A1094,[1]Monitoramento_Base_somente_disp!$A:$J,6,FALSE),0)</f>
        <v>12797099</v>
      </c>
      <c r="D1094">
        <f>IFERROR(VLOOKUP(A1094,[1]Monitoramento_Base_somente_disp!$A:$J,7,FALSE),0)</f>
        <v>46089</v>
      </c>
      <c r="E1094">
        <f>IFERROR(VLOOKUP(A1094,[1]Monitoramento_Base_somente_disp!$A:$J,8,FALSE),0)</f>
        <v>16022648</v>
      </c>
      <c r="F1094">
        <f>IFERROR(VLOOKUP(A1094,[1]Monitoramento_Base_somente_disp!$A:$J,9,FALSE),0)</f>
        <v>56663</v>
      </c>
      <c r="G1094">
        <f>IFERROR(VLOOKUP(A1094,[1]Monitoramento_Base_somente_disp!$A:$J,10,FALSE),0)</f>
        <v>14939813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40865</v>
      </c>
      <c r="C1095">
        <f>IFERROR(VLOOKUP(A1095,[1]Monitoramento_Base_somente_disp!$A:$J,6,FALSE),0)</f>
        <v>30114430</v>
      </c>
      <c r="D1095">
        <f>IFERROR(VLOOKUP(A1095,[1]Monitoramento_Base_somente_disp!$A:$J,7,FALSE),0)</f>
        <v>36589</v>
      </c>
      <c r="E1095">
        <f>IFERROR(VLOOKUP(A1095,[1]Monitoramento_Base_somente_disp!$A:$J,8,FALSE),0)</f>
        <v>39719502</v>
      </c>
      <c r="F1095">
        <f>IFERROR(VLOOKUP(A1095,[1]Monitoramento_Base_somente_disp!$A:$J,9,FALSE),0)</f>
        <v>45435</v>
      </c>
      <c r="G1095">
        <f>IFERROR(VLOOKUP(A1095,[1]Monitoramento_Base_somente_disp!$A:$J,10,FALSE),0)</f>
        <v>33393280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752</v>
      </c>
      <c r="C1096">
        <f>IFERROR(VLOOKUP(A1096,[1]Monitoramento_Base_somente_disp!$A:$J,6,FALSE),0)</f>
        <v>2103384</v>
      </c>
      <c r="D1096">
        <f>IFERROR(VLOOKUP(A1096,[1]Monitoramento_Base_somente_disp!$A:$J,7,FALSE),0)</f>
        <v>4016</v>
      </c>
      <c r="E1096">
        <f>IFERROR(VLOOKUP(A1096,[1]Monitoramento_Base_somente_disp!$A:$J,8,FALSE),0)</f>
        <v>2273987</v>
      </c>
      <c r="F1096">
        <f>IFERROR(VLOOKUP(A1096,[1]Monitoramento_Base_somente_disp!$A:$J,9,FALSE),0)</f>
        <v>2421</v>
      </c>
      <c r="G1096">
        <f>IFERROR(VLOOKUP(A1096,[1]Monitoramento_Base_somente_disp!$A:$J,10,FALSE),0)</f>
        <v>1704738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10359</v>
      </c>
      <c r="C1097">
        <f>IFERROR(VLOOKUP(A1097,[1]Monitoramento_Base_somente_disp!$A:$J,6,FALSE),0)</f>
        <v>32620982</v>
      </c>
      <c r="D1097">
        <f>IFERROR(VLOOKUP(A1097,[1]Monitoramento_Base_somente_disp!$A:$J,7,FALSE),0)</f>
        <v>0</v>
      </c>
      <c r="E1097">
        <f>IFERROR(VLOOKUP(A1097,[1]Monitoramento_Base_somente_disp!$A:$J,8,FALSE),0)</f>
        <v>34848371</v>
      </c>
      <c r="F1097">
        <f>IFERROR(VLOOKUP(A1097,[1]Monitoramento_Base_somente_disp!$A:$J,9,FALSE),0)</f>
        <v>21105</v>
      </c>
      <c r="G1097">
        <f>IFERROR(VLOOKUP(A1097,[1]Monitoramento_Base_somente_disp!$A:$J,10,FALSE),0)</f>
        <v>34609831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40</v>
      </c>
      <c r="C1098">
        <f>IFERROR(VLOOKUP(A1098,[1]Monitoramento_Base_somente_disp!$A:$J,6,FALSE),0)</f>
        <v>164205</v>
      </c>
      <c r="D1098">
        <f>IFERROR(VLOOKUP(A1098,[1]Monitoramento_Base_somente_disp!$A:$J,7,FALSE),0)</f>
        <v>99</v>
      </c>
      <c r="E1098">
        <f>IFERROR(VLOOKUP(A1098,[1]Monitoramento_Base_somente_disp!$A:$J,8,FALSE),0)</f>
        <v>171801</v>
      </c>
      <c r="F1098">
        <f>IFERROR(VLOOKUP(A1098,[1]Monitoramento_Base_somente_disp!$A:$J,9,FALSE),0)</f>
        <v>300</v>
      </c>
      <c r="G1098">
        <f>IFERROR(VLOOKUP(A1098,[1]Monitoramento_Base_somente_disp!$A:$J,10,FALSE),0)</f>
        <v>176090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31937</v>
      </c>
      <c r="C1099">
        <f>IFERROR(VLOOKUP(A1099,[1]Monitoramento_Base_somente_disp!$A:$J,6,FALSE),0)</f>
        <v>8592710</v>
      </c>
      <c r="D1099">
        <f>IFERROR(VLOOKUP(A1099,[1]Monitoramento_Base_somente_disp!$A:$J,7,FALSE),0)</f>
        <v>33026</v>
      </c>
      <c r="E1099">
        <f>IFERROR(VLOOKUP(A1099,[1]Monitoramento_Base_somente_disp!$A:$J,8,FALSE),0)</f>
        <v>9042551</v>
      </c>
      <c r="F1099">
        <f>IFERROR(VLOOKUP(A1099,[1]Monitoramento_Base_somente_disp!$A:$J,9,FALSE),0)</f>
        <v>61663</v>
      </c>
      <c r="G1099">
        <f>IFERROR(VLOOKUP(A1099,[1]Monitoramento_Base_somente_disp!$A:$J,10,FALSE),0)</f>
        <v>10487800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19774</v>
      </c>
      <c r="C1100">
        <f>IFERROR(VLOOKUP(A1100,[1]Monitoramento_Base_somente_disp!$A:$J,6,FALSE),0)</f>
        <v>2721058</v>
      </c>
      <c r="D1100">
        <f>IFERROR(VLOOKUP(A1100,[1]Monitoramento_Base_somente_disp!$A:$J,7,FALSE),0)</f>
        <v>41446</v>
      </c>
      <c r="E1100">
        <f>IFERROR(VLOOKUP(A1100,[1]Monitoramento_Base_somente_disp!$A:$J,8,FALSE),0)</f>
        <v>9369964</v>
      </c>
      <c r="F1100">
        <f>IFERROR(VLOOKUP(A1100,[1]Monitoramento_Base_somente_disp!$A:$J,9,FALSE),0)</f>
        <v>48021</v>
      </c>
      <c r="G1100">
        <f>IFERROR(VLOOKUP(A1100,[1]Monitoramento_Base_somente_disp!$A:$J,10,FALSE),0)</f>
        <v>8691108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10936</v>
      </c>
      <c r="C1101">
        <f>IFERROR(VLOOKUP(A1101,[1]Monitoramento_Base_somente_disp!$A:$J,6,FALSE),0)</f>
        <v>40862077</v>
      </c>
      <c r="D1101">
        <f>IFERROR(VLOOKUP(A1101,[1]Monitoramento_Base_somente_disp!$A:$J,7,FALSE),0)</f>
        <v>18191</v>
      </c>
      <c r="E1101">
        <f>IFERROR(VLOOKUP(A1101,[1]Monitoramento_Base_somente_disp!$A:$J,8,FALSE),0)</f>
        <v>45756172</v>
      </c>
      <c r="F1101">
        <f>IFERROR(VLOOKUP(A1101,[1]Monitoramento_Base_somente_disp!$A:$J,9,FALSE),0)</f>
        <v>17360</v>
      </c>
      <c r="G1101">
        <f>IFERROR(VLOOKUP(A1101,[1]Monitoramento_Base_somente_disp!$A:$J,10,FALSE),0)</f>
        <v>45078733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27992</v>
      </c>
      <c r="C1102">
        <f>IFERROR(VLOOKUP(A1102,[1]Monitoramento_Base_somente_disp!$A:$J,6,FALSE),0)</f>
        <v>35707847</v>
      </c>
      <c r="D1102">
        <f>IFERROR(VLOOKUP(A1102,[1]Monitoramento_Base_somente_disp!$A:$J,7,FALSE),0)</f>
        <v>32353</v>
      </c>
      <c r="E1102">
        <f>IFERROR(VLOOKUP(A1102,[1]Monitoramento_Base_somente_disp!$A:$J,8,FALSE),0)</f>
        <v>38618707</v>
      </c>
      <c r="F1102">
        <f>IFERROR(VLOOKUP(A1102,[1]Monitoramento_Base_somente_disp!$A:$J,9,FALSE),0)</f>
        <v>72990</v>
      </c>
      <c r="G1102">
        <f>IFERROR(VLOOKUP(A1102,[1]Monitoramento_Base_somente_disp!$A:$J,10,FALSE),0)</f>
        <v>39076750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0</v>
      </c>
      <c r="C1103">
        <f>IFERROR(VLOOKUP(A1103,[1]Monitoramento_Base_somente_disp!$A:$J,6,FALSE),0)</f>
        <v>1248073</v>
      </c>
      <c r="D1103">
        <f>IFERROR(VLOOKUP(A1103,[1]Monitoramento_Base_somente_disp!$A:$J,7,FALSE),0)</f>
        <v>0</v>
      </c>
      <c r="E1103">
        <f>IFERROR(VLOOKUP(A1103,[1]Monitoramento_Base_somente_disp!$A:$J,8,FALSE),0)</f>
        <v>1334147</v>
      </c>
      <c r="F1103">
        <f>IFERROR(VLOOKUP(A1103,[1]Monitoramento_Base_somente_disp!$A:$J,9,FALSE),0)</f>
        <v>4850</v>
      </c>
      <c r="G1103">
        <f>IFERROR(VLOOKUP(A1103,[1]Monitoramento_Base_somente_disp!$A:$J,10,FALSE),0)</f>
        <v>1617373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Não</v>
      </c>
      <c r="U1103" t="str">
        <f t="shared" si="104"/>
        <v>Sim</v>
      </c>
      <c r="V1103" t="str">
        <f t="shared" si="105"/>
        <v>Não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1453884</v>
      </c>
      <c r="C1104">
        <f>IFERROR(VLOOKUP(A1104,[1]Monitoramento_Base_somente_disp!$A:$J,6,FALSE),0)</f>
        <v>216003026</v>
      </c>
      <c r="D1104">
        <f>IFERROR(VLOOKUP(A1104,[1]Monitoramento_Base_somente_disp!$A:$J,7,FALSE),0)</f>
        <v>1578011</v>
      </c>
      <c r="E1104">
        <f>IFERROR(VLOOKUP(A1104,[1]Monitoramento_Base_somente_disp!$A:$J,8,FALSE),0)</f>
        <v>267082120</v>
      </c>
      <c r="F1104">
        <f>IFERROR(VLOOKUP(A1104,[1]Monitoramento_Base_somente_disp!$A:$J,9,FALSE),0)</f>
        <v>1906704</v>
      </c>
      <c r="G1104">
        <f>IFERROR(VLOOKUP(A1104,[1]Monitoramento_Base_somente_disp!$A:$J,10,FALSE),0)</f>
        <v>245501176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23221</v>
      </c>
      <c r="C1105">
        <f>IFERROR(VLOOKUP(A1105,[1]Monitoramento_Base_somente_disp!$A:$J,6,FALSE),0)</f>
        <v>15374283</v>
      </c>
      <c r="D1105">
        <f>IFERROR(VLOOKUP(A1105,[1]Monitoramento_Base_somente_disp!$A:$J,7,FALSE),0)</f>
        <v>24280</v>
      </c>
      <c r="E1105">
        <f>IFERROR(VLOOKUP(A1105,[1]Monitoramento_Base_somente_disp!$A:$J,8,FALSE),0)</f>
        <v>15032868</v>
      </c>
      <c r="F1105">
        <f>IFERROR(VLOOKUP(A1105,[1]Monitoramento_Base_somente_disp!$A:$J,9,FALSE),0)</f>
        <v>28764</v>
      </c>
      <c r="G1105">
        <f>IFERROR(VLOOKUP(A1105,[1]Monitoramento_Base_somente_disp!$A:$J,10,FALSE),0)</f>
        <v>15212274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24318</v>
      </c>
      <c r="C1106">
        <f>IFERROR(VLOOKUP(A1106,[1]Monitoramento_Base_somente_disp!$A:$J,6,FALSE),0)</f>
        <v>12965256</v>
      </c>
      <c r="D1106">
        <f>IFERROR(VLOOKUP(A1106,[1]Monitoramento_Base_somente_disp!$A:$J,7,FALSE),0)</f>
        <v>19609</v>
      </c>
      <c r="E1106">
        <f>IFERROR(VLOOKUP(A1106,[1]Monitoramento_Base_somente_disp!$A:$J,8,FALSE),0)</f>
        <v>13974089</v>
      </c>
      <c r="F1106">
        <f>IFERROR(VLOOKUP(A1106,[1]Monitoramento_Base_somente_disp!$A:$J,9,FALSE),0)</f>
        <v>27105</v>
      </c>
      <c r="G1106">
        <f>IFERROR(VLOOKUP(A1106,[1]Monitoramento_Base_somente_disp!$A:$J,10,FALSE),0)</f>
        <v>13754756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36</v>
      </c>
      <c r="C1107">
        <f>IFERROR(VLOOKUP(A1107,[1]Monitoramento_Base_somente_disp!$A:$J,6,FALSE),0)</f>
        <v>26462517</v>
      </c>
      <c r="D1107">
        <f>IFERROR(VLOOKUP(A1107,[1]Monitoramento_Base_somente_disp!$A:$J,7,FALSE),0)</f>
        <v>81</v>
      </c>
      <c r="E1107">
        <f>IFERROR(VLOOKUP(A1107,[1]Monitoramento_Base_somente_disp!$A:$J,8,FALSE),0)</f>
        <v>28416563</v>
      </c>
      <c r="F1107">
        <f>IFERROR(VLOOKUP(A1107,[1]Monitoramento_Base_somente_disp!$A:$J,9,FALSE),0)</f>
        <v>289</v>
      </c>
      <c r="G1107">
        <f>IFERROR(VLOOKUP(A1107,[1]Monitoramento_Base_somente_disp!$A:$J,10,FALSE),0)</f>
        <v>27523009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8923706</v>
      </c>
      <c r="D1108">
        <f>IFERROR(VLOOKUP(A1108,[1]Monitoramento_Base_somente_disp!$A:$J,7,FALSE),0)</f>
        <v>0</v>
      </c>
      <c r="E1108">
        <f>IFERROR(VLOOKUP(A1108,[1]Monitoramento_Base_somente_disp!$A:$J,8,FALSE),0)</f>
        <v>9539134</v>
      </c>
      <c r="F1108">
        <f>IFERROR(VLOOKUP(A1108,[1]Monitoramento_Base_somente_disp!$A:$J,9,FALSE),0)</f>
        <v>0</v>
      </c>
      <c r="G1108">
        <f>IFERROR(VLOOKUP(A1108,[1]Monitoramento_Base_somente_disp!$A:$J,10,FALSE),0)</f>
        <v>9231420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Não</v>
      </c>
      <c r="W1108" t="str">
        <f t="shared" si="106"/>
        <v>Sim</v>
      </c>
      <c r="X1108" t="str">
        <f t="shared" si="107"/>
        <v>Não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60</v>
      </c>
      <c r="C1109">
        <f>IFERROR(VLOOKUP(A1109,[1]Monitoramento_Base_somente_disp!$A:$J,6,FALSE),0)</f>
        <v>12362405</v>
      </c>
      <c r="D1109">
        <f>IFERROR(VLOOKUP(A1109,[1]Monitoramento_Base_somente_disp!$A:$J,7,FALSE),0)</f>
        <v>0</v>
      </c>
      <c r="E1109">
        <f>IFERROR(VLOOKUP(A1109,[1]Monitoramento_Base_somente_disp!$A:$J,8,FALSE),0)</f>
        <v>14657558</v>
      </c>
      <c r="F1109">
        <f>IFERROR(VLOOKUP(A1109,[1]Monitoramento_Base_somente_disp!$A:$J,9,FALSE),0)</f>
        <v>0</v>
      </c>
      <c r="G1109">
        <f>IFERROR(VLOOKUP(A1109,[1]Monitoramento_Base_somente_disp!$A:$J,10,FALSE),0)</f>
        <v>15543924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Sim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203145</v>
      </c>
      <c r="D1110">
        <f>IFERROR(VLOOKUP(A1110,[1]Monitoramento_Base_somente_disp!$A:$J,7,FALSE),0)</f>
        <v>0</v>
      </c>
      <c r="E1110">
        <f>IFERROR(VLOOKUP(A1110,[1]Monitoramento_Base_somente_disp!$A:$J,8,FALSE),0)</f>
        <v>217155</v>
      </c>
      <c r="F1110">
        <f>IFERROR(VLOOKUP(A1110,[1]Monitoramento_Base_somente_disp!$A:$J,9,FALSE),0)</f>
        <v>0</v>
      </c>
      <c r="G1110">
        <f>IFERROR(VLOOKUP(A1110,[1]Monitoramento_Base_somente_disp!$A:$J,10,FALSE),0)</f>
        <v>210150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29140</v>
      </c>
      <c r="C1111">
        <f>IFERROR(VLOOKUP(A1111,[1]Monitoramento_Base_somente_disp!$A:$J,6,FALSE),0)</f>
        <v>3242799</v>
      </c>
      <c r="D1111">
        <f>IFERROR(VLOOKUP(A1111,[1]Monitoramento_Base_somente_disp!$A:$J,7,FALSE),0)</f>
        <v>21557</v>
      </c>
      <c r="E1111">
        <f>IFERROR(VLOOKUP(A1111,[1]Monitoramento_Base_somente_disp!$A:$J,8,FALSE),0)</f>
        <v>2496120</v>
      </c>
      <c r="F1111">
        <f>IFERROR(VLOOKUP(A1111,[1]Monitoramento_Base_somente_disp!$A:$J,9,FALSE),0)</f>
        <v>22360</v>
      </c>
      <c r="G1111">
        <f>IFERROR(VLOOKUP(A1111,[1]Monitoramento_Base_somente_disp!$A:$J,10,FALSE),0)</f>
        <v>2864175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113034</v>
      </c>
      <c r="C1112">
        <f>IFERROR(VLOOKUP(A1112,[1]Monitoramento_Base_somente_disp!$A:$J,6,FALSE),0)</f>
        <v>12705348</v>
      </c>
      <c r="D1112">
        <f>IFERROR(VLOOKUP(A1112,[1]Monitoramento_Base_somente_disp!$A:$J,7,FALSE),0)</f>
        <v>99695</v>
      </c>
      <c r="E1112">
        <f>IFERROR(VLOOKUP(A1112,[1]Monitoramento_Base_somente_disp!$A:$J,8,FALSE),0)</f>
        <v>16415995</v>
      </c>
      <c r="F1112">
        <f>IFERROR(VLOOKUP(A1112,[1]Monitoramento_Base_somente_disp!$A:$J,9,FALSE),0)</f>
        <v>115301</v>
      </c>
      <c r="G1112">
        <f>IFERROR(VLOOKUP(A1112,[1]Monitoramento_Base_somente_disp!$A:$J,10,FALSE),0)</f>
        <v>18161122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20181</v>
      </c>
      <c r="C1113">
        <f>IFERROR(VLOOKUP(A1113,[1]Monitoramento_Base_somente_disp!$A:$J,6,FALSE),0)</f>
        <v>32228344</v>
      </c>
      <c r="D1113">
        <f>IFERROR(VLOOKUP(A1113,[1]Monitoramento_Base_somente_disp!$A:$J,7,FALSE),0)</f>
        <v>10057</v>
      </c>
      <c r="E1113">
        <f>IFERROR(VLOOKUP(A1113,[1]Monitoramento_Base_somente_disp!$A:$J,8,FALSE),0)</f>
        <v>33969078</v>
      </c>
      <c r="F1113">
        <f>IFERROR(VLOOKUP(A1113,[1]Monitoramento_Base_somente_disp!$A:$J,9,FALSE),0)</f>
        <v>14177</v>
      </c>
      <c r="G1113">
        <f>IFERROR(VLOOKUP(A1113,[1]Monitoramento_Base_somente_disp!$A:$J,10,FALSE),0)</f>
        <v>34593279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951577</v>
      </c>
      <c r="D1114">
        <f>IFERROR(VLOOKUP(A1114,[1]Monitoramento_Base_somente_disp!$A:$J,7,FALSE),0)</f>
        <v>0</v>
      </c>
      <c r="E1114">
        <f>IFERROR(VLOOKUP(A1114,[1]Monitoramento_Base_somente_disp!$A:$J,8,FALSE),0)</f>
        <v>1017203</v>
      </c>
      <c r="F1114">
        <f>IFERROR(VLOOKUP(A1114,[1]Monitoramento_Base_somente_disp!$A:$J,9,FALSE),0)</f>
        <v>0</v>
      </c>
      <c r="G1114">
        <f>IFERROR(VLOOKUP(A1114,[1]Monitoramento_Base_somente_disp!$A:$J,10,FALSE),0)</f>
        <v>984390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2266</v>
      </c>
      <c r="C1115">
        <f>IFERROR(VLOOKUP(A1115,[1]Monitoramento_Base_somente_disp!$A:$J,6,FALSE),0)</f>
        <v>556619</v>
      </c>
      <c r="D1115">
        <f>IFERROR(VLOOKUP(A1115,[1]Monitoramento_Base_somente_disp!$A:$J,7,FALSE),0)</f>
        <v>6555</v>
      </c>
      <c r="E1115">
        <f>IFERROR(VLOOKUP(A1115,[1]Monitoramento_Base_somente_disp!$A:$J,8,FALSE),0)</f>
        <v>672454</v>
      </c>
      <c r="F1115">
        <f>IFERROR(VLOOKUP(A1115,[1]Monitoramento_Base_somente_disp!$A:$J,9,FALSE),0)</f>
        <v>1732</v>
      </c>
      <c r="G1115">
        <f>IFERROR(VLOOKUP(A1115,[1]Monitoramento_Base_somente_disp!$A:$J,10,FALSE),0)</f>
        <v>581004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93754</v>
      </c>
      <c r="C1116">
        <f>IFERROR(VLOOKUP(A1116,[1]Monitoramento_Base_somente_disp!$A:$J,6,FALSE),0)</f>
        <v>22029721</v>
      </c>
      <c r="D1116">
        <f>IFERROR(VLOOKUP(A1116,[1]Monitoramento_Base_somente_disp!$A:$J,7,FALSE),0)</f>
        <v>128277</v>
      </c>
      <c r="E1116">
        <f>IFERROR(VLOOKUP(A1116,[1]Monitoramento_Base_somente_disp!$A:$J,8,FALSE),0)</f>
        <v>26883756</v>
      </c>
      <c r="F1116">
        <f>IFERROR(VLOOKUP(A1116,[1]Monitoramento_Base_somente_disp!$A:$J,9,FALSE),0)</f>
        <v>177926</v>
      </c>
      <c r="G1116">
        <f>IFERROR(VLOOKUP(A1116,[1]Monitoramento_Base_somente_disp!$A:$J,10,FALSE),0)</f>
        <v>27423628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71530</v>
      </c>
      <c r="C1117">
        <f>IFERROR(VLOOKUP(A1117,[1]Monitoramento_Base_somente_disp!$A:$J,6,FALSE),0)</f>
        <v>41926120</v>
      </c>
      <c r="D1117">
        <f>IFERROR(VLOOKUP(A1117,[1]Monitoramento_Base_somente_disp!$A:$J,7,FALSE),0)</f>
        <v>61121</v>
      </c>
      <c r="E1117">
        <f>IFERROR(VLOOKUP(A1117,[1]Monitoramento_Base_somente_disp!$A:$J,8,FALSE),0)</f>
        <v>47890394</v>
      </c>
      <c r="F1117">
        <f>IFERROR(VLOOKUP(A1117,[1]Monitoramento_Base_somente_disp!$A:$J,9,FALSE),0)</f>
        <v>71627</v>
      </c>
      <c r="G1117">
        <f>IFERROR(VLOOKUP(A1117,[1]Monitoramento_Base_somente_disp!$A:$J,10,FALSE),0)</f>
        <v>50046755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289204</v>
      </c>
      <c r="C1118">
        <f>IFERROR(VLOOKUP(A1118,[1]Monitoramento_Base_somente_disp!$A:$J,6,FALSE),0)</f>
        <v>129900123</v>
      </c>
      <c r="D1118">
        <f>IFERROR(VLOOKUP(A1118,[1]Monitoramento_Base_somente_disp!$A:$J,7,FALSE),0)</f>
        <v>278421</v>
      </c>
      <c r="E1118">
        <f>IFERROR(VLOOKUP(A1118,[1]Monitoramento_Base_somente_disp!$A:$J,8,FALSE),0)</f>
        <v>157412854</v>
      </c>
      <c r="F1118">
        <f>IFERROR(VLOOKUP(A1118,[1]Monitoramento_Base_somente_disp!$A:$J,9,FALSE),0)</f>
        <v>319907</v>
      </c>
      <c r="G1118">
        <f>IFERROR(VLOOKUP(A1118,[1]Monitoramento_Base_somente_disp!$A:$J,10,FALSE),0)</f>
        <v>176871153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49283</v>
      </c>
      <c r="C1119">
        <f>IFERROR(VLOOKUP(A1119,[1]Monitoramento_Base_somente_disp!$A:$J,6,FALSE),0)</f>
        <v>15602739</v>
      </c>
      <c r="D1119">
        <f>IFERROR(VLOOKUP(A1119,[1]Monitoramento_Base_somente_disp!$A:$J,7,FALSE),0)</f>
        <v>40766</v>
      </c>
      <c r="E1119">
        <f>IFERROR(VLOOKUP(A1119,[1]Monitoramento_Base_somente_disp!$A:$J,8,FALSE),0)</f>
        <v>14970263</v>
      </c>
      <c r="F1119">
        <f>IFERROR(VLOOKUP(A1119,[1]Monitoramento_Base_somente_disp!$A:$J,9,FALSE),0)</f>
        <v>53808</v>
      </c>
      <c r="G1119">
        <f>IFERROR(VLOOKUP(A1119,[1]Monitoramento_Base_somente_disp!$A:$J,10,FALSE),0)</f>
        <v>13680439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157627</v>
      </c>
      <c r="C1120">
        <f>IFERROR(VLOOKUP(A1120,[1]Monitoramento_Base_somente_disp!$A:$J,6,FALSE),0)</f>
        <v>177717251</v>
      </c>
      <c r="D1120">
        <f>IFERROR(VLOOKUP(A1120,[1]Monitoramento_Base_somente_disp!$A:$J,7,FALSE),0)</f>
        <v>147579</v>
      </c>
      <c r="E1120">
        <f>IFERROR(VLOOKUP(A1120,[1]Monitoramento_Base_somente_disp!$A:$J,8,FALSE),0)</f>
        <v>179788712</v>
      </c>
      <c r="F1120">
        <f>IFERROR(VLOOKUP(A1120,[1]Monitoramento_Base_somente_disp!$A:$J,9,FALSE),0)</f>
        <v>189203</v>
      </c>
      <c r="G1120">
        <f>IFERROR(VLOOKUP(A1120,[1]Monitoramento_Base_somente_disp!$A:$J,10,FALSE),0)</f>
        <v>170754421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3155</v>
      </c>
      <c r="C1121">
        <f>IFERROR(VLOOKUP(A1121,[1]Monitoramento_Base_somente_disp!$A:$J,6,FALSE),0)</f>
        <v>10589989</v>
      </c>
      <c r="D1121">
        <f>IFERROR(VLOOKUP(A1121,[1]Monitoramento_Base_somente_disp!$A:$J,7,FALSE),0)</f>
        <v>4505</v>
      </c>
      <c r="E1121">
        <f>IFERROR(VLOOKUP(A1121,[1]Monitoramento_Base_somente_disp!$A:$J,8,FALSE),0)</f>
        <v>10934450</v>
      </c>
      <c r="F1121">
        <f>IFERROR(VLOOKUP(A1121,[1]Monitoramento_Base_somente_disp!$A:$J,9,FALSE),0)</f>
        <v>2369</v>
      </c>
      <c r="G1121">
        <f>IFERROR(VLOOKUP(A1121,[1]Monitoramento_Base_somente_disp!$A:$J,10,FALSE),0)</f>
        <v>14555710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137106</v>
      </c>
      <c r="C1122">
        <f>IFERROR(VLOOKUP(A1122,[1]Monitoramento_Base_somente_disp!$A:$J,6,FALSE),0)</f>
        <v>126820747</v>
      </c>
      <c r="D1122">
        <f>IFERROR(VLOOKUP(A1122,[1]Monitoramento_Base_somente_disp!$A:$J,7,FALSE),0)</f>
        <v>106263</v>
      </c>
      <c r="E1122">
        <f>IFERROR(VLOOKUP(A1122,[1]Monitoramento_Base_somente_disp!$A:$J,8,FALSE),0)</f>
        <v>128461746</v>
      </c>
      <c r="F1122">
        <f>IFERROR(VLOOKUP(A1122,[1]Monitoramento_Base_somente_disp!$A:$J,9,FALSE),0)</f>
        <v>160064</v>
      </c>
      <c r="G1122">
        <f>IFERROR(VLOOKUP(A1122,[1]Monitoramento_Base_somente_disp!$A:$J,10,FALSE),0)</f>
        <v>127772881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0</v>
      </c>
      <c r="C1123">
        <f>IFERROR(VLOOKUP(A1123,[1]Monitoramento_Base_somente_disp!$A:$J,6,FALSE),0)</f>
        <v>2745053</v>
      </c>
      <c r="D1123">
        <f>IFERROR(VLOOKUP(A1123,[1]Monitoramento_Base_somente_disp!$A:$J,7,FALSE),0)</f>
        <v>0</v>
      </c>
      <c r="E1123">
        <f>IFERROR(VLOOKUP(A1123,[1]Monitoramento_Base_somente_disp!$A:$J,8,FALSE),0)</f>
        <v>2792727</v>
      </c>
      <c r="F1123">
        <f>IFERROR(VLOOKUP(A1123,[1]Monitoramento_Base_somente_disp!$A:$J,9,FALSE),0)</f>
        <v>706</v>
      </c>
      <c r="G1123">
        <f>IFERROR(VLOOKUP(A1123,[1]Monitoramento_Base_somente_disp!$A:$J,10,FALSE),0)</f>
        <v>2208704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Não</v>
      </c>
      <c r="U1123" t="str">
        <f t="shared" si="104"/>
        <v>Sim</v>
      </c>
      <c r="V1123" t="str">
        <f t="shared" si="105"/>
        <v>Não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3262</v>
      </c>
      <c r="C1124">
        <f>IFERROR(VLOOKUP(A1124,[1]Monitoramento_Base_somente_disp!$A:$J,6,FALSE),0)</f>
        <v>102891025</v>
      </c>
      <c r="D1124">
        <f>IFERROR(VLOOKUP(A1124,[1]Monitoramento_Base_somente_disp!$A:$J,7,FALSE),0)</f>
        <v>2201</v>
      </c>
      <c r="E1124">
        <f>IFERROR(VLOOKUP(A1124,[1]Monitoramento_Base_somente_disp!$A:$J,8,FALSE),0)</f>
        <v>134111466</v>
      </c>
      <c r="F1124">
        <f>IFERROR(VLOOKUP(A1124,[1]Monitoramento_Base_somente_disp!$A:$J,9,FALSE),0)</f>
        <v>4029</v>
      </c>
      <c r="G1124">
        <f>IFERROR(VLOOKUP(A1124,[1]Monitoramento_Base_somente_disp!$A:$J,10,FALSE),0)</f>
        <v>135708857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59594</v>
      </c>
      <c r="C1125">
        <f>IFERROR(VLOOKUP(A1125,[1]Monitoramento_Base_somente_disp!$A:$J,6,FALSE),0)</f>
        <v>6881478</v>
      </c>
      <c r="D1125">
        <f>IFERROR(VLOOKUP(A1125,[1]Monitoramento_Base_somente_disp!$A:$J,7,FALSE),0)</f>
        <v>19511</v>
      </c>
      <c r="E1125">
        <f>IFERROR(VLOOKUP(A1125,[1]Monitoramento_Base_somente_disp!$A:$J,8,FALSE),0)</f>
        <v>4932964</v>
      </c>
      <c r="F1125">
        <f>IFERROR(VLOOKUP(A1125,[1]Monitoramento_Base_somente_disp!$A:$J,9,FALSE),0)</f>
        <v>54253</v>
      </c>
      <c r="G1125">
        <f>IFERROR(VLOOKUP(A1125,[1]Monitoramento_Base_somente_disp!$A:$J,10,FALSE),0)</f>
        <v>8603335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18953</v>
      </c>
      <c r="C1126">
        <f>IFERROR(VLOOKUP(A1126,[1]Monitoramento_Base_somente_disp!$A:$J,6,FALSE),0)</f>
        <v>9972828</v>
      </c>
      <c r="D1126">
        <f>IFERROR(VLOOKUP(A1126,[1]Monitoramento_Base_somente_disp!$A:$J,7,FALSE),0)</f>
        <v>12429</v>
      </c>
      <c r="E1126">
        <f>IFERROR(VLOOKUP(A1126,[1]Monitoramento_Base_somente_disp!$A:$J,8,FALSE),0)</f>
        <v>17703588</v>
      </c>
      <c r="F1126">
        <f>IFERROR(VLOOKUP(A1126,[1]Monitoramento_Base_somente_disp!$A:$J,9,FALSE),0)</f>
        <v>18130</v>
      </c>
      <c r="G1126">
        <f>IFERROR(VLOOKUP(A1126,[1]Monitoramento_Base_somente_disp!$A:$J,10,FALSE),0)</f>
        <v>30887755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69903</v>
      </c>
      <c r="C1127">
        <f>IFERROR(VLOOKUP(A1127,[1]Monitoramento_Base_somente_disp!$A:$J,6,FALSE),0)</f>
        <v>5921175</v>
      </c>
      <c r="D1127">
        <f>IFERROR(VLOOKUP(A1127,[1]Monitoramento_Base_somente_disp!$A:$J,7,FALSE),0)</f>
        <v>76451</v>
      </c>
      <c r="E1127">
        <f>IFERROR(VLOOKUP(A1127,[1]Monitoramento_Base_somente_disp!$A:$J,8,FALSE),0)</f>
        <v>5967820</v>
      </c>
      <c r="F1127">
        <f>IFERROR(VLOOKUP(A1127,[1]Monitoramento_Base_somente_disp!$A:$J,9,FALSE),0)</f>
        <v>83391</v>
      </c>
      <c r="G1127">
        <f>IFERROR(VLOOKUP(A1127,[1]Monitoramento_Base_somente_disp!$A:$J,10,FALSE),0)</f>
        <v>5508154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501338</v>
      </c>
      <c r="C1128">
        <f>IFERROR(VLOOKUP(A1128,[1]Monitoramento_Base_somente_disp!$A:$J,6,FALSE),0)</f>
        <v>377893059</v>
      </c>
      <c r="D1128">
        <f>IFERROR(VLOOKUP(A1128,[1]Monitoramento_Base_somente_disp!$A:$J,7,FALSE),0)</f>
        <v>434429</v>
      </c>
      <c r="E1128">
        <f>IFERROR(VLOOKUP(A1128,[1]Monitoramento_Base_somente_disp!$A:$J,8,FALSE),0)</f>
        <v>533963880</v>
      </c>
      <c r="F1128">
        <f>IFERROR(VLOOKUP(A1128,[1]Monitoramento_Base_somente_disp!$A:$J,9,FALSE),0)</f>
        <v>684077</v>
      </c>
      <c r="G1128">
        <f>IFERROR(VLOOKUP(A1128,[1]Monitoramento_Base_somente_disp!$A:$J,10,FALSE),0)</f>
        <v>610103545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29453</v>
      </c>
      <c r="C1129">
        <f>IFERROR(VLOOKUP(A1129,[1]Monitoramento_Base_somente_disp!$A:$J,6,FALSE),0)</f>
        <v>73759452</v>
      </c>
      <c r="D1129">
        <f>IFERROR(VLOOKUP(A1129,[1]Monitoramento_Base_somente_disp!$A:$J,7,FALSE),0)</f>
        <v>35929</v>
      </c>
      <c r="E1129">
        <f>IFERROR(VLOOKUP(A1129,[1]Monitoramento_Base_somente_disp!$A:$J,8,FALSE),0)</f>
        <v>77752833</v>
      </c>
      <c r="F1129">
        <f>IFERROR(VLOOKUP(A1129,[1]Monitoramento_Base_somente_disp!$A:$J,9,FALSE),0)</f>
        <v>32634</v>
      </c>
      <c r="G1129">
        <f>IFERROR(VLOOKUP(A1129,[1]Monitoramento_Base_somente_disp!$A:$J,10,FALSE),0)</f>
        <v>72517101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7292</v>
      </c>
      <c r="C1130">
        <f>IFERROR(VLOOKUP(A1130,[1]Monitoramento_Base_somente_disp!$A:$J,6,FALSE),0)</f>
        <v>23491851</v>
      </c>
      <c r="D1130">
        <f>IFERROR(VLOOKUP(A1130,[1]Monitoramento_Base_somente_disp!$A:$J,7,FALSE),0)</f>
        <v>11537</v>
      </c>
      <c r="E1130">
        <f>IFERROR(VLOOKUP(A1130,[1]Monitoramento_Base_somente_disp!$A:$J,8,FALSE),0)</f>
        <v>24795912</v>
      </c>
      <c r="F1130">
        <f>IFERROR(VLOOKUP(A1130,[1]Monitoramento_Base_somente_disp!$A:$J,9,FALSE),0)</f>
        <v>11200</v>
      </c>
      <c r="G1130">
        <f>IFERROR(VLOOKUP(A1130,[1]Monitoramento_Base_somente_disp!$A:$J,10,FALSE),0)</f>
        <v>24435606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21828</v>
      </c>
      <c r="C1131">
        <f>IFERROR(VLOOKUP(A1131,[1]Monitoramento_Base_somente_disp!$A:$J,6,FALSE),0)</f>
        <v>91084142</v>
      </c>
      <c r="D1131">
        <f>IFERROR(VLOOKUP(A1131,[1]Monitoramento_Base_somente_disp!$A:$J,7,FALSE),0)</f>
        <v>19638</v>
      </c>
      <c r="E1131">
        <f>IFERROR(VLOOKUP(A1131,[1]Monitoramento_Base_somente_disp!$A:$J,8,FALSE),0)</f>
        <v>115564633</v>
      </c>
      <c r="F1131">
        <f>IFERROR(VLOOKUP(A1131,[1]Monitoramento_Base_somente_disp!$A:$J,9,FALSE),0)</f>
        <v>37734</v>
      </c>
      <c r="G1131">
        <f>IFERROR(VLOOKUP(A1131,[1]Monitoramento_Base_somente_disp!$A:$J,10,FALSE),0)</f>
        <v>111082066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49649434</v>
      </c>
      <c r="D1132">
        <f>IFERROR(VLOOKUP(A1132,[1]Monitoramento_Base_somente_disp!$A:$J,7,FALSE),0)</f>
        <v>0</v>
      </c>
      <c r="E1132">
        <f>IFERROR(VLOOKUP(A1132,[1]Monitoramento_Base_somente_disp!$A:$J,8,FALSE),0)</f>
        <v>53930886</v>
      </c>
      <c r="F1132">
        <f>IFERROR(VLOOKUP(A1132,[1]Monitoramento_Base_somente_disp!$A:$J,9,FALSE),0)</f>
        <v>0</v>
      </c>
      <c r="G1132">
        <f>IFERROR(VLOOKUP(A1132,[1]Monitoramento_Base_somente_disp!$A:$J,10,FALSE),0)</f>
        <v>52191180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125835</v>
      </c>
      <c r="C1133">
        <f>IFERROR(VLOOKUP(A1133,[1]Monitoramento_Base_somente_disp!$A:$J,6,FALSE),0)</f>
        <v>10070028</v>
      </c>
      <c r="D1133">
        <f>IFERROR(VLOOKUP(A1133,[1]Monitoramento_Base_somente_disp!$A:$J,7,FALSE),0)</f>
        <v>142140</v>
      </c>
      <c r="E1133">
        <f>IFERROR(VLOOKUP(A1133,[1]Monitoramento_Base_somente_disp!$A:$J,8,FALSE),0)</f>
        <v>9664659</v>
      </c>
      <c r="F1133">
        <f>IFERROR(VLOOKUP(A1133,[1]Monitoramento_Base_somente_disp!$A:$J,9,FALSE),0)</f>
        <v>126848</v>
      </c>
      <c r="G1133">
        <f>IFERROR(VLOOKUP(A1133,[1]Monitoramento_Base_somente_disp!$A:$J,10,FALSE),0)</f>
        <v>7869536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18252</v>
      </c>
      <c r="C1134">
        <f>IFERROR(VLOOKUP(A1134,[1]Monitoramento_Base_somente_disp!$A:$J,6,FALSE),0)</f>
        <v>5982691</v>
      </c>
      <c r="D1134">
        <f>IFERROR(VLOOKUP(A1134,[1]Monitoramento_Base_somente_disp!$A:$J,7,FALSE),0)</f>
        <v>19028</v>
      </c>
      <c r="E1134">
        <f>IFERROR(VLOOKUP(A1134,[1]Monitoramento_Base_somente_disp!$A:$J,8,FALSE),0)</f>
        <v>7968876</v>
      </c>
      <c r="F1134">
        <f>IFERROR(VLOOKUP(A1134,[1]Monitoramento_Base_somente_disp!$A:$J,9,FALSE),0)</f>
        <v>25665</v>
      </c>
      <c r="G1134">
        <f>IFERROR(VLOOKUP(A1134,[1]Monitoramento_Base_somente_disp!$A:$J,10,FALSE),0)</f>
        <v>5895999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65129</v>
      </c>
      <c r="C1135">
        <f>IFERROR(VLOOKUP(A1135,[1]Monitoramento_Base_somente_disp!$A:$J,6,FALSE),0)</f>
        <v>5853729</v>
      </c>
      <c r="D1135">
        <f>IFERROR(VLOOKUP(A1135,[1]Monitoramento_Base_somente_disp!$A:$J,7,FALSE),0)</f>
        <v>61585</v>
      </c>
      <c r="E1135">
        <f>IFERROR(VLOOKUP(A1135,[1]Monitoramento_Base_somente_disp!$A:$J,8,FALSE),0)</f>
        <v>7099402</v>
      </c>
      <c r="F1135">
        <f>IFERROR(VLOOKUP(A1135,[1]Monitoramento_Base_somente_disp!$A:$J,9,FALSE),0)</f>
        <v>78641</v>
      </c>
      <c r="G1135">
        <f>IFERROR(VLOOKUP(A1135,[1]Monitoramento_Base_somente_disp!$A:$J,10,FALSE),0)</f>
        <v>8264137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58376</v>
      </c>
      <c r="C1136">
        <f>IFERROR(VLOOKUP(A1136,[1]Monitoramento_Base_somente_disp!$A:$J,6,FALSE),0)</f>
        <v>6127821</v>
      </c>
      <c r="D1136">
        <f>IFERROR(VLOOKUP(A1136,[1]Monitoramento_Base_somente_disp!$A:$J,7,FALSE),0)</f>
        <v>75021</v>
      </c>
      <c r="E1136">
        <f>IFERROR(VLOOKUP(A1136,[1]Monitoramento_Base_somente_disp!$A:$J,8,FALSE),0)</f>
        <v>7281046</v>
      </c>
      <c r="F1136">
        <f>IFERROR(VLOOKUP(A1136,[1]Monitoramento_Base_somente_disp!$A:$J,9,FALSE),0)</f>
        <v>76302</v>
      </c>
      <c r="G1136">
        <f>IFERROR(VLOOKUP(A1136,[1]Monitoramento_Base_somente_disp!$A:$J,10,FALSE),0)</f>
        <v>6046304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4148</v>
      </c>
      <c r="C1137">
        <f>IFERROR(VLOOKUP(A1137,[1]Monitoramento_Base_somente_disp!$A:$J,6,FALSE),0)</f>
        <v>9134114</v>
      </c>
      <c r="D1137">
        <f>IFERROR(VLOOKUP(A1137,[1]Monitoramento_Base_somente_disp!$A:$J,7,FALSE),0)</f>
        <v>6111</v>
      </c>
      <c r="E1137">
        <f>IFERROR(VLOOKUP(A1137,[1]Monitoramento_Base_somente_disp!$A:$J,8,FALSE),0)</f>
        <v>9953310</v>
      </c>
      <c r="F1137">
        <f>IFERROR(VLOOKUP(A1137,[1]Monitoramento_Base_somente_disp!$A:$J,9,FALSE),0)</f>
        <v>5060</v>
      </c>
      <c r="G1137">
        <f>IFERROR(VLOOKUP(A1137,[1]Monitoramento_Base_somente_disp!$A:$J,10,FALSE),0)</f>
        <v>9931646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145000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155000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150000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112555</v>
      </c>
      <c r="C1139">
        <f>IFERROR(VLOOKUP(A1139,[1]Monitoramento_Base_somente_disp!$A:$J,6,FALSE),0)</f>
        <v>23633362</v>
      </c>
      <c r="D1139">
        <f>IFERROR(VLOOKUP(A1139,[1]Monitoramento_Base_somente_disp!$A:$J,7,FALSE),0)</f>
        <v>136777</v>
      </c>
      <c r="E1139">
        <f>IFERROR(VLOOKUP(A1139,[1]Monitoramento_Base_somente_disp!$A:$J,8,FALSE),0)</f>
        <v>27202475</v>
      </c>
      <c r="F1139">
        <f>IFERROR(VLOOKUP(A1139,[1]Monitoramento_Base_somente_disp!$A:$J,9,FALSE),0)</f>
        <v>170970</v>
      </c>
      <c r="G1139">
        <f>IFERROR(VLOOKUP(A1139,[1]Monitoramento_Base_somente_disp!$A:$J,10,FALSE),0)</f>
        <v>26780277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27058</v>
      </c>
      <c r="C1140">
        <f>IFERROR(VLOOKUP(A1140,[1]Monitoramento_Base_somente_disp!$A:$J,6,FALSE),0)</f>
        <v>63455535</v>
      </c>
      <c r="D1140">
        <f>IFERROR(VLOOKUP(A1140,[1]Monitoramento_Base_somente_disp!$A:$J,7,FALSE),0)</f>
        <v>21369</v>
      </c>
      <c r="E1140">
        <f>IFERROR(VLOOKUP(A1140,[1]Monitoramento_Base_somente_disp!$A:$J,8,FALSE),0)</f>
        <v>67036227</v>
      </c>
      <c r="F1140">
        <f>IFERROR(VLOOKUP(A1140,[1]Monitoramento_Base_somente_disp!$A:$J,9,FALSE),0)</f>
        <v>50408</v>
      </c>
      <c r="G1140">
        <f>IFERROR(VLOOKUP(A1140,[1]Monitoramento_Base_somente_disp!$A:$J,10,FALSE),0)</f>
        <v>64929814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13979</v>
      </c>
      <c r="C1141">
        <f>IFERROR(VLOOKUP(A1141,[1]Monitoramento_Base_somente_disp!$A:$J,6,FALSE),0)</f>
        <v>30945916</v>
      </c>
      <c r="D1141">
        <f>IFERROR(VLOOKUP(A1141,[1]Monitoramento_Base_somente_disp!$A:$J,7,FALSE),0)</f>
        <v>48008</v>
      </c>
      <c r="E1141">
        <f>IFERROR(VLOOKUP(A1141,[1]Monitoramento_Base_somente_disp!$A:$J,8,FALSE),0)</f>
        <v>26414639</v>
      </c>
      <c r="F1141">
        <f>IFERROR(VLOOKUP(A1141,[1]Monitoramento_Base_somente_disp!$A:$J,9,FALSE),0)</f>
        <v>47213</v>
      </c>
      <c r="G1141">
        <f>IFERROR(VLOOKUP(A1141,[1]Monitoramento_Base_somente_disp!$A:$J,10,FALSE),0)</f>
        <v>27476448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39406</v>
      </c>
      <c r="C1142">
        <f>IFERROR(VLOOKUP(A1142,[1]Monitoramento_Base_somente_disp!$A:$J,6,FALSE),0)</f>
        <v>24406907</v>
      </c>
      <c r="D1142">
        <f>IFERROR(VLOOKUP(A1142,[1]Monitoramento_Base_somente_disp!$A:$J,7,FALSE),0)</f>
        <v>23252</v>
      </c>
      <c r="E1142">
        <f>IFERROR(VLOOKUP(A1142,[1]Monitoramento_Base_somente_disp!$A:$J,8,FALSE),0)</f>
        <v>36140746</v>
      </c>
      <c r="F1142">
        <f>IFERROR(VLOOKUP(A1142,[1]Monitoramento_Base_somente_disp!$A:$J,9,FALSE),0)</f>
        <v>36710</v>
      </c>
      <c r="G1142">
        <f>IFERROR(VLOOKUP(A1142,[1]Monitoramento_Base_somente_disp!$A:$J,10,FALSE),0)</f>
        <v>22473816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28057</v>
      </c>
      <c r="C1143">
        <f>IFERROR(VLOOKUP(A1143,[1]Monitoramento_Base_somente_disp!$A:$J,6,FALSE),0)</f>
        <v>53516204</v>
      </c>
      <c r="D1143">
        <f>IFERROR(VLOOKUP(A1143,[1]Monitoramento_Base_somente_disp!$A:$J,7,FALSE),0)</f>
        <v>20791</v>
      </c>
      <c r="E1143">
        <f>IFERROR(VLOOKUP(A1143,[1]Monitoramento_Base_somente_disp!$A:$J,8,FALSE),0)</f>
        <v>52929089</v>
      </c>
      <c r="F1143">
        <f>IFERROR(VLOOKUP(A1143,[1]Monitoramento_Base_somente_disp!$A:$J,9,FALSE),0)</f>
        <v>83495</v>
      </c>
      <c r="G1143">
        <f>IFERROR(VLOOKUP(A1143,[1]Monitoramento_Base_somente_disp!$A:$J,10,FALSE),0)</f>
        <v>61852110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27237032</v>
      </c>
      <c r="D1144">
        <f>IFERROR(VLOOKUP(A1144,[1]Monitoramento_Base_somente_disp!$A:$J,7,FALSE),0)</f>
        <v>0</v>
      </c>
      <c r="E1144">
        <f>IFERROR(VLOOKUP(A1144,[1]Monitoramento_Base_somente_disp!$A:$J,8,FALSE),0)</f>
        <v>29115448</v>
      </c>
      <c r="F1144">
        <f>IFERROR(VLOOKUP(A1144,[1]Monitoramento_Base_somente_disp!$A:$J,9,FALSE),0)</f>
        <v>0</v>
      </c>
      <c r="G1144">
        <f>IFERROR(VLOOKUP(A1144,[1]Monitoramento_Base_somente_disp!$A:$J,10,FALSE),0)</f>
        <v>28176240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148744</v>
      </c>
      <c r="C1145">
        <f>IFERROR(VLOOKUP(A1145,[1]Monitoramento_Base_somente_disp!$A:$J,6,FALSE),0)</f>
        <v>28598643</v>
      </c>
      <c r="D1145">
        <f>IFERROR(VLOOKUP(A1145,[1]Monitoramento_Base_somente_disp!$A:$J,7,FALSE),0)</f>
        <v>126740</v>
      </c>
      <c r="E1145">
        <f>IFERROR(VLOOKUP(A1145,[1]Monitoramento_Base_somente_disp!$A:$J,8,FALSE),0)</f>
        <v>37387487</v>
      </c>
      <c r="F1145">
        <f>IFERROR(VLOOKUP(A1145,[1]Monitoramento_Base_somente_disp!$A:$J,9,FALSE),0)</f>
        <v>215512</v>
      </c>
      <c r="G1145">
        <f>IFERROR(VLOOKUP(A1145,[1]Monitoramento_Base_somente_disp!$A:$J,10,FALSE),0)</f>
        <v>33918387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2546</v>
      </c>
      <c r="C1146">
        <f>IFERROR(VLOOKUP(A1146,[1]Monitoramento_Base_somente_disp!$A:$J,6,FALSE),0)</f>
        <v>544205</v>
      </c>
      <c r="D1146">
        <f>IFERROR(VLOOKUP(A1146,[1]Monitoramento_Base_somente_disp!$A:$J,7,FALSE),0)</f>
        <v>1713</v>
      </c>
      <c r="E1146">
        <f>IFERROR(VLOOKUP(A1146,[1]Monitoramento_Base_somente_disp!$A:$J,8,FALSE),0)</f>
        <v>573220</v>
      </c>
      <c r="F1146">
        <f>IFERROR(VLOOKUP(A1146,[1]Monitoramento_Base_somente_disp!$A:$J,9,FALSE),0)</f>
        <v>15459</v>
      </c>
      <c r="G1146">
        <f>IFERROR(VLOOKUP(A1146,[1]Monitoramento_Base_somente_disp!$A:$J,10,FALSE),0)</f>
        <v>2429859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15229766</v>
      </c>
      <c r="D1147">
        <f>IFERROR(VLOOKUP(A1147,[1]Monitoramento_Base_somente_disp!$A:$J,7,FALSE),0)</f>
        <v>0</v>
      </c>
      <c r="E1147">
        <f>IFERROR(VLOOKUP(A1147,[1]Monitoramento_Base_somente_disp!$A:$J,8,FALSE),0)</f>
        <v>16289074</v>
      </c>
      <c r="F1147">
        <f>IFERROR(VLOOKUP(A1147,[1]Monitoramento_Base_somente_disp!$A:$J,9,FALSE),0)</f>
        <v>0</v>
      </c>
      <c r="G1147">
        <f>IFERROR(VLOOKUP(A1147,[1]Monitoramento_Base_somente_disp!$A:$J,10,FALSE),0)</f>
        <v>15761085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1089</v>
      </c>
      <c r="C1148">
        <f>IFERROR(VLOOKUP(A1148,[1]Monitoramento_Base_somente_disp!$A:$J,6,FALSE),0)</f>
        <v>3927810</v>
      </c>
      <c r="D1148">
        <f>IFERROR(VLOOKUP(A1148,[1]Monitoramento_Base_somente_disp!$A:$J,7,FALSE),0)</f>
        <v>615</v>
      </c>
      <c r="E1148">
        <f>IFERROR(VLOOKUP(A1148,[1]Monitoramento_Base_somente_disp!$A:$J,8,FALSE),0)</f>
        <v>4037616</v>
      </c>
      <c r="F1148">
        <f>IFERROR(VLOOKUP(A1148,[1]Monitoramento_Base_somente_disp!$A:$J,9,FALSE),0)</f>
        <v>29145</v>
      </c>
      <c r="G1148">
        <f>IFERROR(VLOOKUP(A1148,[1]Monitoramento_Base_somente_disp!$A:$J,10,FALSE),0)</f>
        <v>10443024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31190</v>
      </c>
      <c r="C1149">
        <f>IFERROR(VLOOKUP(A1149,[1]Monitoramento_Base_somente_disp!$A:$J,6,FALSE),0)</f>
        <v>33906020</v>
      </c>
      <c r="D1149">
        <f>IFERROR(VLOOKUP(A1149,[1]Monitoramento_Base_somente_disp!$A:$J,7,FALSE),0)</f>
        <v>29124</v>
      </c>
      <c r="E1149">
        <f>IFERROR(VLOOKUP(A1149,[1]Monitoramento_Base_somente_disp!$A:$J,8,FALSE),0)</f>
        <v>31486639</v>
      </c>
      <c r="F1149">
        <f>IFERROR(VLOOKUP(A1149,[1]Monitoramento_Base_somente_disp!$A:$J,9,FALSE),0)</f>
        <v>52335</v>
      </c>
      <c r="G1149">
        <f>IFERROR(VLOOKUP(A1149,[1]Monitoramento_Base_somente_disp!$A:$J,10,FALSE),0)</f>
        <v>34902942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1017465</v>
      </c>
      <c r="D1150">
        <f>IFERROR(VLOOKUP(A1150,[1]Monitoramento_Base_somente_disp!$A:$J,7,FALSE),0)</f>
        <v>0</v>
      </c>
      <c r="E1150">
        <f>IFERROR(VLOOKUP(A1150,[1]Monitoramento_Base_somente_disp!$A:$J,8,FALSE),0)</f>
        <v>1087635</v>
      </c>
      <c r="F1150">
        <f>IFERROR(VLOOKUP(A1150,[1]Monitoramento_Base_somente_disp!$A:$J,9,FALSE),0)</f>
        <v>0</v>
      </c>
      <c r="G1150">
        <f>IFERROR(VLOOKUP(A1150,[1]Monitoramento_Base_somente_disp!$A:$J,10,FALSE),0)</f>
        <v>1052550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19921</v>
      </c>
      <c r="C1151">
        <f>IFERROR(VLOOKUP(A1151,[1]Monitoramento_Base_somente_disp!$A:$J,6,FALSE),0)</f>
        <v>43237698</v>
      </c>
      <c r="D1151">
        <f>IFERROR(VLOOKUP(A1151,[1]Monitoramento_Base_somente_disp!$A:$J,7,FALSE),0)</f>
        <v>10727</v>
      </c>
      <c r="E1151">
        <f>IFERROR(VLOOKUP(A1151,[1]Monitoramento_Base_somente_disp!$A:$J,8,FALSE),0)</f>
        <v>46038633</v>
      </c>
      <c r="F1151">
        <f>IFERROR(VLOOKUP(A1151,[1]Monitoramento_Base_somente_disp!$A:$J,9,FALSE),0)</f>
        <v>8360</v>
      </c>
      <c r="G1151">
        <f>IFERROR(VLOOKUP(A1151,[1]Monitoramento_Base_somente_disp!$A:$J,10,FALSE),0)</f>
        <v>44617779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34046</v>
      </c>
      <c r="C1152">
        <f>IFERROR(VLOOKUP(A1152,[1]Monitoramento_Base_somente_disp!$A:$J,6,FALSE),0)</f>
        <v>372721276</v>
      </c>
      <c r="D1152">
        <f>IFERROR(VLOOKUP(A1152,[1]Monitoramento_Base_somente_disp!$A:$J,7,FALSE),0)</f>
        <v>119496</v>
      </c>
      <c r="E1152">
        <f>IFERROR(VLOOKUP(A1152,[1]Monitoramento_Base_somente_disp!$A:$J,8,FALSE),0)</f>
        <v>448083224</v>
      </c>
      <c r="F1152">
        <f>IFERROR(VLOOKUP(A1152,[1]Monitoramento_Base_somente_disp!$A:$J,9,FALSE),0)</f>
        <v>111414</v>
      </c>
      <c r="G1152">
        <f>IFERROR(VLOOKUP(A1152,[1]Monitoramento_Base_somente_disp!$A:$J,10,FALSE),0)</f>
        <v>414014458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14800</v>
      </c>
      <c r="C1153">
        <f>IFERROR(VLOOKUP(A1153,[1]Monitoramento_Base_somente_disp!$A:$J,6,FALSE),0)</f>
        <v>1006103</v>
      </c>
      <c r="D1153">
        <f>IFERROR(VLOOKUP(A1153,[1]Monitoramento_Base_somente_disp!$A:$J,7,FALSE),0)</f>
        <v>8860</v>
      </c>
      <c r="E1153">
        <f>IFERROR(VLOOKUP(A1153,[1]Monitoramento_Base_somente_disp!$A:$J,8,FALSE),0)</f>
        <v>564970</v>
      </c>
      <c r="F1153">
        <f>IFERROR(VLOOKUP(A1153,[1]Monitoramento_Base_somente_disp!$A:$J,9,FALSE),0)</f>
        <v>0</v>
      </c>
      <c r="G1153">
        <f>IFERROR(VLOOKUP(A1153,[1]Monitoramento_Base_somente_disp!$A:$J,10,FALSE),0)</f>
        <v>416798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55297</v>
      </c>
      <c r="C1154">
        <f>IFERROR(VLOOKUP(A1154,[1]Monitoramento_Base_somente_disp!$A:$J,6,FALSE),0)</f>
        <v>17644884</v>
      </c>
      <c r="D1154">
        <f>IFERROR(VLOOKUP(A1154,[1]Monitoramento_Base_somente_disp!$A:$J,7,FALSE),0)</f>
        <v>61329</v>
      </c>
      <c r="E1154">
        <f>IFERROR(VLOOKUP(A1154,[1]Monitoramento_Base_somente_disp!$A:$J,8,FALSE),0)</f>
        <v>12785129</v>
      </c>
      <c r="F1154">
        <f>IFERROR(VLOOKUP(A1154,[1]Monitoramento_Base_somente_disp!$A:$J,9,FALSE),0)</f>
        <v>50763</v>
      </c>
      <c r="G1154">
        <f>IFERROR(VLOOKUP(A1154,[1]Monitoramento_Base_somente_disp!$A:$J,10,FALSE),0)</f>
        <v>12135183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0</v>
      </c>
      <c r="C1155">
        <f>IFERROR(VLOOKUP(A1155,[1]Monitoramento_Base_somente_disp!$A:$J,6,FALSE),0)</f>
        <v>9313988</v>
      </c>
      <c r="D1155">
        <f>IFERROR(VLOOKUP(A1155,[1]Monitoramento_Base_somente_disp!$A:$J,7,FALSE),0)</f>
        <v>5990</v>
      </c>
      <c r="E1155">
        <f>IFERROR(VLOOKUP(A1155,[1]Monitoramento_Base_somente_disp!$A:$J,8,FALSE),0)</f>
        <v>2441021</v>
      </c>
      <c r="F1155">
        <f>IFERROR(VLOOKUP(A1155,[1]Monitoramento_Base_somente_disp!$A:$J,9,FALSE),0)</f>
        <v>18086</v>
      </c>
      <c r="G1155">
        <f>IFERROR(VLOOKUP(A1155,[1]Monitoramento_Base_somente_disp!$A:$J,10,FALSE),0)</f>
        <v>1922743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Não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15053</v>
      </c>
      <c r="C1156">
        <f>IFERROR(VLOOKUP(A1156,[1]Monitoramento_Base_somente_disp!$A:$J,6,FALSE),0)</f>
        <v>28806314</v>
      </c>
      <c r="D1156">
        <f>IFERROR(VLOOKUP(A1156,[1]Monitoramento_Base_somente_disp!$A:$J,7,FALSE),0)</f>
        <v>19445</v>
      </c>
      <c r="E1156">
        <f>IFERROR(VLOOKUP(A1156,[1]Monitoramento_Base_somente_disp!$A:$J,8,FALSE),0)</f>
        <v>30420249</v>
      </c>
      <c r="F1156">
        <f>IFERROR(VLOOKUP(A1156,[1]Monitoramento_Base_somente_disp!$A:$J,9,FALSE),0)</f>
        <v>12582</v>
      </c>
      <c r="G1156">
        <f>IFERROR(VLOOKUP(A1156,[1]Monitoramento_Base_somente_disp!$A:$J,10,FALSE),0)</f>
        <v>30012543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107407890</v>
      </c>
      <c r="D1157">
        <f>IFERROR(VLOOKUP(A1157,[1]Monitoramento_Base_somente_disp!$A:$J,7,FALSE),0)</f>
        <v>0</v>
      </c>
      <c r="E1157">
        <f>IFERROR(VLOOKUP(A1157,[1]Monitoramento_Base_somente_disp!$A:$J,8,FALSE),0)</f>
        <v>110133297</v>
      </c>
      <c r="F1157">
        <f>IFERROR(VLOOKUP(A1157,[1]Monitoramento_Base_somente_disp!$A:$J,9,FALSE),0)</f>
        <v>6054</v>
      </c>
      <c r="G1157">
        <f>IFERROR(VLOOKUP(A1157,[1]Monitoramento_Base_somente_disp!$A:$J,10,FALSE),0)</f>
        <v>104315464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Sim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437</v>
      </c>
      <c r="C1158">
        <f>IFERROR(VLOOKUP(A1158,[1]Monitoramento_Base_somente_disp!$A:$J,6,FALSE),0)</f>
        <v>4013340</v>
      </c>
      <c r="D1158">
        <f>IFERROR(VLOOKUP(A1158,[1]Monitoramento_Base_somente_disp!$A:$J,7,FALSE),0)</f>
        <v>412</v>
      </c>
      <c r="E1158">
        <f>IFERROR(VLOOKUP(A1158,[1]Monitoramento_Base_somente_disp!$A:$J,8,FALSE),0)</f>
        <v>6638977</v>
      </c>
      <c r="F1158">
        <f>IFERROR(VLOOKUP(A1158,[1]Monitoramento_Base_somente_disp!$A:$J,9,FALSE),0)</f>
        <v>491</v>
      </c>
      <c r="G1158">
        <f>IFERROR(VLOOKUP(A1158,[1]Monitoramento_Base_somente_disp!$A:$J,10,FALSE),0)</f>
        <v>3644560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18691</v>
      </c>
      <c r="C1159">
        <f>IFERROR(VLOOKUP(A1159,[1]Monitoramento_Base_somente_disp!$A:$J,6,FALSE),0)</f>
        <v>6899686</v>
      </c>
      <c r="D1159">
        <f>IFERROR(VLOOKUP(A1159,[1]Monitoramento_Base_somente_disp!$A:$J,7,FALSE),0)</f>
        <v>1067</v>
      </c>
      <c r="E1159">
        <f>IFERROR(VLOOKUP(A1159,[1]Monitoramento_Base_somente_disp!$A:$J,8,FALSE),0)</f>
        <v>9687116</v>
      </c>
      <c r="F1159">
        <f>IFERROR(VLOOKUP(A1159,[1]Monitoramento_Base_somente_disp!$A:$J,9,FALSE),0)</f>
        <v>17773</v>
      </c>
      <c r="G1159">
        <f>IFERROR(VLOOKUP(A1159,[1]Monitoramento_Base_somente_disp!$A:$J,10,FALSE),0)</f>
        <v>4717176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187102</v>
      </c>
      <c r="C1160">
        <f>IFERROR(VLOOKUP(A1160,[1]Monitoramento_Base_somente_disp!$A:$J,6,FALSE),0)</f>
        <v>51954053</v>
      </c>
      <c r="D1160">
        <f>IFERROR(VLOOKUP(A1160,[1]Monitoramento_Base_somente_disp!$A:$J,7,FALSE),0)</f>
        <v>181683</v>
      </c>
      <c r="E1160">
        <f>IFERROR(VLOOKUP(A1160,[1]Monitoramento_Base_somente_disp!$A:$J,8,FALSE),0)</f>
        <v>54523872</v>
      </c>
      <c r="F1160">
        <f>IFERROR(VLOOKUP(A1160,[1]Monitoramento_Base_somente_disp!$A:$J,9,FALSE),0)</f>
        <v>252361</v>
      </c>
      <c r="G1160">
        <f>IFERROR(VLOOKUP(A1160,[1]Monitoramento_Base_somente_disp!$A:$J,10,FALSE),0)</f>
        <v>54952217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52170</v>
      </c>
      <c r="C1161">
        <f>IFERROR(VLOOKUP(A1161,[1]Monitoramento_Base_somente_disp!$A:$J,6,FALSE),0)</f>
        <v>30595902</v>
      </c>
      <c r="D1161">
        <f>IFERROR(VLOOKUP(A1161,[1]Monitoramento_Base_somente_disp!$A:$J,7,FALSE),0)</f>
        <v>42078</v>
      </c>
      <c r="E1161">
        <f>IFERROR(VLOOKUP(A1161,[1]Monitoramento_Base_somente_disp!$A:$J,8,FALSE),0)</f>
        <v>33148547</v>
      </c>
      <c r="F1161">
        <f>IFERROR(VLOOKUP(A1161,[1]Monitoramento_Base_somente_disp!$A:$J,9,FALSE),0)</f>
        <v>53762</v>
      </c>
      <c r="G1161">
        <f>IFERROR(VLOOKUP(A1161,[1]Monitoramento_Base_somente_disp!$A:$J,10,FALSE),0)</f>
        <v>31764609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45319</v>
      </c>
      <c r="C1162">
        <f>IFERROR(VLOOKUP(A1162,[1]Monitoramento_Base_somente_disp!$A:$J,6,FALSE),0)</f>
        <v>7842673</v>
      </c>
      <c r="D1162">
        <f>IFERROR(VLOOKUP(A1162,[1]Monitoramento_Base_somente_disp!$A:$J,7,FALSE),0)</f>
        <v>44715</v>
      </c>
      <c r="E1162">
        <f>IFERROR(VLOOKUP(A1162,[1]Monitoramento_Base_somente_disp!$A:$J,8,FALSE),0)</f>
        <v>9465399</v>
      </c>
      <c r="F1162">
        <f>IFERROR(VLOOKUP(A1162,[1]Monitoramento_Base_somente_disp!$A:$J,9,FALSE),0)</f>
        <v>52086</v>
      </c>
      <c r="G1162">
        <f>IFERROR(VLOOKUP(A1162,[1]Monitoramento_Base_somente_disp!$A:$J,10,FALSE),0)</f>
        <v>8547197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135314</v>
      </c>
      <c r="C1163">
        <f>IFERROR(VLOOKUP(A1163,[1]Monitoramento_Base_somente_disp!$A:$J,6,FALSE),0)</f>
        <v>40301991</v>
      </c>
      <c r="D1163">
        <f>IFERROR(VLOOKUP(A1163,[1]Monitoramento_Base_somente_disp!$A:$J,7,FALSE),0)</f>
        <v>114340</v>
      </c>
      <c r="E1163">
        <f>IFERROR(VLOOKUP(A1163,[1]Monitoramento_Base_somente_disp!$A:$J,8,FALSE),0)</f>
        <v>39039232</v>
      </c>
      <c r="F1163">
        <f>IFERROR(VLOOKUP(A1163,[1]Monitoramento_Base_somente_disp!$A:$J,9,FALSE),0)</f>
        <v>134187</v>
      </c>
      <c r="G1163">
        <f>IFERROR(VLOOKUP(A1163,[1]Monitoramento_Base_somente_disp!$A:$J,10,FALSE),0)</f>
        <v>37635243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371</v>
      </c>
      <c r="C1164">
        <f>IFERROR(VLOOKUP(A1164,[1]Monitoramento_Base_somente_disp!$A:$J,6,FALSE),0)</f>
        <v>10895</v>
      </c>
      <c r="D1164">
        <f>IFERROR(VLOOKUP(A1164,[1]Monitoramento_Base_somente_disp!$A:$J,7,FALSE),0)</f>
        <v>291</v>
      </c>
      <c r="E1164">
        <f>IFERROR(VLOOKUP(A1164,[1]Monitoramento_Base_somente_disp!$A:$J,8,FALSE),0)</f>
        <v>9879</v>
      </c>
      <c r="F1164">
        <f>IFERROR(VLOOKUP(A1164,[1]Monitoramento_Base_somente_disp!$A:$J,9,FALSE),0)</f>
        <v>291</v>
      </c>
      <c r="G1164">
        <f>IFERROR(VLOOKUP(A1164,[1]Monitoramento_Base_somente_disp!$A:$J,10,FALSE),0)</f>
        <v>9450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28405297</v>
      </c>
      <c r="D1165">
        <f>IFERROR(VLOOKUP(A1165,[1]Monitoramento_Base_somente_disp!$A:$J,7,FALSE),0)</f>
        <v>0</v>
      </c>
      <c r="E1165">
        <f>IFERROR(VLOOKUP(A1165,[1]Monitoramento_Base_somente_disp!$A:$J,8,FALSE),0)</f>
        <v>30364283</v>
      </c>
      <c r="F1165">
        <f>IFERROR(VLOOKUP(A1165,[1]Monitoramento_Base_somente_disp!$A:$J,9,FALSE),0)</f>
        <v>0</v>
      </c>
      <c r="G1165">
        <f>IFERROR(VLOOKUP(A1165,[1]Monitoramento_Base_somente_disp!$A:$J,10,FALSE),0)</f>
        <v>29384790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35616</v>
      </c>
      <c r="C1166">
        <f>IFERROR(VLOOKUP(A1166,[1]Monitoramento_Base_somente_disp!$A:$J,6,FALSE),0)</f>
        <v>27266687</v>
      </c>
      <c r="D1166">
        <f>IFERROR(VLOOKUP(A1166,[1]Monitoramento_Base_somente_disp!$A:$J,7,FALSE),0)</f>
        <v>16381</v>
      </c>
      <c r="E1166">
        <f>IFERROR(VLOOKUP(A1166,[1]Monitoramento_Base_somente_disp!$A:$J,8,FALSE),0)</f>
        <v>28790293</v>
      </c>
      <c r="F1166">
        <f>IFERROR(VLOOKUP(A1166,[1]Monitoramento_Base_somente_disp!$A:$J,9,FALSE),0)</f>
        <v>2810</v>
      </c>
      <c r="G1166">
        <f>IFERROR(VLOOKUP(A1166,[1]Monitoramento_Base_somente_disp!$A:$J,10,FALSE),0)</f>
        <v>29721790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15956</v>
      </c>
      <c r="C1167">
        <f>IFERROR(VLOOKUP(A1167,[1]Monitoramento_Base_somente_disp!$A:$J,6,FALSE),0)</f>
        <v>20731625</v>
      </c>
      <c r="D1167">
        <f>IFERROR(VLOOKUP(A1167,[1]Monitoramento_Base_somente_disp!$A:$J,7,FALSE),0)</f>
        <v>7165</v>
      </c>
      <c r="E1167">
        <f>IFERROR(VLOOKUP(A1167,[1]Monitoramento_Base_somente_disp!$A:$J,8,FALSE),0)</f>
        <v>21798191</v>
      </c>
      <c r="F1167">
        <f>IFERROR(VLOOKUP(A1167,[1]Monitoramento_Base_somente_disp!$A:$J,9,FALSE),0)</f>
        <v>22680</v>
      </c>
      <c r="G1167">
        <f>IFERROR(VLOOKUP(A1167,[1]Monitoramento_Base_somente_disp!$A:$J,10,FALSE),0)</f>
        <v>20570471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40173</v>
      </c>
      <c r="C1168">
        <f>IFERROR(VLOOKUP(A1168,[1]Monitoramento_Base_somente_disp!$A:$J,6,FALSE),0)</f>
        <v>10344343</v>
      </c>
      <c r="D1168">
        <f>IFERROR(VLOOKUP(A1168,[1]Monitoramento_Base_somente_disp!$A:$J,7,FALSE),0)</f>
        <v>49653</v>
      </c>
      <c r="E1168">
        <f>IFERROR(VLOOKUP(A1168,[1]Monitoramento_Base_somente_disp!$A:$J,8,FALSE),0)</f>
        <v>12759612</v>
      </c>
      <c r="F1168">
        <f>IFERROR(VLOOKUP(A1168,[1]Monitoramento_Base_somente_disp!$A:$J,9,FALSE),0)</f>
        <v>54587</v>
      </c>
      <c r="G1168">
        <f>IFERROR(VLOOKUP(A1168,[1]Monitoramento_Base_somente_disp!$A:$J,10,FALSE),0)</f>
        <v>13387175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366</v>
      </c>
      <c r="C1169">
        <f>IFERROR(VLOOKUP(A1169,[1]Monitoramento_Base_somente_disp!$A:$J,6,FALSE),0)</f>
        <v>15770462</v>
      </c>
      <c r="D1169">
        <f>IFERROR(VLOOKUP(A1169,[1]Monitoramento_Base_somente_disp!$A:$J,7,FALSE),0)</f>
        <v>2914</v>
      </c>
      <c r="E1169">
        <f>IFERROR(VLOOKUP(A1169,[1]Monitoramento_Base_somente_disp!$A:$J,8,FALSE),0)</f>
        <v>18425019</v>
      </c>
      <c r="F1169">
        <f>IFERROR(VLOOKUP(A1169,[1]Monitoramento_Base_somente_disp!$A:$J,9,FALSE),0)</f>
        <v>1172</v>
      </c>
      <c r="G1169">
        <f>IFERROR(VLOOKUP(A1169,[1]Monitoramento_Base_somente_disp!$A:$J,10,FALSE),0)</f>
        <v>18529536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344</v>
      </c>
      <c r="C1170">
        <f>IFERROR(VLOOKUP(A1170,[1]Monitoramento_Base_somente_disp!$A:$J,6,FALSE),0)</f>
        <v>4878560</v>
      </c>
      <c r="D1170">
        <f>IFERROR(VLOOKUP(A1170,[1]Monitoramento_Base_somente_disp!$A:$J,7,FALSE),0)</f>
        <v>403</v>
      </c>
      <c r="E1170">
        <f>IFERROR(VLOOKUP(A1170,[1]Monitoramento_Base_somente_disp!$A:$J,8,FALSE),0)</f>
        <v>5278219</v>
      </c>
      <c r="F1170">
        <f>IFERROR(VLOOKUP(A1170,[1]Monitoramento_Base_somente_disp!$A:$J,9,FALSE),0)</f>
        <v>714</v>
      </c>
      <c r="G1170">
        <f>IFERROR(VLOOKUP(A1170,[1]Monitoramento_Base_somente_disp!$A:$J,10,FALSE),0)</f>
        <v>5323462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0</v>
      </c>
      <c r="C1171">
        <f>IFERROR(VLOOKUP(A1171,[1]Monitoramento_Base_somente_disp!$A:$J,6,FALSE),0)</f>
        <v>39845</v>
      </c>
      <c r="D1171">
        <f>IFERROR(VLOOKUP(A1171,[1]Monitoramento_Base_somente_disp!$A:$J,7,FALSE),0)</f>
        <v>0</v>
      </c>
      <c r="E1171">
        <f>IFERROR(VLOOKUP(A1171,[1]Monitoramento_Base_somente_disp!$A:$J,8,FALSE),0)</f>
        <v>16828</v>
      </c>
      <c r="F1171">
        <f>IFERROR(VLOOKUP(A1171,[1]Monitoramento_Base_somente_disp!$A:$J,9,FALSE),0)</f>
        <v>0</v>
      </c>
      <c r="G1171">
        <f>IFERROR(VLOOKUP(A1171,[1]Monitoramento_Base_somente_disp!$A:$J,10,FALSE),0)</f>
        <v>7200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Não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1170</v>
      </c>
      <c r="C1172">
        <f>IFERROR(VLOOKUP(A1172,[1]Monitoramento_Base_somente_disp!$A:$J,6,FALSE),0)</f>
        <v>45657060</v>
      </c>
      <c r="D1172">
        <f>IFERROR(VLOOKUP(A1172,[1]Monitoramento_Base_somente_disp!$A:$J,7,FALSE),0)</f>
        <v>0</v>
      </c>
      <c r="E1172">
        <f>IFERROR(VLOOKUP(A1172,[1]Monitoramento_Base_somente_disp!$A:$J,8,FALSE),0)</f>
        <v>46831397</v>
      </c>
      <c r="F1172">
        <f>IFERROR(VLOOKUP(A1172,[1]Monitoramento_Base_somente_disp!$A:$J,9,FALSE),0)</f>
        <v>2373</v>
      </c>
      <c r="G1172">
        <f>IFERROR(VLOOKUP(A1172,[1]Monitoramento_Base_somente_disp!$A:$J,10,FALSE),0)</f>
        <v>44573862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20643</v>
      </c>
      <c r="C1173">
        <f>IFERROR(VLOOKUP(A1173,[1]Monitoramento_Base_somente_disp!$A:$J,6,FALSE),0)</f>
        <v>2804429</v>
      </c>
      <c r="D1173">
        <f>IFERROR(VLOOKUP(A1173,[1]Monitoramento_Base_somente_disp!$A:$J,7,FALSE),0)</f>
        <v>18954</v>
      </c>
      <c r="E1173">
        <f>IFERROR(VLOOKUP(A1173,[1]Monitoramento_Base_somente_disp!$A:$J,8,FALSE),0)</f>
        <v>4422917</v>
      </c>
      <c r="F1173">
        <f>IFERROR(VLOOKUP(A1173,[1]Monitoramento_Base_somente_disp!$A:$J,9,FALSE),0)</f>
        <v>40496</v>
      </c>
      <c r="G1173">
        <f>IFERROR(VLOOKUP(A1173,[1]Monitoramento_Base_somente_disp!$A:$J,10,FALSE),0)</f>
        <v>7052222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3624</v>
      </c>
      <c r="C1174">
        <f>IFERROR(VLOOKUP(A1174,[1]Monitoramento_Base_somente_disp!$A:$J,6,FALSE),0)</f>
        <v>3592240</v>
      </c>
      <c r="D1174">
        <f>IFERROR(VLOOKUP(A1174,[1]Monitoramento_Base_somente_disp!$A:$J,7,FALSE),0)</f>
        <v>14479</v>
      </c>
      <c r="E1174">
        <f>IFERROR(VLOOKUP(A1174,[1]Monitoramento_Base_somente_disp!$A:$J,8,FALSE),0)</f>
        <v>5572356</v>
      </c>
      <c r="F1174">
        <f>IFERROR(VLOOKUP(A1174,[1]Monitoramento_Base_somente_disp!$A:$J,9,FALSE),0)</f>
        <v>23415</v>
      </c>
      <c r="G1174">
        <f>IFERROR(VLOOKUP(A1174,[1]Monitoramento_Base_somente_disp!$A:$J,10,FALSE),0)</f>
        <v>5813241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10</v>
      </c>
      <c r="C1175">
        <f>IFERROR(VLOOKUP(A1175,[1]Monitoramento_Base_somente_disp!$A:$J,6,FALSE),0)</f>
        <v>1656040009</v>
      </c>
      <c r="D1175">
        <f>IFERROR(VLOOKUP(A1175,[1]Monitoramento_Base_somente_disp!$A:$J,7,FALSE),0)</f>
        <v>35</v>
      </c>
      <c r="E1175">
        <f>IFERROR(VLOOKUP(A1175,[1]Monitoramento_Base_somente_disp!$A:$J,8,FALSE),0)</f>
        <v>1770248820</v>
      </c>
      <c r="F1175">
        <f>IFERROR(VLOOKUP(A1175,[1]Monitoramento_Base_somente_disp!$A:$J,9,FALSE),0)</f>
        <v>0</v>
      </c>
      <c r="G1175">
        <f>IFERROR(VLOOKUP(A1175,[1]Monitoramento_Base_somente_disp!$A:$J,10,FALSE),0)</f>
        <v>1713143580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Sim</v>
      </c>
      <c r="U1175" t="str">
        <f t="shared" si="110"/>
        <v>Sim</v>
      </c>
      <c r="V1175" t="str">
        <f t="shared" si="111"/>
        <v>Sim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17870764</v>
      </c>
      <c r="D1176">
        <f>IFERROR(VLOOKUP(A1176,[1]Monitoramento_Base_somente_disp!$A:$J,7,FALSE),0)</f>
        <v>0</v>
      </c>
      <c r="E1176">
        <f>IFERROR(VLOOKUP(A1176,[1]Monitoramento_Base_somente_disp!$A:$J,8,FALSE),0)</f>
        <v>22519474</v>
      </c>
      <c r="F1176">
        <f>IFERROR(VLOOKUP(A1176,[1]Monitoramento_Base_somente_disp!$A:$J,9,FALSE),0)</f>
        <v>0</v>
      </c>
      <c r="G1176">
        <f>IFERROR(VLOOKUP(A1176,[1]Monitoramento_Base_somente_disp!$A:$J,10,FALSE),0)</f>
        <v>23229156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86695</v>
      </c>
      <c r="C1177">
        <f>IFERROR(VLOOKUP(A1177,[1]Monitoramento_Base_somente_disp!$A:$J,6,FALSE),0)</f>
        <v>53586058</v>
      </c>
      <c r="D1177">
        <f>IFERROR(VLOOKUP(A1177,[1]Monitoramento_Base_somente_disp!$A:$J,7,FALSE),0)</f>
        <v>94615</v>
      </c>
      <c r="E1177">
        <f>IFERROR(VLOOKUP(A1177,[1]Monitoramento_Base_somente_disp!$A:$J,8,FALSE),0)</f>
        <v>54922490</v>
      </c>
      <c r="F1177">
        <f>IFERROR(VLOOKUP(A1177,[1]Monitoramento_Base_somente_disp!$A:$J,9,FALSE),0)</f>
        <v>93459</v>
      </c>
      <c r="G1177">
        <f>IFERROR(VLOOKUP(A1177,[1]Monitoramento_Base_somente_disp!$A:$J,10,FALSE),0)</f>
        <v>53892738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127555</v>
      </c>
      <c r="C1178">
        <f>IFERROR(VLOOKUP(A1178,[1]Monitoramento_Base_somente_disp!$A:$J,6,FALSE),0)</f>
        <v>9395694</v>
      </c>
      <c r="D1178">
        <f>IFERROR(VLOOKUP(A1178,[1]Monitoramento_Base_somente_disp!$A:$J,7,FALSE),0)</f>
        <v>124481</v>
      </c>
      <c r="E1178">
        <f>IFERROR(VLOOKUP(A1178,[1]Monitoramento_Base_somente_disp!$A:$J,8,FALSE),0)</f>
        <v>10470938</v>
      </c>
      <c r="F1178">
        <f>IFERROR(VLOOKUP(A1178,[1]Monitoramento_Base_somente_disp!$A:$J,9,FALSE),0)</f>
        <v>178132</v>
      </c>
      <c r="G1178">
        <f>IFERROR(VLOOKUP(A1178,[1]Monitoramento_Base_somente_disp!$A:$J,10,FALSE),0)</f>
        <v>10111897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9207</v>
      </c>
      <c r="C1179">
        <f>IFERROR(VLOOKUP(A1179,[1]Monitoramento_Base_somente_disp!$A:$J,6,FALSE),0)</f>
        <v>106188607</v>
      </c>
      <c r="D1179">
        <f>IFERROR(VLOOKUP(A1179,[1]Monitoramento_Base_somente_disp!$A:$J,7,FALSE),0)</f>
        <v>12943</v>
      </c>
      <c r="E1179">
        <f>IFERROR(VLOOKUP(A1179,[1]Monitoramento_Base_somente_disp!$A:$J,8,FALSE),0)</f>
        <v>117132768</v>
      </c>
      <c r="F1179">
        <f>IFERROR(VLOOKUP(A1179,[1]Monitoramento_Base_somente_disp!$A:$J,9,FALSE),0)</f>
        <v>9368</v>
      </c>
      <c r="G1179">
        <f>IFERROR(VLOOKUP(A1179,[1]Monitoramento_Base_somente_disp!$A:$J,10,FALSE),0)</f>
        <v>115991190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89505</v>
      </c>
      <c r="C1180">
        <f>IFERROR(VLOOKUP(A1180,[1]Monitoramento_Base_somente_disp!$A:$J,6,FALSE),0)</f>
        <v>8072973</v>
      </c>
      <c r="D1180">
        <f>IFERROR(VLOOKUP(A1180,[1]Monitoramento_Base_somente_disp!$A:$J,7,FALSE),0)</f>
        <v>49111</v>
      </c>
      <c r="E1180">
        <f>IFERROR(VLOOKUP(A1180,[1]Monitoramento_Base_somente_disp!$A:$J,8,FALSE),0)</f>
        <v>12015916</v>
      </c>
      <c r="F1180">
        <f>IFERROR(VLOOKUP(A1180,[1]Monitoramento_Base_somente_disp!$A:$J,9,FALSE),0)</f>
        <v>86865</v>
      </c>
      <c r="G1180">
        <f>IFERROR(VLOOKUP(A1180,[1]Monitoramento_Base_somente_disp!$A:$J,10,FALSE),0)</f>
        <v>13357698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186347</v>
      </c>
      <c r="C1181">
        <f>IFERROR(VLOOKUP(A1181,[1]Monitoramento_Base_somente_disp!$A:$J,6,FALSE),0)</f>
        <v>33900995</v>
      </c>
      <c r="D1181">
        <f>IFERROR(VLOOKUP(A1181,[1]Monitoramento_Base_somente_disp!$A:$J,7,FALSE),0)</f>
        <v>255714</v>
      </c>
      <c r="E1181">
        <f>IFERROR(VLOOKUP(A1181,[1]Monitoramento_Base_somente_disp!$A:$J,8,FALSE),0)</f>
        <v>37972651</v>
      </c>
      <c r="F1181">
        <f>IFERROR(VLOOKUP(A1181,[1]Monitoramento_Base_somente_disp!$A:$J,9,FALSE),0)</f>
        <v>297957</v>
      </c>
      <c r="G1181">
        <f>IFERROR(VLOOKUP(A1181,[1]Monitoramento_Base_somente_disp!$A:$J,10,FALSE),0)</f>
        <v>36599501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9346</v>
      </c>
      <c r="C1182">
        <f>IFERROR(VLOOKUP(A1182,[1]Monitoramento_Base_somente_disp!$A:$J,6,FALSE),0)</f>
        <v>1014510190</v>
      </c>
      <c r="D1182">
        <f>IFERROR(VLOOKUP(A1182,[1]Monitoramento_Base_somente_disp!$A:$J,7,FALSE),0)</f>
        <v>4462</v>
      </c>
      <c r="E1182">
        <f>IFERROR(VLOOKUP(A1182,[1]Monitoramento_Base_somente_disp!$A:$J,8,FALSE),0)</f>
        <v>1061045924</v>
      </c>
      <c r="F1182">
        <f>IFERROR(VLOOKUP(A1182,[1]Monitoramento_Base_somente_disp!$A:$J,9,FALSE),0)</f>
        <v>6272</v>
      </c>
      <c r="G1182">
        <f>IFERROR(VLOOKUP(A1182,[1]Monitoramento_Base_somente_disp!$A:$J,10,FALSE),0)</f>
        <v>1113024787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0</v>
      </c>
      <c r="C1183">
        <f>IFERROR(VLOOKUP(A1183,[1]Monitoramento_Base_somente_disp!$A:$J,6,FALSE),0)</f>
        <v>21323231</v>
      </c>
      <c r="D1183">
        <f>IFERROR(VLOOKUP(A1183,[1]Monitoramento_Base_somente_disp!$A:$J,7,FALSE),0)</f>
        <v>0</v>
      </c>
      <c r="E1183">
        <f>IFERROR(VLOOKUP(A1183,[1]Monitoramento_Base_somente_disp!$A:$J,8,FALSE),0)</f>
        <v>21880583</v>
      </c>
      <c r="F1183">
        <f>IFERROR(VLOOKUP(A1183,[1]Monitoramento_Base_somente_disp!$A:$J,9,FALSE),0)</f>
        <v>0</v>
      </c>
      <c r="G1183">
        <f>IFERROR(VLOOKUP(A1183,[1]Monitoramento_Base_somente_disp!$A:$J,10,FALSE),0)</f>
        <v>21105477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Não</v>
      </c>
      <c r="U1183" t="str">
        <f t="shared" si="110"/>
        <v>Sim</v>
      </c>
      <c r="V1183" t="str">
        <f t="shared" si="111"/>
        <v>Não</v>
      </c>
      <c r="W1183" t="str">
        <f t="shared" si="112"/>
        <v>Sim</v>
      </c>
      <c r="X1183" t="str">
        <f t="shared" si="113"/>
        <v>Não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441425</v>
      </c>
      <c r="C1184">
        <f>IFERROR(VLOOKUP(A1184,[1]Monitoramento_Base_somente_disp!$A:$J,6,FALSE),0)</f>
        <v>124123166</v>
      </c>
      <c r="D1184">
        <f>IFERROR(VLOOKUP(A1184,[1]Monitoramento_Base_somente_disp!$A:$J,7,FALSE),0)</f>
        <v>384172</v>
      </c>
      <c r="E1184">
        <f>IFERROR(VLOOKUP(A1184,[1]Monitoramento_Base_somente_disp!$A:$J,8,FALSE),0)</f>
        <v>142611942</v>
      </c>
      <c r="F1184">
        <f>IFERROR(VLOOKUP(A1184,[1]Monitoramento_Base_somente_disp!$A:$J,9,FALSE),0)</f>
        <v>588209</v>
      </c>
      <c r="G1184">
        <f>IFERROR(VLOOKUP(A1184,[1]Monitoramento_Base_somente_disp!$A:$J,10,FALSE),0)</f>
        <v>135595417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22538</v>
      </c>
      <c r="C1185">
        <f>IFERROR(VLOOKUP(A1185,[1]Monitoramento_Base_somente_disp!$A:$J,6,FALSE),0)</f>
        <v>2694716</v>
      </c>
      <c r="D1185">
        <f>IFERROR(VLOOKUP(A1185,[1]Monitoramento_Base_somente_disp!$A:$J,7,FALSE),0)</f>
        <v>26642</v>
      </c>
      <c r="E1185">
        <f>IFERROR(VLOOKUP(A1185,[1]Monitoramento_Base_somente_disp!$A:$J,8,FALSE),0)</f>
        <v>3326424</v>
      </c>
      <c r="F1185">
        <f>IFERROR(VLOOKUP(A1185,[1]Monitoramento_Base_somente_disp!$A:$J,9,FALSE),0)</f>
        <v>32083</v>
      </c>
      <c r="G1185">
        <f>IFERROR(VLOOKUP(A1185,[1]Monitoramento_Base_somente_disp!$A:$J,10,FALSE),0)</f>
        <v>3427672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304857</v>
      </c>
      <c r="C1186">
        <f>IFERROR(VLOOKUP(A1186,[1]Monitoramento_Base_somente_disp!$A:$J,6,FALSE),0)</f>
        <v>43056361</v>
      </c>
      <c r="D1186">
        <f>IFERROR(VLOOKUP(A1186,[1]Monitoramento_Base_somente_disp!$A:$J,7,FALSE),0)</f>
        <v>242854</v>
      </c>
      <c r="E1186">
        <f>IFERROR(VLOOKUP(A1186,[1]Monitoramento_Base_somente_disp!$A:$J,8,FALSE),0)</f>
        <v>38072770</v>
      </c>
      <c r="F1186">
        <f>IFERROR(VLOOKUP(A1186,[1]Monitoramento_Base_somente_disp!$A:$J,9,FALSE),0)</f>
        <v>319362</v>
      </c>
      <c r="G1186">
        <f>IFERROR(VLOOKUP(A1186,[1]Monitoramento_Base_somente_disp!$A:$J,10,FALSE),0)</f>
        <v>33349332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24173182</v>
      </c>
      <c r="D1187">
        <f>IFERROR(VLOOKUP(A1187,[1]Monitoramento_Base_somente_disp!$A:$J,7,FALSE),0)</f>
        <v>0</v>
      </c>
      <c r="E1187">
        <f>IFERROR(VLOOKUP(A1187,[1]Monitoramento_Base_somente_disp!$A:$J,8,FALSE),0)</f>
        <v>25840298</v>
      </c>
      <c r="F1187">
        <f>IFERROR(VLOOKUP(A1187,[1]Monitoramento_Base_somente_disp!$A:$J,9,FALSE),0)</f>
        <v>0</v>
      </c>
      <c r="G1187">
        <f>IFERROR(VLOOKUP(A1187,[1]Monitoramento_Base_somente_disp!$A:$J,10,FALSE),0)</f>
        <v>25006740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613628</v>
      </c>
      <c r="D1188">
        <f>IFERROR(VLOOKUP(A1188,[1]Monitoramento_Base_somente_disp!$A:$J,7,FALSE),0)</f>
        <v>0</v>
      </c>
      <c r="E1188">
        <f>IFERROR(VLOOKUP(A1188,[1]Monitoramento_Base_somente_disp!$A:$J,8,FALSE),0)</f>
        <v>33486</v>
      </c>
      <c r="F1188">
        <f>IFERROR(VLOOKUP(A1188,[1]Monitoramento_Base_somente_disp!$A:$J,9,FALSE),0)</f>
        <v>0</v>
      </c>
      <c r="G1188">
        <f>IFERROR(VLOOKUP(A1188,[1]Monitoramento_Base_somente_disp!$A:$J,10,FALSE),0)</f>
        <v>114828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410</v>
      </c>
      <c r="C1189">
        <f>IFERROR(VLOOKUP(A1189,[1]Monitoramento_Base_somente_disp!$A:$J,6,FALSE),0)</f>
        <v>8527444</v>
      </c>
      <c r="D1189">
        <f>IFERROR(VLOOKUP(A1189,[1]Monitoramento_Base_somente_disp!$A:$J,7,FALSE),0)</f>
        <v>879</v>
      </c>
      <c r="E1189">
        <f>IFERROR(VLOOKUP(A1189,[1]Monitoramento_Base_somente_disp!$A:$J,8,FALSE),0)</f>
        <v>8439146</v>
      </c>
      <c r="F1189">
        <f>IFERROR(VLOOKUP(A1189,[1]Monitoramento_Base_somente_disp!$A:$J,9,FALSE),0)</f>
        <v>911</v>
      </c>
      <c r="G1189">
        <f>IFERROR(VLOOKUP(A1189,[1]Monitoramento_Base_somente_disp!$A:$J,10,FALSE),0)</f>
        <v>6093779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66748604</v>
      </c>
      <c r="D1190">
        <f>IFERROR(VLOOKUP(A1190,[1]Monitoramento_Base_somente_disp!$A:$J,7,FALSE),0)</f>
        <v>0</v>
      </c>
      <c r="E1190">
        <f>IFERROR(VLOOKUP(A1190,[1]Monitoramento_Base_somente_disp!$A:$J,8,FALSE),0)</f>
        <v>71351956</v>
      </c>
      <c r="F1190">
        <f>IFERROR(VLOOKUP(A1190,[1]Monitoramento_Base_somente_disp!$A:$J,9,FALSE),0)</f>
        <v>0</v>
      </c>
      <c r="G1190">
        <f>IFERROR(VLOOKUP(A1190,[1]Monitoramento_Base_somente_disp!$A:$J,10,FALSE),0)</f>
        <v>69050280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19455</v>
      </c>
      <c r="C1191">
        <f>IFERROR(VLOOKUP(A1191,[1]Monitoramento_Base_somente_disp!$A:$J,6,FALSE),0)</f>
        <v>28541736</v>
      </c>
      <c r="D1191">
        <f>IFERROR(VLOOKUP(A1191,[1]Monitoramento_Base_somente_disp!$A:$J,7,FALSE),0)</f>
        <v>23872</v>
      </c>
      <c r="E1191">
        <f>IFERROR(VLOOKUP(A1191,[1]Monitoramento_Base_somente_disp!$A:$J,8,FALSE),0)</f>
        <v>36572402</v>
      </c>
      <c r="F1191">
        <f>IFERROR(VLOOKUP(A1191,[1]Monitoramento_Base_somente_disp!$A:$J,9,FALSE),0)</f>
        <v>23152</v>
      </c>
      <c r="G1191">
        <f>IFERROR(VLOOKUP(A1191,[1]Monitoramento_Base_somente_disp!$A:$J,10,FALSE),0)</f>
        <v>38640402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22371</v>
      </c>
      <c r="C1192">
        <f>IFERROR(VLOOKUP(A1192,[1]Monitoramento_Base_somente_disp!$A:$J,6,FALSE),0)</f>
        <v>8416946</v>
      </c>
      <c r="D1192">
        <f>IFERROR(VLOOKUP(A1192,[1]Monitoramento_Base_somente_disp!$A:$J,7,FALSE),0)</f>
        <v>25172</v>
      </c>
      <c r="E1192">
        <f>IFERROR(VLOOKUP(A1192,[1]Monitoramento_Base_somente_disp!$A:$J,8,FALSE),0)</f>
        <v>7743236</v>
      </c>
      <c r="F1192">
        <f>IFERROR(VLOOKUP(A1192,[1]Monitoramento_Base_somente_disp!$A:$J,9,FALSE),0)</f>
        <v>26660</v>
      </c>
      <c r="G1192">
        <f>IFERROR(VLOOKUP(A1192,[1]Monitoramento_Base_somente_disp!$A:$J,10,FALSE),0)</f>
        <v>6884420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63227</v>
      </c>
      <c r="C1193">
        <f>IFERROR(VLOOKUP(A1193,[1]Monitoramento_Base_somente_disp!$A:$J,6,FALSE),0)</f>
        <v>90978318</v>
      </c>
      <c r="D1193">
        <f>IFERROR(VLOOKUP(A1193,[1]Monitoramento_Base_somente_disp!$A:$J,7,FALSE),0)</f>
        <v>84495</v>
      </c>
      <c r="E1193">
        <f>IFERROR(VLOOKUP(A1193,[1]Monitoramento_Base_somente_disp!$A:$J,8,FALSE),0)</f>
        <v>106230792</v>
      </c>
      <c r="F1193">
        <f>IFERROR(VLOOKUP(A1193,[1]Monitoramento_Base_somente_disp!$A:$J,9,FALSE),0)</f>
        <v>121121</v>
      </c>
      <c r="G1193">
        <f>IFERROR(VLOOKUP(A1193,[1]Monitoramento_Base_somente_disp!$A:$J,10,FALSE),0)</f>
        <v>115166096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84517020</v>
      </c>
      <c r="D1194">
        <f>IFERROR(VLOOKUP(A1194,[1]Monitoramento_Base_somente_disp!$A:$J,7,FALSE),0)</f>
        <v>0</v>
      </c>
      <c r="E1194">
        <f>IFERROR(VLOOKUP(A1194,[1]Monitoramento_Base_somente_disp!$A:$J,8,FALSE),0)</f>
        <v>90345780</v>
      </c>
      <c r="F1194">
        <f>IFERROR(VLOOKUP(A1194,[1]Monitoramento_Base_somente_disp!$A:$J,9,FALSE),0)</f>
        <v>0</v>
      </c>
      <c r="G1194">
        <f>IFERROR(VLOOKUP(A1194,[1]Monitoramento_Base_somente_disp!$A:$J,10,FALSE),0)</f>
        <v>87431400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Não</v>
      </c>
      <c r="W1194" t="str">
        <f t="shared" si="112"/>
        <v>Sim</v>
      </c>
      <c r="X1194" t="str">
        <f t="shared" si="113"/>
        <v>Não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62873</v>
      </c>
      <c r="C1195">
        <f>IFERROR(VLOOKUP(A1195,[1]Monitoramento_Base_somente_disp!$A:$J,6,FALSE),0)</f>
        <v>54541882</v>
      </c>
      <c r="D1195">
        <f>IFERROR(VLOOKUP(A1195,[1]Monitoramento_Base_somente_disp!$A:$J,7,FALSE),0)</f>
        <v>27995</v>
      </c>
      <c r="E1195">
        <f>IFERROR(VLOOKUP(A1195,[1]Monitoramento_Base_somente_disp!$A:$J,8,FALSE),0)</f>
        <v>60672266</v>
      </c>
      <c r="F1195">
        <f>IFERROR(VLOOKUP(A1195,[1]Monitoramento_Base_somente_disp!$A:$J,9,FALSE),0)</f>
        <v>45066</v>
      </c>
      <c r="G1195">
        <f>IFERROR(VLOOKUP(A1195,[1]Monitoramento_Base_somente_disp!$A:$J,10,FALSE),0)</f>
        <v>49815050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18155</v>
      </c>
      <c r="C1196">
        <f>IFERROR(VLOOKUP(A1196,[1]Monitoramento_Base_somente_disp!$A:$J,6,FALSE),0)</f>
        <v>9848949</v>
      </c>
      <c r="D1196">
        <f>IFERROR(VLOOKUP(A1196,[1]Monitoramento_Base_somente_disp!$A:$J,7,FALSE),0)</f>
        <v>14089</v>
      </c>
      <c r="E1196">
        <f>IFERROR(VLOOKUP(A1196,[1]Monitoramento_Base_somente_disp!$A:$J,8,FALSE),0)</f>
        <v>9686200</v>
      </c>
      <c r="F1196">
        <f>IFERROR(VLOOKUP(A1196,[1]Monitoramento_Base_somente_disp!$A:$J,9,FALSE),0)</f>
        <v>25558</v>
      </c>
      <c r="G1196">
        <f>IFERROR(VLOOKUP(A1196,[1]Monitoramento_Base_somente_disp!$A:$J,10,FALSE),0)</f>
        <v>8862334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77221</v>
      </c>
      <c r="C1197">
        <f>IFERROR(VLOOKUP(A1197,[1]Monitoramento_Base_somente_disp!$A:$J,6,FALSE),0)</f>
        <v>22467872</v>
      </c>
      <c r="D1197">
        <f>IFERROR(VLOOKUP(A1197,[1]Monitoramento_Base_somente_disp!$A:$J,7,FALSE),0)</f>
        <v>84339</v>
      </c>
      <c r="E1197">
        <f>IFERROR(VLOOKUP(A1197,[1]Monitoramento_Base_somente_disp!$A:$J,8,FALSE),0)</f>
        <v>36744471</v>
      </c>
      <c r="F1197">
        <f>IFERROR(VLOOKUP(A1197,[1]Monitoramento_Base_somente_disp!$A:$J,9,FALSE),0)</f>
        <v>103646</v>
      </c>
      <c r="G1197">
        <f>IFERROR(VLOOKUP(A1197,[1]Monitoramento_Base_somente_disp!$A:$J,10,FALSE),0)</f>
        <v>40730341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295</v>
      </c>
      <c r="C1198">
        <f>IFERROR(VLOOKUP(A1198,[1]Monitoramento_Base_somente_disp!$A:$J,6,FALSE),0)</f>
        <v>160684</v>
      </c>
      <c r="D1198">
        <f>IFERROR(VLOOKUP(A1198,[1]Monitoramento_Base_somente_disp!$A:$J,7,FALSE),0)</f>
        <v>5279</v>
      </c>
      <c r="E1198">
        <f>IFERROR(VLOOKUP(A1198,[1]Monitoramento_Base_somente_disp!$A:$J,8,FALSE),0)</f>
        <v>281955</v>
      </c>
      <c r="F1198">
        <f>IFERROR(VLOOKUP(A1198,[1]Monitoramento_Base_somente_disp!$A:$J,9,FALSE),0)</f>
        <v>3074</v>
      </c>
      <c r="G1198">
        <f>IFERROR(VLOOKUP(A1198,[1]Monitoramento_Base_somente_disp!$A:$J,10,FALSE),0)</f>
        <v>226564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31207</v>
      </c>
      <c r="C1199">
        <f>IFERROR(VLOOKUP(A1199,[1]Monitoramento_Base_somente_disp!$A:$J,6,FALSE),0)</f>
        <v>28526817</v>
      </c>
      <c r="D1199">
        <f>IFERROR(VLOOKUP(A1199,[1]Monitoramento_Base_somente_disp!$A:$J,7,FALSE),0)</f>
        <v>30636</v>
      </c>
      <c r="E1199">
        <f>IFERROR(VLOOKUP(A1199,[1]Monitoramento_Base_somente_disp!$A:$J,8,FALSE),0)</f>
        <v>28674276</v>
      </c>
      <c r="F1199">
        <f>IFERROR(VLOOKUP(A1199,[1]Monitoramento_Base_somente_disp!$A:$J,9,FALSE),0)</f>
        <v>60904</v>
      </c>
      <c r="G1199">
        <f>IFERROR(VLOOKUP(A1199,[1]Monitoramento_Base_somente_disp!$A:$J,10,FALSE),0)</f>
        <v>31029168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12010</v>
      </c>
      <c r="C1200">
        <f>IFERROR(VLOOKUP(A1200,[1]Monitoramento_Base_somente_disp!$A:$J,6,FALSE),0)</f>
        <v>4707202</v>
      </c>
      <c r="D1200">
        <f>IFERROR(VLOOKUP(A1200,[1]Monitoramento_Base_somente_disp!$A:$J,7,FALSE),0)</f>
        <v>23402</v>
      </c>
      <c r="E1200">
        <f>IFERROR(VLOOKUP(A1200,[1]Monitoramento_Base_somente_disp!$A:$J,8,FALSE),0)</f>
        <v>6211928</v>
      </c>
      <c r="F1200">
        <f>IFERROR(VLOOKUP(A1200,[1]Monitoramento_Base_somente_disp!$A:$J,9,FALSE),0)</f>
        <v>42916</v>
      </c>
      <c r="G1200">
        <f>IFERROR(VLOOKUP(A1200,[1]Monitoramento_Base_somente_disp!$A:$J,10,FALSE),0)</f>
        <v>9123509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763</v>
      </c>
      <c r="C1201">
        <f>IFERROR(VLOOKUP(A1201,[1]Monitoramento_Base_somente_disp!$A:$J,6,FALSE),0)</f>
        <v>13692000</v>
      </c>
      <c r="D1201">
        <f>IFERROR(VLOOKUP(A1201,[1]Monitoramento_Base_somente_disp!$A:$J,7,FALSE),0)</f>
        <v>182</v>
      </c>
      <c r="E1201">
        <f>IFERROR(VLOOKUP(A1201,[1]Monitoramento_Base_somente_disp!$A:$J,8,FALSE),0)</f>
        <v>15198879</v>
      </c>
      <c r="F1201">
        <f>IFERROR(VLOOKUP(A1201,[1]Monitoramento_Base_somente_disp!$A:$J,9,FALSE),0)</f>
        <v>877</v>
      </c>
      <c r="G1201">
        <f>IFERROR(VLOOKUP(A1201,[1]Monitoramento_Base_somente_disp!$A:$J,10,FALSE),0)</f>
        <v>14720419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40343</v>
      </c>
      <c r="C1202">
        <f>IFERROR(VLOOKUP(A1202,[1]Monitoramento_Base_somente_disp!$A:$J,6,FALSE),0)</f>
        <v>20772447</v>
      </c>
      <c r="D1202">
        <f>IFERROR(VLOOKUP(A1202,[1]Monitoramento_Base_somente_disp!$A:$J,7,FALSE),0)</f>
        <v>22029</v>
      </c>
      <c r="E1202">
        <f>IFERROR(VLOOKUP(A1202,[1]Monitoramento_Base_somente_disp!$A:$J,8,FALSE),0)</f>
        <v>21880099</v>
      </c>
      <c r="F1202">
        <f>IFERROR(VLOOKUP(A1202,[1]Monitoramento_Base_somente_disp!$A:$J,9,FALSE),0)</f>
        <v>24083</v>
      </c>
      <c r="G1202">
        <f>IFERROR(VLOOKUP(A1202,[1]Monitoramento_Base_somente_disp!$A:$J,10,FALSE),0)</f>
        <v>20050829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68520</v>
      </c>
      <c r="C1203">
        <f>IFERROR(VLOOKUP(A1203,[1]Monitoramento_Base_somente_disp!$A:$J,6,FALSE),0)</f>
        <v>14319186</v>
      </c>
      <c r="D1203">
        <f>IFERROR(VLOOKUP(A1203,[1]Monitoramento_Base_somente_disp!$A:$J,7,FALSE),0)</f>
        <v>47595</v>
      </c>
      <c r="E1203">
        <f>IFERROR(VLOOKUP(A1203,[1]Monitoramento_Base_somente_disp!$A:$J,8,FALSE),0)</f>
        <v>15880338</v>
      </c>
      <c r="F1203">
        <f>IFERROR(VLOOKUP(A1203,[1]Monitoramento_Base_somente_disp!$A:$J,9,FALSE),0)</f>
        <v>65479</v>
      </c>
      <c r="G1203">
        <f>IFERROR(VLOOKUP(A1203,[1]Monitoramento_Base_somente_disp!$A:$J,10,FALSE),0)</f>
        <v>18149260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26694</v>
      </c>
      <c r="C1204">
        <f>IFERROR(VLOOKUP(A1204,[1]Monitoramento_Base_somente_disp!$A:$J,6,FALSE),0)</f>
        <v>31480158</v>
      </c>
      <c r="D1204">
        <f>IFERROR(VLOOKUP(A1204,[1]Monitoramento_Base_somente_disp!$A:$J,7,FALSE),0)</f>
        <v>17260</v>
      </c>
      <c r="E1204">
        <f>IFERROR(VLOOKUP(A1204,[1]Monitoramento_Base_somente_disp!$A:$J,8,FALSE),0)</f>
        <v>39904710</v>
      </c>
      <c r="F1204">
        <f>IFERROR(VLOOKUP(A1204,[1]Monitoramento_Base_somente_disp!$A:$J,9,FALSE),0)</f>
        <v>159</v>
      </c>
      <c r="G1204">
        <f>IFERROR(VLOOKUP(A1204,[1]Monitoramento_Base_somente_disp!$A:$J,10,FALSE),0)</f>
        <v>43113946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535987652</v>
      </c>
      <c r="D1205">
        <f>IFERROR(VLOOKUP(A1205,[1]Monitoramento_Base_somente_disp!$A:$J,7,FALSE),0)</f>
        <v>0</v>
      </c>
      <c r="E1205">
        <f>IFERROR(VLOOKUP(A1205,[1]Monitoramento_Base_somente_disp!$A:$J,8,FALSE),0)</f>
        <v>563837913</v>
      </c>
      <c r="F1205">
        <f>IFERROR(VLOOKUP(A1205,[1]Monitoramento_Base_somente_disp!$A:$J,9,FALSE),0)</f>
        <v>0</v>
      </c>
      <c r="G1205">
        <f>IFERROR(VLOOKUP(A1205,[1]Monitoramento_Base_somente_disp!$A:$J,10,FALSE),0)</f>
        <v>531964137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978</v>
      </c>
      <c r="C1206">
        <f>IFERROR(VLOOKUP(A1206,[1]Monitoramento_Base_somente_disp!$A:$J,6,FALSE),0)</f>
        <v>52948732</v>
      </c>
      <c r="D1206">
        <f>IFERROR(VLOOKUP(A1206,[1]Monitoramento_Base_somente_disp!$A:$J,7,FALSE),0)</f>
        <v>24725</v>
      </c>
      <c r="E1206">
        <f>IFERROR(VLOOKUP(A1206,[1]Monitoramento_Base_somente_disp!$A:$J,8,FALSE),0)</f>
        <v>61555357</v>
      </c>
      <c r="F1206">
        <f>IFERROR(VLOOKUP(A1206,[1]Monitoramento_Base_somente_disp!$A:$J,9,FALSE),0)</f>
        <v>4167</v>
      </c>
      <c r="G1206">
        <f>IFERROR(VLOOKUP(A1206,[1]Monitoramento_Base_somente_disp!$A:$J,10,FALSE),0)</f>
        <v>32234461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3724</v>
      </c>
      <c r="C1207">
        <f>IFERROR(VLOOKUP(A1207,[1]Monitoramento_Base_somente_disp!$A:$J,6,FALSE),0)</f>
        <v>7818430</v>
      </c>
      <c r="D1207">
        <f>IFERROR(VLOOKUP(A1207,[1]Monitoramento_Base_somente_disp!$A:$J,7,FALSE),0)</f>
        <v>31831</v>
      </c>
      <c r="E1207">
        <f>IFERROR(VLOOKUP(A1207,[1]Monitoramento_Base_somente_disp!$A:$J,8,FALSE),0)</f>
        <v>6683232</v>
      </c>
      <c r="F1207">
        <f>IFERROR(VLOOKUP(A1207,[1]Monitoramento_Base_somente_disp!$A:$J,9,FALSE),0)</f>
        <v>5715</v>
      </c>
      <c r="G1207">
        <f>IFERROR(VLOOKUP(A1207,[1]Monitoramento_Base_somente_disp!$A:$J,10,FALSE),0)</f>
        <v>7977285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120234</v>
      </c>
      <c r="D1208">
        <f>IFERROR(VLOOKUP(A1208,[1]Monitoramento_Base_somente_disp!$A:$J,7,FALSE),0)</f>
        <v>0</v>
      </c>
      <c r="E1208">
        <f>IFERROR(VLOOKUP(A1208,[1]Monitoramento_Base_somente_disp!$A:$J,8,FALSE),0)</f>
        <v>128526</v>
      </c>
      <c r="F1208">
        <f>IFERROR(VLOOKUP(A1208,[1]Monitoramento_Base_somente_disp!$A:$J,9,FALSE),0)</f>
        <v>0</v>
      </c>
      <c r="G1208">
        <f>IFERROR(VLOOKUP(A1208,[1]Monitoramento_Base_somente_disp!$A:$J,10,FALSE),0)</f>
        <v>124380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1593765</v>
      </c>
      <c r="C1209">
        <f>IFERROR(VLOOKUP(A1209,[1]Monitoramento_Base_somente_disp!$A:$J,6,FALSE),0)</f>
        <v>24849465585</v>
      </c>
      <c r="D1209">
        <f>IFERROR(VLOOKUP(A1209,[1]Monitoramento_Base_somente_disp!$A:$J,7,FALSE),0)</f>
        <v>1549365</v>
      </c>
      <c r="E1209">
        <f>IFERROR(VLOOKUP(A1209,[1]Monitoramento_Base_somente_disp!$A:$J,8,FALSE),0)</f>
        <v>12242207723</v>
      </c>
      <c r="F1209">
        <f>IFERROR(VLOOKUP(A1209,[1]Monitoramento_Base_somente_disp!$A:$J,9,FALSE),0)</f>
        <v>1866736</v>
      </c>
      <c r="G1209">
        <f>IFERROR(VLOOKUP(A1209,[1]Monitoramento_Base_somente_disp!$A:$J,10,FALSE),0)</f>
        <v>590572615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174599</v>
      </c>
      <c r="C1210">
        <f>IFERROR(VLOOKUP(A1210,[1]Monitoramento_Base_somente_disp!$A:$J,6,FALSE),0)</f>
        <v>33465574</v>
      </c>
      <c r="D1210">
        <f>IFERROR(VLOOKUP(A1210,[1]Monitoramento_Base_somente_disp!$A:$J,7,FALSE),0)</f>
        <v>175464</v>
      </c>
      <c r="E1210">
        <f>IFERROR(VLOOKUP(A1210,[1]Monitoramento_Base_somente_disp!$A:$J,8,FALSE),0)</f>
        <v>24482905</v>
      </c>
      <c r="F1210">
        <f>IFERROR(VLOOKUP(A1210,[1]Monitoramento_Base_somente_disp!$A:$J,9,FALSE),0)</f>
        <v>245613</v>
      </c>
      <c r="G1210">
        <f>IFERROR(VLOOKUP(A1210,[1]Monitoramento_Base_somente_disp!$A:$J,10,FALSE),0)</f>
        <v>44360465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142</v>
      </c>
      <c r="C1211">
        <f>IFERROR(VLOOKUP(A1211,[1]Monitoramento_Base_somente_disp!$A:$J,6,FALSE),0)</f>
        <v>15653525</v>
      </c>
      <c r="D1211">
        <f>IFERROR(VLOOKUP(A1211,[1]Monitoramento_Base_somente_disp!$A:$J,7,FALSE),0)</f>
        <v>344</v>
      </c>
      <c r="E1211">
        <f>IFERROR(VLOOKUP(A1211,[1]Monitoramento_Base_somente_disp!$A:$J,8,FALSE),0)</f>
        <v>16728049</v>
      </c>
      <c r="F1211">
        <f>IFERROR(VLOOKUP(A1211,[1]Monitoramento_Base_somente_disp!$A:$J,9,FALSE),0)</f>
        <v>263</v>
      </c>
      <c r="G1211">
        <f>IFERROR(VLOOKUP(A1211,[1]Monitoramento_Base_somente_disp!$A:$J,10,FALSE),0)</f>
        <v>16222690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124635</v>
      </c>
      <c r="C1212">
        <f>IFERROR(VLOOKUP(A1212,[1]Monitoramento_Base_somente_disp!$A:$J,6,FALSE),0)</f>
        <v>41404691</v>
      </c>
      <c r="D1212">
        <f>IFERROR(VLOOKUP(A1212,[1]Monitoramento_Base_somente_disp!$A:$J,7,FALSE),0)</f>
        <v>113566</v>
      </c>
      <c r="E1212">
        <f>IFERROR(VLOOKUP(A1212,[1]Monitoramento_Base_somente_disp!$A:$J,8,FALSE),0)</f>
        <v>41294537</v>
      </c>
      <c r="F1212">
        <f>IFERROR(VLOOKUP(A1212,[1]Monitoramento_Base_somente_disp!$A:$J,9,FALSE),0)</f>
        <v>139218</v>
      </c>
      <c r="G1212">
        <f>IFERROR(VLOOKUP(A1212,[1]Monitoramento_Base_somente_disp!$A:$J,10,FALSE),0)</f>
        <v>41086803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0</v>
      </c>
      <c r="C1213">
        <f>IFERROR(VLOOKUP(A1213,[1]Monitoramento_Base_somente_disp!$A:$J,6,FALSE),0)</f>
        <v>750136</v>
      </c>
      <c r="D1213">
        <f>IFERROR(VLOOKUP(A1213,[1]Monitoramento_Base_somente_disp!$A:$J,7,FALSE),0)</f>
        <v>0</v>
      </c>
      <c r="E1213">
        <f>IFERROR(VLOOKUP(A1213,[1]Monitoramento_Base_somente_disp!$A:$J,8,FALSE),0)</f>
        <v>788602</v>
      </c>
      <c r="F1213">
        <f>IFERROR(VLOOKUP(A1213,[1]Monitoramento_Base_somente_disp!$A:$J,9,FALSE),0)</f>
        <v>0</v>
      </c>
      <c r="G1213">
        <f>IFERROR(VLOOKUP(A1213,[1]Monitoramento_Base_somente_disp!$A:$J,10,FALSE),0)</f>
        <v>776850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Não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79145</v>
      </c>
      <c r="C1214">
        <f>IFERROR(VLOOKUP(A1214,[1]Monitoramento_Base_somente_disp!$A:$J,6,FALSE),0)</f>
        <v>6361269</v>
      </c>
      <c r="D1214">
        <f>IFERROR(VLOOKUP(A1214,[1]Monitoramento_Base_somente_disp!$A:$J,7,FALSE),0)</f>
        <v>16570</v>
      </c>
      <c r="E1214">
        <f>IFERROR(VLOOKUP(A1214,[1]Monitoramento_Base_somente_disp!$A:$J,8,FALSE),0)</f>
        <v>6281540</v>
      </c>
      <c r="F1214">
        <f>IFERROR(VLOOKUP(A1214,[1]Monitoramento_Base_somente_disp!$A:$J,9,FALSE),0)</f>
        <v>82026</v>
      </c>
      <c r="G1214">
        <f>IFERROR(VLOOKUP(A1214,[1]Monitoramento_Base_somente_disp!$A:$J,10,FALSE),0)</f>
        <v>11448385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61100</v>
      </c>
      <c r="C1215">
        <f>IFERROR(VLOOKUP(A1215,[1]Monitoramento_Base_somente_disp!$A:$J,6,FALSE),0)</f>
        <v>16758744</v>
      </c>
      <c r="D1215">
        <f>IFERROR(VLOOKUP(A1215,[1]Monitoramento_Base_somente_disp!$A:$J,7,FALSE),0)</f>
        <v>50162</v>
      </c>
      <c r="E1215">
        <f>IFERROR(VLOOKUP(A1215,[1]Monitoramento_Base_somente_disp!$A:$J,8,FALSE),0)</f>
        <v>15640187</v>
      </c>
      <c r="F1215">
        <f>IFERROR(VLOOKUP(A1215,[1]Monitoramento_Base_somente_disp!$A:$J,9,FALSE),0)</f>
        <v>62730</v>
      </c>
      <c r="G1215">
        <f>IFERROR(VLOOKUP(A1215,[1]Monitoramento_Base_somente_disp!$A:$J,10,FALSE),0)</f>
        <v>19990495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30010</v>
      </c>
      <c r="C1216">
        <f>IFERROR(VLOOKUP(A1216,[1]Monitoramento_Base_somente_disp!$A:$J,6,FALSE),0)</f>
        <v>12761472</v>
      </c>
      <c r="D1216">
        <f>IFERROR(VLOOKUP(A1216,[1]Monitoramento_Base_somente_disp!$A:$J,7,FALSE),0)</f>
        <v>15499</v>
      </c>
      <c r="E1216">
        <f>IFERROR(VLOOKUP(A1216,[1]Monitoramento_Base_somente_disp!$A:$J,8,FALSE),0)</f>
        <v>14854449</v>
      </c>
      <c r="F1216">
        <f>IFERROR(VLOOKUP(A1216,[1]Monitoramento_Base_somente_disp!$A:$J,9,FALSE),0)</f>
        <v>42293</v>
      </c>
      <c r="G1216">
        <f>IFERROR(VLOOKUP(A1216,[1]Monitoramento_Base_somente_disp!$A:$J,10,FALSE),0)</f>
        <v>14829888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4942064</v>
      </c>
      <c r="D1217">
        <f>IFERROR(VLOOKUP(A1217,[1]Monitoramento_Base_somente_disp!$A:$J,7,FALSE),0)</f>
        <v>0</v>
      </c>
      <c r="E1217">
        <f>IFERROR(VLOOKUP(A1217,[1]Monitoramento_Base_somente_disp!$A:$J,8,FALSE),0)</f>
        <v>5282896</v>
      </c>
      <c r="F1217">
        <f>IFERROR(VLOOKUP(A1217,[1]Monitoramento_Base_somente_disp!$A:$J,9,FALSE),0)</f>
        <v>0</v>
      </c>
      <c r="G1217">
        <f>IFERROR(VLOOKUP(A1217,[1]Monitoramento_Base_somente_disp!$A:$J,10,FALSE),0)</f>
        <v>5112480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161966</v>
      </c>
      <c r="C1218">
        <f>IFERROR(VLOOKUP(A1218,[1]Monitoramento_Base_somente_disp!$A:$J,6,FALSE),0)</f>
        <v>52385551</v>
      </c>
      <c r="D1218">
        <f>IFERROR(VLOOKUP(A1218,[1]Monitoramento_Base_somente_disp!$A:$J,7,FALSE),0)</f>
        <v>195036</v>
      </c>
      <c r="E1218">
        <f>IFERROR(VLOOKUP(A1218,[1]Monitoramento_Base_somente_disp!$A:$J,8,FALSE),0)</f>
        <v>43322718</v>
      </c>
      <c r="F1218">
        <f>IFERROR(VLOOKUP(A1218,[1]Monitoramento_Base_somente_disp!$A:$J,9,FALSE),0)</f>
        <v>340669</v>
      </c>
      <c r="G1218">
        <f>IFERROR(VLOOKUP(A1218,[1]Monitoramento_Base_somente_disp!$A:$J,10,FALSE),0)</f>
        <v>61223095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480120</v>
      </c>
      <c r="D1219">
        <f>IFERROR(VLOOKUP(A1219,[1]Monitoramento_Base_somente_disp!$A:$J,7,FALSE),0)</f>
        <v>0</v>
      </c>
      <c r="E1219">
        <f>IFERROR(VLOOKUP(A1219,[1]Monitoramento_Base_somente_disp!$A:$J,8,FALSE),0)</f>
        <v>830180</v>
      </c>
      <c r="F1219">
        <f>IFERROR(VLOOKUP(A1219,[1]Monitoramento_Base_somente_disp!$A:$J,9,FALSE),0)</f>
        <v>0</v>
      </c>
      <c r="G1219">
        <f>IFERROR(VLOOKUP(A1219,[1]Monitoramento_Base_somente_disp!$A:$J,10,FALSE),0)</f>
        <v>803400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114205</v>
      </c>
      <c r="C1220">
        <f>IFERROR(VLOOKUP(A1220,[1]Monitoramento_Base_somente_disp!$A:$J,6,FALSE),0)</f>
        <v>23225822</v>
      </c>
      <c r="D1220">
        <f>IFERROR(VLOOKUP(A1220,[1]Monitoramento_Base_somente_disp!$A:$J,7,FALSE),0)</f>
        <v>116487</v>
      </c>
      <c r="E1220">
        <f>IFERROR(VLOOKUP(A1220,[1]Monitoramento_Base_somente_disp!$A:$J,8,FALSE),0)</f>
        <v>24431775</v>
      </c>
      <c r="F1220">
        <f>IFERROR(VLOOKUP(A1220,[1]Monitoramento_Base_somente_disp!$A:$J,9,FALSE),0)</f>
        <v>137877</v>
      </c>
      <c r="G1220">
        <f>IFERROR(VLOOKUP(A1220,[1]Monitoramento_Base_somente_disp!$A:$J,10,FALSE),0)</f>
        <v>27799141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11572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19226043</v>
      </c>
      <c r="D1221">
        <f>IFERROR(VLOOKUP(A1221,[1]Monitoramento_Base_somente_disp!$A:$J,7,FALSE),0)</f>
        <v>0</v>
      </c>
      <c r="E1221">
        <f>IFERROR(VLOOKUP(A1221,[1]Monitoramento_Base_somente_disp!$A:$J,8,FALSE),0)</f>
        <v>20551977</v>
      </c>
      <c r="F1221">
        <f>IFERROR(VLOOKUP(A1221,[1]Monitoramento_Base_somente_disp!$A:$J,9,FALSE),0)</f>
        <v>0</v>
      </c>
      <c r="G1221">
        <f>IFERROR(VLOOKUP(A1221,[1]Monitoramento_Base_somente_disp!$A:$J,10,FALSE),0)</f>
        <v>19889010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16383</v>
      </c>
      <c r="C1222">
        <f>IFERROR(VLOOKUP(A1222,[1]Monitoramento_Base_somente_disp!$A:$J,6,FALSE),0)</f>
        <v>20012836</v>
      </c>
      <c r="D1222">
        <f>IFERROR(VLOOKUP(A1222,[1]Monitoramento_Base_somente_disp!$A:$J,7,FALSE),0)</f>
        <v>1853</v>
      </c>
      <c r="E1222">
        <f>IFERROR(VLOOKUP(A1222,[1]Monitoramento_Base_somente_disp!$A:$J,8,FALSE),0)</f>
        <v>20638248</v>
      </c>
      <c r="F1222">
        <f>IFERROR(VLOOKUP(A1222,[1]Monitoramento_Base_somente_disp!$A:$J,9,FALSE),0)</f>
        <v>8941</v>
      </c>
      <c r="G1222">
        <f>IFERROR(VLOOKUP(A1222,[1]Monitoramento_Base_somente_disp!$A:$J,10,FALSE),0)</f>
        <v>19508672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8704234</v>
      </c>
      <c r="D1223">
        <f>IFERROR(VLOOKUP(A1223,[1]Monitoramento_Base_somente_disp!$A:$J,7,FALSE),0)</f>
        <v>0</v>
      </c>
      <c r="E1223">
        <f>IFERROR(VLOOKUP(A1223,[1]Monitoramento_Base_somente_disp!$A:$J,8,FALSE),0)</f>
        <v>9304526</v>
      </c>
      <c r="F1223">
        <f>IFERROR(VLOOKUP(A1223,[1]Monitoramento_Base_somente_disp!$A:$J,9,FALSE),0)</f>
        <v>0</v>
      </c>
      <c r="G1223">
        <f>IFERROR(VLOOKUP(A1223,[1]Monitoramento_Base_somente_disp!$A:$J,10,FALSE),0)</f>
        <v>9004380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233907</v>
      </c>
      <c r="C1225">
        <f>IFERROR(VLOOKUP(A1225,[1]Monitoramento_Base_somente_disp!$A:$J,6,FALSE),0)</f>
        <v>40945045</v>
      </c>
      <c r="D1225">
        <f>IFERROR(VLOOKUP(A1225,[1]Monitoramento_Base_somente_disp!$A:$J,7,FALSE),0)</f>
        <v>222307</v>
      </c>
      <c r="E1225">
        <f>IFERROR(VLOOKUP(A1225,[1]Monitoramento_Base_somente_disp!$A:$J,8,FALSE),0)</f>
        <v>48034193</v>
      </c>
      <c r="F1225">
        <f>IFERROR(VLOOKUP(A1225,[1]Monitoramento_Base_somente_disp!$A:$J,9,FALSE),0)</f>
        <v>260075</v>
      </c>
      <c r="G1225">
        <f>IFERROR(VLOOKUP(A1225,[1]Monitoramento_Base_somente_disp!$A:$J,10,FALSE),0)</f>
        <v>51714677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18631</v>
      </c>
      <c r="C1226">
        <f>IFERROR(VLOOKUP(A1226,[1]Monitoramento_Base_somente_disp!$A:$J,6,FALSE),0)</f>
        <v>20577410</v>
      </c>
      <c r="D1226">
        <f>IFERROR(VLOOKUP(A1226,[1]Monitoramento_Base_somente_disp!$A:$J,7,FALSE),0)</f>
        <v>16716</v>
      </c>
      <c r="E1226">
        <f>IFERROR(VLOOKUP(A1226,[1]Monitoramento_Base_somente_disp!$A:$J,8,FALSE),0)</f>
        <v>13747901</v>
      </c>
      <c r="F1226">
        <f>IFERROR(VLOOKUP(A1226,[1]Monitoramento_Base_somente_disp!$A:$J,9,FALSE),0)</f>
        <v>6036</v>
      </c>
      <c r="G1226">
        <f>IFERROR(VLOOKUP(A1226,[1]Monitoramento_Base_somente_disp!$A:$J,10,FALSE),0)</f>
        <v>14657724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61902</v>
      </c>
      <c r="C1227">
        <f>IFERROR(VLOOKUP(A1227,[1]Monitoramento_Base_somente_disp!$A:$J,6,FALSE),0)</f>
        <v>24509650</v>
      </c>
      <c r="D1227">
        <f>IFERROR(VLOOKUP(A1227,[1]Monitoramento_Base_somente_disp!$A:$J,7,FALSE),0)</f>
        <v>35779</v>
      </c>
      <c r="E1227">
        <f>IFERROR(VLOOKUP(A1227,[1]Monitoramento_Base_somente_disp!$A:$J,8,FALSE),0)</f>
        <v>25721919</v>
      </c>
      <c r="F1227">
        <f>IFERROR(VLOOKUP(A1227,[1]Monitoramento_Base_somente_disp!$A:$J,9,FALSE),0)</f>
        <v>43205</v>
      </c>
      <c r="G1227">
        <f>IFERROR(VLOOKUP(A1227,[1]Monitoramento_Base_somente_disp!$A:$J,10,FALSE),0)</f>
        <v>30791135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8843</v>
      </c>
      <c r="C1228">
        <f>IFERROR(VLOOKUP(A1228,[1]Monitoramento_Base_somente_disp!$A:$J,6,FALSE),0)</f>
        <v>16189859</v>
      </c>
      <c r="D1228">
        <f>IFERROR(VLOOKUP(A1228,[1]Monitoramento_Base_somente_disp!$A:$J,7,FALSE),0)</f>
        <v>4365</v>
      </c>
      <c r="E1228">
        <f>IFERROR(VLOOKUP(A1228,[1]Monitoramento_Base_somente_disp!$A:$J,8,FALSE),0)</f>
        <v>17093508</v>
      </c>
      <c r="F1228">
        <f>IFERROR(VLOOKUP(A1228,[1]Monitoramento_Base_somente_disp!$A:$J,9,FALSE),0)</f>
        <v>7666</v>
      </c>
      <c r="G1228">
        <f>IFERROR(VLOOKUP(A1228,[1]Monitoramento_Base_somente_disp!$A:$J,10,FALSE),0)</f>
        <v>16302992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152675</v>
      </c>
      <c r="C1229">
        <f>IFERROR(VLOOKUP(A1229,[1]Monitoramento_Base_somente_disp!$A:$J,6,FALSE),0)</f>
        <v>28442143</v>
      </c>
      <c r="D1229">
        <f>IFERROR(VLOOKUP(A1229,[1]Monitoramento_Base_somente_disp!$A:$J,7,FALSE),0)</f>
        <v>132797</v>
      </c>
      <c r="E1229">
        <f>IFERROR(VLOOKUP(A1229,[1]Monitoramento_Base_somente_disp!$A:$J,8,FALSE),0)</f>
        <v>25445153</v>
      </c>
      <c r="F1229">
        <f>IFERROR(VLOOKUP(A1229,[1]Monitoramento_Base_somente_disp!$A:$J,9,FALSE),0)</f>
        <v>137928</v>
      </c>
      <c r="G1229">
        <f>IFERROR(VLOOKUP(A1229,[1]Monitoramento_Base_somente_disp!$A:$J,10,FALSE),0)</f>
        <v>29753313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71524</v>
      </c>
      <c r="C1230">
        <f>IFERROR(VLOOKUP(A1230,[1]Monitoramento_Base_somente_disp!$A:$J,6,FALSE),0)</f>
        <v>6588435</v>
      </c>
      <c r="D1230">
        <f>IFERROR(VLOOKUP(A1230,[1]Monitoramento_Base_somente_disp!$A:$J,7,FALSE),0)</f>
        <v>55618</v>
      </c>
      <c r="E1230">
        <f>IFERROR(VLOOKUP(A1230,[1]Monitoramento_Base_somente_disp!$A:$J,8,FALSE),0)</f>
        <v>5931592</v>
      </c>
      <c r="F1230">
        <f>IFERROR(VLOOKUP(A1230,[1]Monitoramento_Base_somente_disp!$A:$J,9,FALSE),0)</f>
        <v>78817</v>
      </c>
      <c r="G1230">
        <f>IFERROR(VLOOKUP(A1230,[1]Monitoramento_Base_somente_disp!$A:$J,10,FALSE),0)</f>
        <v>7187383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27040963</v>
      </c>
      <c r="D1231">
        <f>IFERROR(VLOOKUP(A1231,[1]Monitoramento_Base_somente_disp!$A:$J,7,FALSE),0)</f>
        <v>0</v>
      </c>
      <c r="E1231">
        <f>IFERROR(VLOOKUP(A1231,[1]Monitoramento_Base_somente_disp!$A:$J,8,FALSE),0)</f>
        <v>29330953</v>
      </c>
      <c r="F1231">
        <f>IFERROR(VLOOKUP(A1231,[1]Monitoramento_Base_somente_disp!$A:$J,9,FALSE),0)</f>
        <v>0</v>
      </c>
      <c r="G1231">
        <f>IFERROR(VLOOKUP(A1231,[1]Monitoramento_Base_somente_disp!$A:$J,10,FALSE),0)</f>
        <v>28443693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39559</v>
      </c>
      <c r="C1232">
        <f>IFERROR(VLOOKUP(A1232,[1]Monitoramento_Base_somente_disp!$A:$J,6,FALSE),0)</f>
        <v>129016136</v>
      </c>
      <c r="D1232">
        <f>IFERROR(VLOOKUP(A1232,[1]Monitoramento_Base_somente_disp!$A:$J,7,FALSE),0)</f>
        <v>32098</v>
      </c>
      <c r="E1232">
        <f>IFERROR(VLOOKUP(A1232,[1]Monitoramento_Base_somente_disp!$A:$J,8,FALSE),0)</f>
        <v>126508686</v>
      </c>
      <c r="F1232">
        <f>IFERROR(VLOOKUP(A1232,[1]Monitoramento_Base_somente_disp!$A:$J,9,FALSE),0)</f>
        <v>41464</v>
      </c>
      <c r="G1232">
        <f>IFERROR(VLOOKUP(A1232,[1]Monitoramento_Base_somente_disp!$A:$J,10,FALSE),0)</f>
        <v>117103823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0</v>
      </c>
      <c r="C1233">
        <f>IFERROR(VLOOKUP(A1233,[1]Monitoramento_Base_somente_disp!$A:$J,6,FALSE),0)</f>
        <v>108923812</v>
      </c>
      <c r="D1233">
        <f>IFERROR(VLOOKUP(A1233,[1]Monitoramento_Base_somente_disp!$A:$J,7,FALSE),0)</f>
        <v>0</v>
      </c>
      <c r="E1233">
        <f>IFERROR(VLOOKUP(A1233,[1]Monitoramento_Base_somente_disp!$A:$J,8,FALSE),0)</f>
        <v>117613358</v>
      </c>
      <c r="F1233">
        <f>IFERROR(VLOOKUP(A1233,[1]Monitoramento_Base_somente_disp!$A:$J,9,FALSE),0)</f>
        <v>2830</v>
      </c>
      <c r="G1233">
        <f>IFERROR(VLOOKUP(A1233,[1]Monitoramento_Base_somente_disp!$A:$J,10,FALSE),0)</f>
        <v>114888819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Não</v>
      </c>
      <c r="U1233" t="str">
        <f t="shared" si="116"/>
        <v>Sim</v>
      </c>
      <c r="V1233" t="str">
        <f t="shared" si="117"/>
        <v>Não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273052</v>
      </c>
      <c r="C1234">
        <f>IFERROR(VLOOKUP(A1234,[1]Monitoramento_Base_somente_disp!$A:$J,6,FALSE),0)</f>
        <v>25270401</v>
      </c>
      <c r="D1234">
        <f>IFERROR(VLOOKUP(A1234,[1]Monitoramento_Base_somente_disp!$A:$J,7,FALSE),0)</f>
        <v>184999</v>
      </c>
      <c r="E1234">
        <f>IFERROR(VLOOKUP(A1234,[1]Monitoramento_Base_somente_disp!$A:$J,8,FALSE),0)</f>
        <v>22070531</v>
      </c>
      <c r="F1234">
        <f>IFERROR(VLOOKUP(A1234,[1]Monitoramento_Base_somente_disp!$A:$J,9,FALSE),0)</f>
        <v>266955</v>
      </c>
      <c r="G1234">
        <f>IFERROR(VLOOKUP(A1234,[1]Monitoramento_Base_somente_disp!$A:$J,10,FALSE),0)</f>
        <v>31306011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23999</v>
      </c>
      <c r="C1235">
        <f>IFERROR(VLOOKUP(A1235,[1]Monitoramento_Base_somente_disp!$A:$J,6,FALSE),0)</f>
        <v>163429258</v>
      </c>
      <c r="D1235">
        <f>IFERROR(VLOOKUP(A1235,[1]Monitoramento_Base_somente_disp!$A:$J,7,FALSE),0)</f>
        <v>10977</v>
      </c>
      <c r="E1235">
        <f>IFERROR(VLOOKUP(A1235,[1]Monitoramento_Base_somente_disp!$A:$J,8,FALSE),0)</f>
        <v>174780121</v>
      </c>
      <c r="F1235">
        <f>IFERROR(VLOOKUP(A1235,[1]Monitoramento_Base_somente_disp!$A:$J,9,FALSE),0)</f>
        <v>14319</v>
      </c>
      <c r="G1235">
        <f>IFERROR(VLOOKUP(A1235,[1]Monitoramento_Base_somente_disp!$A:$J,10,FALSE),0)</f>
        <v>187674750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129712</v>
      </c>
      <c r="C1236">
        <f>IFERROR(VLOOKUP(A1236,[1]Monitoramento_Base_somente_disp!$A:$J,6,FALSE),0)</f>
        <v>109525762</v>
      </c>
      <c r="D1236">
        <f>IFERROR(VLOOKUP(A1236,[1]Monitoramento_Base_somente_disp!$A:$J,7,FALSE),0)</f>
        <v>63910</v>
      </c>
      <c r="E1236">
        <f>IFERROR(VLOOKUP(A1236,[1]Monitoramento_Base_somente_disp!$A:$J,8,FALSE),0)</f>
        <v>114920628</v>
      </c>
      <c r="F1236">
        <f>IFERROR(VLOOKUP(A1236,[1]Monitoramento_Base_somente_disp!$A:$J,9,FALSE),0)</f>
        <v>85023</v>
      </c>
      <c r="G1236">
        <f>IFERROR(VLOOKUP(A1236,[1]Monitoramento_Base_somente_disp!$A:$J,10,FALSE),0)</f>
        <v>109167782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17305</v>
      </c>
      <c r="C1237">
        <f>IFERROR(VLOOKUP(A1237,[1]Monitoramento_Base_somente_disp!$A:$J,6,FALSE),0)</f>
        <v>8627324</v>
      </c>
      <c r="D1237">
        <f>IFERROR(VLOOKUP(A1237,[1]Monitoramento_Base_somente_disp!$A:$J,7,FALSE),0)</f>
        <v>12632</v>
      </c>
      <c r="E1237">
        <f>IFERROR(VLOOKUP(A1237,[1]Monitoramento_Base_somente_disp!$A:$J,8,FALSE),0)</f>
        <v>8587315</v>
      </c>
      <c r="F1237">
        <f>IFERROR(VLOOKUP(A1237,[1]Monitoramento_Base_somente_disp!$A:$J,9,FALSE),0)</f>
        <v>28169</v>
      </c>
      <c r="G1237">
        <f>IFERROR(VLOOKUP(A1237,[1]Monitoramento_Base_somente_disp!$A:$J,10,FALSE),0)</f>
        <v>8434167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3478405</v>
      </c>
      <c r="D1238">
        <f>IFERROR(VLOOKUP(A1238,[1]Monitoramento_Base_somente_disp!$A:$J,7,FALSE),0)</f>
        <v>224</v>
      </c>
      <c r="E1238">
        <f>IFERROR(VLOOKUP(A1238,[1]Monitoramento_Base_somente_disp!$A:$J,8,FALSE),0)</f>
        <v>3773139</v>
      </c>
      <c r="F1238">
        <f>IFERROR(VLOOKUP(A1238,[1]Monitoramento_Base_somente_disp!$A:$J,9,FALSE),0)</f>
        <v>28</v>
      </c>
      <c r="G1238">
        <f>IFERROR(VLOOKUP(A1238,[1]Monitoramento_Base_somente_disp!$A:$J,10,FALSE),0)</f>
        <v>3645174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60088</v>
      </c>
      <c r="C1239">
        <f>IFERROR(VLOOKUP(A1239,[1]Monitoramento_Base_somente_disp!$A:$J,6,FALSE),0)</f>
        <v>24658292</v>
      </c>
      <c r="D1239">
        <f>IFERROR(VLOOKUP(A1239,[1]Monitoramento_Base_somente_disp!$A:$J,7,FALSE),0)</f>
        <v>57302</v>
      </c>
      <c r="E1239">
        <f>IFERROR(VLOOKUP(A1239,[1]Monitoramento_Base_somente_disp!$A:$J,8,FALSE),0)</f>
        <v>26950797</v>
      </c>
      <c r="F1239">
        <f>IFERROR(VLOOKUP(A1239,[1]Monitoramento_Base_somente_disp!$A:$J,9,FALSE),0)</f>
        <v>80623</v>
      </c>
      <c r="G1239">
        <f>IFERROR(VLOOKUP(A1239,[1]Monitoramento_Base_somente_disp!$A:$J,10,FALSE),0)</f>
        <v>26849683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31461</v>
      </c>
      <c r="C1240">
        <f>IFERROR(VLOOKUP(A1240,[1]Monitoramento_Base_somente_disp!$A:$J,6,FALSE),0)</f>
        <v>23919594</v>
      </c>
      <c r="D1240">
        <f>IFERROR(VLOOKUP(A1240,[1]Monitoramento_Base_somente_disp!$A:$J,7,FALSE),0)</f>
        <v>24474</v>
      </c>
      <c r="E1240">
        <f>IFERROR(VLOOKUP(A1240,[1]Monitoramento_Base_somente_disp!$A:$J,8,FALSE),0)</f>
        <v>24738711</v>
      </c>
      <c r="F1240">
        <f>IFERROR(VLOOKUP(A1240,[1]Monitoramento_Base_somente_disp!$A:$J,9,FALSE),0)</f>
        <v>62443</v>
      </c>
      <c r="G1240">
        <f>IFERROR(VLOOKUP(A1240,[1]Monitoramento_Base_somente_disp!$A:$J,10,FALSE),0)</f>
        <v>23398956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157306</v>
      </c>
      <c r="C1241">
        <f>IFERROR(VLOOKUP(A1241,[1]Monitoramento_Base_somente_disp!$A:$J,6,FALSE),0)</f>
        <v>32846447</v>
      </c>
      <c r="D1241">
        <f>IFERROR(VLOOKUP(A1241,[1]Monitoramento_Base_somente_disp!$A:$J,7,FALSE),0)</f>
        <v>143919</v>
      </c>
      <c r="E1241">
        <f>IFERROR(VLOOKUP(A1241,[1]Monitoramento_Base_somente_disp!$A:$J,8,FALSE),0)</f>
        <v>31619219</v>
      </c>
      <c r="F1241">
        <f>IFERROR(VLOOKUP(A1241,[1]Monitoramento_Base_somente_disp!$A:$J,9,FALSE),0)</f>
        <v>158001</v>
      </c>
      <c r="G1241">
        <f>IFERROR(VLOOKUP(A1241,[1]Monitoramento_Base_somente_disp!$A:$J,10,FALSE),0)</f>
        <v>34914357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3332063</v>
      </c>
      <c r="D1242">
        <f>IFERROR(VLOOKUP(A1242,[1]Monitoramento_Base_somente_disp!$A:$J,7,FALSE),0)</f>
        <v>0</v>
      </c>
      <c r="E1242">
        <f>IFERROR(VLOOKUP(A1242,[1]Monitoramento_Base_somente_disp!$A:$J,8,FALSE),0)</f>
        <v>4157864</v>
      </c>
      <c r="F1242">
        <f>IFERROR(VLOOKUP(A1242,[1]Monitoramento_Base_somente_disp!$A:$J,9,FALSE),0)</f>
        <v>0</v>
      </c>
      <c r="G1242">
        <f>IFERROR(VLOOKUP(A1242,[1]Monitoramento_Base_somente_disp!$A:$J,10,FALSE),0)</f>
        <v>4215187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50596</v>
      </c>
      <c r="C1243">
        <f>IFERROR(VLOOKUP(A1243,[1]Monitoramento_Base_somente_disp!$A:$J,6,FALSE),0)</f>
        <v>13547094</v>
      </c>
      <c r="D1243">
        <f>IFERROR(VLOOKUP(A1243,[1]Monitoramento_Base_somente_disp!$A:$J,7,FALSE),0)</f>
        <v>54499</v>
      </c>
      <c r="E1243">
        <f>IFERROR(VLOOKUP(A1243,[1]Monitoramento_Base_somente_disp!$A:$J,8,FALSE),0)</f>
        <v>13632489</v>
      </c>
      <c r="F1243">
        <f>IFERROR(VLOOKUP(A1243,[1]Monitoramento_Base_somente_disp!$A:$J,9,FALSE),0)</f>
        <v>58999</v>
      </c>
      <c r="G1243">
        <f>IFERROR(VLOOKUP(A1243,[1]Monitoramento_Base_somente_disp!$A:$J,10,FALSE),0)</f>
        <v>15945079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222705</v>
      </c>
      <c r="C1244">
        <f>IFERROR(VLOOKUP(A1244,[1]Monitoramento_Base_somente_disp!$A:$J,6,FALSE),0)</f>
        <v>24076912</v>
      </c>
      <c r="D1244">
        <f>IFERROR(VLOOKUP(A1244,[1]Monitoramento_Base_somente_disp!$A:$J,7,FALSE),0)</f>
        <v>120797</v>
      </c>
      <c r="E1244">
        <f>IFERROR(VLOOKUP(A1244,[1]Monitoramento_Base_somente_disp!$A:$J,8,FALSE),0)</f>
        <v>23293318</v>
      </c>
      <c r="F1244">
        <f>IFERROR(VLOOKUP(A1244,[1]Monitoramento_Base_somente_disp!$A:$J,9,FALSE),0)</f>
        <v>232440</v>
      </c>
      <c r="G1244">
        <f>IFERROR(VLOOKUP(A1244,[1]Monitoramento_Base_somente_disp!$A:$J,10,FALSE),0)</f>
        <v>33410163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45513</v>
      </c>
      <c r="C1245">
        <f>IFERROR(VLOOKUP(A1245,[1]Monitoramento_Base_somente_disp!$A:$J,6,FALSE),0)</f>
        <v>75895715</v>
      </c>
      <c r="D1245">
        <f>IFERROR(VLOOKUP(A1245,[1]Monitoramento_Base_somente_disp!$A:$J,7,FALSE),0)</f>
        <v>11888</v>
      </c>
      <c r="E1245">
        <f>IFERROR(VLOOKUP(A1245,[1]Monitoramento_Base_somente_disp!$A:$J,8,FALSE),0)</f>
        <v>85809954</v>
      </c>
      <c r="F1245">
        <f>IFERROR(VLOOKUP(A1245,[1]Monitoramento_Base_somente_disp!$A:$J,9,FALSE),0)</f>
        <v>25300</v>
      </c>
      <c r="G1245">
        <f>IFERROR(VLOOKUP(A1245,[1]Monitoramento_Base_somente_disp!$A:$J,10,FALSE),0)</f>
        <v>110227472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10332</v>
      </c>
      <c r="C1246">
        <f>IFERROR(VLOOKUP(A1246,[1]Monitoramento_Base_somente_disp!$A:$J,6,FALSE),0)</f>
        <v>119978999</v>
      </c>
      <c r="D1246">
        <f>IFERROR(VLOOKUP(A1246,[1]Monitoramento_Base_somente_disp!$A:$J,7,FALSE),0)</f>
        <v>2602</v>
      </c>
      <c r="E1246">
        <f>IFERROR(VLOOKUP(A1246,[1]Monitoramento_Base_somente_disp!$A:$J,8,FALSE),0)</f>
        <v>125561068</v>
      </c>
      <c r="F1246">
        <f>IFERROR(VLOOKUP(A1246,[1]Monitoramento_Base_somente_disp!$A:$J,9,FALSE),0)</f>
        <v>90</v>
      </c>
      <c r="G1246">
        <f>IFERROR(VLOOKUP(A1246,[1]Monitoramento_Base_somente_disp!$A:$J,10,FALSE),0)</f>
        <v>122559200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41489</v>
      </c>
      <c r="C1247">
        <f>IFERROR(VLOOKUP(A1247,[1]Monitoramento_Base_somente_disp!$A:$J,6,FALSE),0)</f>
        <v>2940886373</v>
      </c>
      <c r="D1247">
        <f>IFERROR(VLOOKUP(A1247,[1]Monitoramento_Base_somente_disp!$A:$J,7,FALSE),0)</f>
        <v>23075</v>
      </c>
      <c r="E1247">
        <f>IFERROR(VLOOKUP(A1247,[1]Monitoramento_Base_somente_disp!$A:$J,8,FALSE),0)</f>
        <v>3154387686</v>
      </c>
      <c r="F1247">
        <f>IFERROR(VLOOKUP(A1247,[1]Monitoramento_Base_somente_disp!$A:$J,9,FALSE),0)</f>
        <v>29812</v>
      </c>
      <c r="G1247">
        <f>IFERROR(VLOOKUP(A1247,[1]Monitoramento_Base_somente_disp!$A:$J,10,FALSE),0)</f>
        <v>3066936393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835</v>
      </c>
      <c r="C1248">
        <f>IFERROR(VLOOKUP(A1248,[1]Monitoramento_Base_somente_disp!$A:$J,6,FALSE),0)</f>
        <v>45129494</v>
      </c>
      <c r="D1248">
        <f>IFERROR(VLOOKUP(A1248,[1]Monitoramento_Base_somente_disp!$A:$J,7,FALSE),0)</f>
        <v>1769</v>
      </c>
      <c r="E1248">
        <f>IFERROR(VLOOKUP(A1248,[1]Monitoramento_Base_somente_disp!$A:$J,8,FALSE),0)</f>
        <v>48437955</v>
      </c>
      <c r="F1248">
        <f>IFERROR(VLOOKUP(A1248,[1]Monitoramento_Base_somente_disp!$A:$J,9,FALSE),0)</f>
        <v>369</v>
      </c>
      <c r="G1248">
        <f>IFERROR(VLOOKUP(A1248,[1]Monitoramento_Base_somente_disp!$A:$J,10,FALSE),0)</f>
        <v>48364023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Sim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72076</v>
      </c>
      <c r="C1249">
        <f>IFERROR(VLOOKUP(A1249,[1]Monitoramento_Base_somente_disp!$A:$J,6,FALSE),0)</f>
        <v>44979897</v>
      </c>
      <c r="D1249">
        <f>IFERROR(VLOOKUP(A1249,[1]Monitoramento_Base_somente_disp!$A:$J,7,FALSE),0)</f>
        <v>75412</v>
      </c>
      <c r="E1249">
        <f>IFERROR(VLOOKUP(A1249,[1]Monitoramento_Base_somente_disp!$A:$J,8,FALSE),0)</f>
        <v>59122334</v>
      </c>
      <c r="F1249">
        <f>IFERROR(VLOOKUP(A1249,[1]Monitoramento_Base_somente_disp!$A:$J,9,FALSE),0)</f>
        <v>117532</v>
      </c>
      <c r="G1249">
        <f>IFERROR(VLOOKUP(A1249,[1]Monitoramento_Base_somente_disp!$A:$J,10,FALSE),0)</f>
        <v>68899289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23137</v>
      </c>
      <c r="C1250">
        <f>IFERROR(VLOOKUP(A1250,[1]Monitoramento_Base_somente_disp!$A:$J,6,FALSE),0)</f>
        <v>6445246</v>
      </c>
      <c r="D1250">
        <f>IFERROR(VLOOKUP(A1250,[1]Monitoramento_Base_somente_disp!$A:$J,7,FALSE),0)</f>
        <v>30718</v>
      </c>
      <c r="E1250">
        <f>IFERROR(VLOOKUP(A1250,[1]Monitoramento_Base_somente_disp!$A:$J,8,FALSE),0)</f>
        <v>7439522</v>
      </c>
      <c r="F1250">
        <f>IFERROR(VLOOKUP(A1250,[1]Monitoramento_Base_somente_disp!$A:$J,9,FALSE),0)</f>
        <v>37432</v>
      </c>
      <c r="G1250">
        <f>IFERROR(VLOOKUP(A1250,[1]Monitoramento_Base_somente_disp!$A:$J,10,FALSE),0)</f>
        <v>6363121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23472</v>
      </c>
      <c r="C1251">
        <f>IFERROR(VLOOKUP(A1251,[1]Monitoramento_Base_somente_disp!$A:$J,6,FALSE),0)</f>
        <v>4427047</v>
      </c>
      <c r="D1251">
        <f>IFERROR(VLOOKUP(A1251,[1]Monitoramento_Base_somente_disp!$A:$J,7,FALSE),0)</f>
        <v>19723</v>
      </c>
      <c r="E1251">
        <f>IFERROR(VLOOKUP(A1251,[1]Monitoramento_Base_somente_disp!$A:$J,8,FALSE),0)</f>
        <v>3541132</v>
      </c>
      <c r="F1251">
        <f>IFERROR(VLOOKUP(A1251,[1]Monitoramento_Base_somente_disp!$A:$J,9,FALSE),0)</f>
        <v>20282</v>
      </c>
      <c r="G1251">
        <f>IFERROR(VLOOKUP(A1251,[1]Monitoramento_Base_somente_disp!$A:$J,10,FALSE),0)</f>
        <v>3038815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26195</v>
      </c>
      <c r="C1252">
        <f>IFERROR(VLOOKUP(A1252,[1]Monitoramento_Base_somente_disp!$A:$J,6,FALSE),0)</f>
        <v>39291253</v>
      </c>
      <c r="D1252">
        <f>IFERROR(VLOOKUP(A1252,[1]Monitoramento_Base_somente_disp!$A:$J,7,FALSE),0)</f>
        <v>16351</v>
      </c>
      <c r="E1252">
        <f>IFERROR(VLOOKUP(A1252,[1]Monitoramento_Base_somente_disp!$A:$J,8,FALSE),0)</f>
        <v>56612352</v>
      </c>
      <c r="F1252">
        <f>IFERROR(VLOOKUP(A1252,[1]Monitoramento_Base_somente_disp!$A:$J,9,FALSE),0)</f>
        <v>30195</v>
      </c>
      <c r="G1252">
        <f>IFERROR(VLOOKUP(A1252,[1]Monitoramento_Base_somente_disp!$A:$J,10,FALSE),0)</f>
        <v>48899676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24994</v>
      </c>
      <c r="C1253">
        <f>IFERROR(VLOOKUP(A1253,[1]Monitoramento_Base_somente_disp!$A:$J,6,FALSE),0)</f>
        <v>53491710</v>
      </c>
      <c r="D1253">
        <f>IFERROR(VLOOKUP(A1253,[1]Monitoramento_Base_somente_disp!$A:$J,7,FALSE),0)</f>
        <v>19143</v>
      </c>
      <c r="E1253">
        <f>IFERROR(VLOOKUP(A1253,[1]Monitoramento_Base_somente_disp!$A:$J,8,FALSE),0)</f>
        <v>58983128</v>
      </c>
      <c r="F1253">
        <f>IFERROR(VLOOKUP(A1253,[1]Monitoramento_Base_somente_disp!$A:$J,9,FALSE),0)</f>
        <v>32694</v>
      </c>
      <c r="G1253">
        <f>IFERROR(VLOOKUP(A1253,[1]Monitoramento_Base_somente_disp!$A:$J,10,FALSE),0)</f>
        <v>57410445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91</v>
      </c>
      <c r="C1254">
        <f>IFERROR(VLOOKUP(A1254,[1]Monitoramento_Base_somente_disp!$A:$J,6,FALSE),0)</f>
        <v>61482302</v>
      </c>
      <c r="D1254">
        <f>IFERROR(VLOOKUP(A1254,[1]Monitoramento_Base_somente_disp!$A:$J,7,FALSE),0)</f>
        <v>12</v>
      </c>
      <c r="E1254">
        <f>IFERROR(VLOOKUP(A1254,[1]Monitoramento_Base_somente_disp!$A:$J,8,FALSE),0)</f>
        <v>62156439</v>
      </c>
      <c r="F1254">
        <f>IFERROR(VLOOKUP(A1254,[1]Monitoramento_Base_somente_disp!$A:$J,9,FALSE),0)</f>
        <v>185</v>
      </c>
      <c r="G1254">
        <f>IFERROR(VLOOKUP(A1254,[1]Monitoramento_Base_somente_disp!$A:$J,10,FALSE),0)</f>
        <v>72327148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10626</v>
      </c>
      <c r="C1255">
        <f>IFERROR(VLOOKUP(A1255,[1]Monitoramento_Base_somente_disp!$A:$J,6,FALSE),0)</f>
        <v>24544232</v>
      </c>
      <c r="D1255">
        <f>IFERROR(VLOOKUP(A1255,[1]Monitoramento_Base_somente_disp!$A:$J,7,FALSE),0)</f>
        <v>985</v>
      </c>
      <c r="E1255">
        <f>IFERROR(VLOOKUP(A1255,[1]Monitoramento_Base_somente_disp!$A:$J,8,FALSE),0)</f>
        <v>26862092</v>
      </c>
      <c r="F1255">
        <f>IFERROR(VLOOKUP(A1255,[1]Monitoramento_Base_somente_disp!$A:$J,9,FALSE),0)</f>
        <v>4830</v>
      </c>
      <c r="G1255">
        <f>IFERROR(VLOOKUP(A1255,[1]Monitoramento_Base_somente_disp!$A:$J,10,FALSE),0)</f>
        <v>27185211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2092</v>
      </c>
      <c r="C1256">
        <f>IFERROR(VLOOKUP(A1256,[1]Monitoramento_Base_somente_disp!$A:$J,6,FALSE),0)</f>
        <v>24777179</v>
      </c>
      <c r="D1256">
        <f>IFERROR(VLOOKUP(A1256,[1]Monitoramento_Base_somente_disp!$A:$J,7,FALSE),0)</f>
        <v>934</v>
      </c>
      <c r="E1256">
        <f>IFERROR(VLOOKUP(A1256,[1]Monitoramento_Base_somente_disp!$A:$J,8,FALSE),0)</f>
        <v>26637696</v>
      </c>
      <c r="F1256">
        <f>IFERROR(VLOOKUP(A1256,[1]Monitoramento_Base_somente_disp!$A:$J,9,FALSE),0)</f>
        <v>1052</v>
      </c>
      <c r="G1256">
        <f>IFERROR(VLOOKUP(A1256,[1]Monitoramento_Base_somente_disp!$A:$J,10,FALSE),0)</f>
        <v>26507726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Sim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37246</v>
      </c>
      <c r="C1257">
        <f>IFERROR(VLOOKUP(A1257,[1]Monitoramento_Base_somente_disp!$A:$J,6,FALSE),0)</f>
        <v>32292739</v>
      </c>
      <c r="D1257">
        <f>IFERROR(VLOOKUP(A1257,[1]Monitoramento_Base_somente_disp!$A:$J,7,FALSE),0)</f>
        <v>37605</v>
      </c>
      <c r="E1257">
        <f>IFERROR(VLOOKUP(A1257,[1]Monitoramento_Base_somente_disp!$A:$J,8,FALSE),0)</f>
        <v>41079623</v>
      </c>
      <c r="F1257">
        <f>IFERROR(VLOOKUP(A1257,[1]Monitoramento_Base_somente_disp!$A:$J,9,FALSE),0)</f>
        <v>49764</v>
      </c>
      <c r="G1257">
        <f>IFERROR(VLOOKUP(A1257,[1]Monitoramento_Base_somente_disp!$A:$J,10,FALSE),0)</f>
        <v>47675897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7461</v>
      </c>
      <c r="C1258">
        <f>IFERROR(VLOOKUP(A1258,[1]Monitoramento_Base_somente_disp!$A:$J,6,FALSE),0)</f>
        <v>5571261</v>
      </c>
      <c r="D1258">
        <f>IFERROR(VLOOKUP(A1258,[1]Monitoramento_Base_somente_disp!$A:$J,7,FALSE),0)</f>
        <v>4117</v>
      </c>
      <c r="E1258">
        <f>IFERROR(VLOOKUP(A1258,[1]Monitoramento_Base_somente_disp!$A:$J,8,FALSE),0)</f>
        <v>5920232</v>
      </c>
      <c r="F1258">
        <f>IFERROR(VLOOKUP(A1258,[1]Monitoramento_Base_somente_disp!$A:$J,9,FALSE),0)</f>
        <v>31131</v>
      </c>
      <c r="G1258">
        <f>IFERROR(VLOOKUP(A1258,[1]Monitoramento_Base_somente_disp!$A:$J,10,FALSE),0)</f>
        <v>13700583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1638906</v>
      </c>
      <c r="D1259">
        <f>IFERROR(VLOOKUP(A1259,[1]Monitoramento_Base_somente_disp!$A:$J,7,FALSE),0)</f>
        <v>0</v>
      </c>
      <c r="E1259">
        <f>IFERROR(VLOOKUP(A1259,[1]Monitoramento_Base_somente_disp!$A:$J,8,FALSE),0)</f>
        <v>1751934</v>
      </c>
      <c r="F1259">
        <f>IFERROR(VLOOKUP(A1259,[1]Monitoramento_Base_somente_disp!$A:$J,9,FALSE),0)</f>
        <v>0</v>
      </c>
      <c r="G1259">
        <f>IFERROR(VLOOKUP(A1259,[1]Monitoramento_Base_somente_disp!$A:$J,10,FALSE),0)</f>
        <v>1695420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41688</v>
      </c>
      <c r="C1260">
        <f>IFERROR(VLOOKUP(A1260,[1]Monitoramento_Base_somente_disp!$A:$J,6,FALSE),0)</f>
        <v>135541306</v>
      </c>
      <c r="D1260">
        <f>IFERROR(VLOOKUP(A1260,[1]Monitoramento_Base_somente_disp!$A:$J,7,FALSE),0)</f>
        <v>64744</v>
      </c>
      <c r="E1260">
        <f>IFERROR(VLOOKUP(A1260,[1]Monitoramento_Base_somente_disp!$A:$J,8,FALSE),0)</f>
        <v>109191900</v>
      </c>
      <c r="F1260">
        <f>IFERROR(VLOOKUP(A1260,[1]Monitoramento_Base_somente_disp!$A:$J,9,FALSE),0)</f>
        <v>156127</v>
      </c>
      <c r="G1260">
        <f>IFERROR(VLOOKUP(A1260,[1]Monitoramento_Base_somente_disp!$A:$J,10,FALSE),0)</f>
        <v>161380512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41289</v>
      </c>
      <c r="C1261">
        <f>IFERROR(VLOOKUP(A1261,[1]Monitoramento_Base_somente_disp!$A:$J,6,FALSE),0)</f>
        <v>105798203</v>
      </c>
      <c r="D1261">
        <f>IFERROR(VLOOKUP(A1261,[1]Monitoramento_Base_somente_disp!$A:$J,7,FALSE),0)</f>
        <v>56062</v>
      </c>
      <c r="E1261">
        <f>IFERROR(VLOOKUP(A1261,[1]Monitoramento_Base_somente_disp!$A:$J,8,FALSE),0)</f>
        <v>93142963</v>
      </c>
      <c r="F1261">
        <f>IFERROR(VLOOKUP(A1261,[1]Monitoramento_Base_somente_disp!$A:$J,9,FALSE),0)</f>
        <v>119931</v>
      </c>
      <c r="G1261">
        <f>IFERROR(VLOOKUP(A1261,[1]Monitoramento_Base_somente_disp!$A:$J,10,FALSE),0)</f>
        <v>77288556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35191</v>
      </c>
      <c r="C1262">
        <f>IFERROR(VLOOKUP(A1262,[1]Monitoramento_Base_somente_disp!$A:$J,6,FALSE),0)</f>
        <v>8832828</v>
      </c>
      <c r="D1262">
        <f>IFERROR(VLOOKUP(A1262,[1]Monitoramento_Base_somente_disp!$A:$J,7,FALSE),0)</f>
        <v>24944</v>
      </c>
      <c r="E1262">
        <f>IFERROR(VLOOKUP(A1262,[1]Monitoramento_Base_somente_disp!$A:$J,8,FALSE),0)</f>
        <v>8765029</v>
      </c>
      <c r="F1262">
        <f>IFERROR(VLOOKUP(A1262,[1]Monitoramento_Base_somente_disp!$A:$J,9,FALSE),0)</f>
        <v>23744</v>
      </c>
      <c r="G1262">
        <f>IFERROR(VLOOKUP(A1262,[1]Monitoramento_Base_somente_disp!$A:$J,10,FALSE),0)</f>
        <v>8510946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848325787</v>
      </c>
      <c r="D1263">
        <f>IFERROR(VLOOKUP(A1263,[1]Monitoramento_Base_somente_disp!$A:$J,7,FALSE),0)</f>
        <v>0</v>
      </c>
      <c r="E1263">
        <f>IFERROR(VLOOKUP(A1263,[1]Monitoramento_Base_somente_disp!$A:$J,8,FALSE),0)</f>
        <v>931490518</v>
      </c>
      <c r="F1263">
        <f>IFERROR(VLOOKUP(A1263,[1]Monitoramento_Base_somente_disp!$A:$J,9,FALSE),0)</f>
        <v>0</v>
      </c>
      <c r="G1263">
        <f>IFERROR(VLOOKUP(A1263,[1]Monitoramento_Base_somente_disp!$A:$J,10,FALSE),0)</f>
        <v>901809816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46339</v>
      </c>
      <c r="C1264">
        <f>IFERROR(VLOOKUP(A1264,[1]Monitoramento_Base_somente_disp!$A:$J,6,FALSE),0)</f>
        <v>58409685</v>
      </c>
      <c r="D1264">
        <f>IFERROR(VLOOKUP(A1264,[1]Monitoramento_Base_somente_disp!$A:$J,7,FALSE),0)</f>
        <v>35515</v>
      </c>
      <c r="E1264">
        <f>IFERROR(VLOOKUP(A1264,[1]Monitoramento_Base_somente_disp!$A:$J,8,FALSE),0)</f>
        <v>46175839</v>
      </c>
      <c r="F1264">
        <f>IFERROR(VLOOKUP(A1264,[1]Monitoramento_Base_somente_disp!$A:$J,9,FALSE),0)</f>
        <v>35501</v>
      </c>
      <c r="G1264">
        <f>IFERROR(VLOOKUP(A1264,[1]Monitoramento_Base_somente_disp!$A:$J,10,FALSE),0)</f>
        <v>59712899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1446461</v>
      </c>
      <c r="D1265">
        <f>IFERROR(VLOOKUP(A1265,[1]Monitoramento_Base_somente_disp!$A:$J,7,FALSE),0)</f>
        <v>0</v>
      </c>
      <c r="E1265">
        <f>IFERROR(VLOOKUP(A1265,[1]Monitoramento_Base_somente_disp!$A:$J,8,FALSE),0)</f>
        <v>1573839</v>
      </c>
      <c r="F1265">
        <f>IFERROR(VLOOKUP(A1265,[1]Monitoramento_Base_somente_disp!$A:$J,9,FALSE),0)</f>
        <v>0</v>
      </c>
      <c r="G1265">
        <f>IFERROR(VLOOKUP(A1265,[1]Monitoramento_Base_somente_disp!$A:$J,10,FALSE),0)</f>
        <v>1523070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3425799</v>
      </c>
      <c r="D1266">
        <f>IFERROR(VLOOKUP(A1266,[1]Monitoramento_Base_somente_disp!$A:$J,7,FALSE),0)</f>
        <v>0</v>
      </c>
      <c r="E1266">
        <f>IFERROR(VLOOKUP(A1266,[1]Monitoramento_Base_somente_disp!$A:$J,8,FALSE),0)</f>
        <v>3662061</v>
      </c>
      <c r="F1266">
        <f>IFERROR(VLOOKUP(A1266,[1]Monitoramento_Base_somente_disp!$A:$J,9,FALSE),0)</f>
        <v>0</v>
      </c>
      <c r="G1266">
        <f>IFERROR(VLOOKUP(A1266,[1]Monitoramento_Base_somente_disp!$A:$J,10,FALSE),0)</f>
        <v>3543930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82892</v>
      </c>
      <c r="C1267">
        <f>IFERROR(VLOOKUP(A1267,[1]Monitoramento_Base_somente_disp!$A:$J,6,FALSE),0)</f>
        <v>94903773</v>
      </c>
      <c r="D1267">
        <f>IFERROR(VLOOKUP(A1267,[1]Monitoramento_Base_somente_disp!$A:$J,7,FALSE),0)</f>
        <v>85070</v>
      </c>
      <c r="E1267">
        <f>IFERROR(VLOOKUP(A1267,[1]Monitoramento_Base_somente_disp!$A:$J,8,FALSE),0)</f>
        <v>108249465</v>
      </c>
      <c r="F1267">
        <f>IFERROR(VLOOKUP(A1267,[1]Monitoramento_Base_somente_disp!$A:$J,9,FALSE),0)</f>
        <v>88188</v>
      </c>
      <c r="G1267">
        <f>IFERROR(VLOOKUP(A1267,[1]Monitoramento_Base_somente_disp!$A:$J,10,FALSE),0)</f>
        <v>122988190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3118</v>
      </c>
      <c r="C1268">
        <f>IFERROR(VLOOKUP(A1268,[1]Monitoramento_Base_somente_disp!$A:$J,6,FALSE),0)</f>
        <v>15328162</v>
      </c>
      <c r="D1268">
        <f>IFERROR(VLOOKUP(A1268,[1]Monitoramento_Base_somente_disp!$A:$J,7,FALSE),0)</f>
        <v>1702</v>
      </c>
      <c r="E1268">
        <f>IFERROR(VLOOKUP(A1268,[1]Monitoramento_Base_somente_disp!$A:$J,8,FALSE),0)</f>
        <v>16546376</v>
      </c>
      <c r="F1268">
        <f>IFERROR(VLOOKUP(A1268,[1]Monitoramento_Base_somente_disp!$A:$J,9,FALSE),0)</f>
        <v>8701</v>
      </c>
      <c r="G1268">
        <f>IFERROR(VLOOKUP(A1268,[1]Monitoramento_Base_somente_disp!$A:$J,10,FALSE),0)</f>
        <v>18568564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17899</v>
      </c>
      <c r="C1269">
        <f>IFERROR(VLOOKUP(A1269,[1]Monitoramento_Base_somente_disp!$A:$J,6,FALSE),0)</f>
        <v>27813887</v>
      </c>
      <c r="D1269">
        <f>IFERROR(VLOOKUP(A1269,[1]Monitoramento_Base_somente_disp!$A:$J,7,FALSE),0)</f>
        <v>1196</v>
      </c>
      <c r="E1269">
        <f>IFERROR(VLOOKUP(A1269,[1]Monitoramento_Base_somente_disp!$A:$J,8,FALSE),0)</f>
        <v>24907682</v>
      </c>
      <c r="F1269">
        <f>IFERROR(VLOOKUP(A1269,[1]Monitoramento_Base_somente_disp!$A:$J,9,FALSE),0)</f>
        <v>15614</v>
      </c>
      <c r="G1269">
        <f>IFERROR(VLOOKUP(A1269,[1]Monitoramento_Base_somente_disp!$A:$J,10,FALSE),0)</f>
        <v>28125919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113657</v>
      </c>
      <c r="C1270">
        <f>IFERROR(VLOOKUP(A1270,[1]Monitoramento_Base_somente_disp!$A:$J,6,FALSE),0)</f>
        <v>27643898</v>
      </c>
      <c r="D1270">
        <f>IFERROR(VLOOKUP(A1270,[1]Monitoramento_Base_somente_disp!$A:$J,7,FALSE),0)</f>
        <v>84251</v>
      </c>
      <c r="E1270">
        <f>IFERROR(VLOOKUP(A1270,[1]Monitoramento_Base_somente_disp!$A:$J,8,FALSE),0)</f>
        <v>24248829</v>
      </c>
      <c r="F1270">
        <f>IFERROR(VLOOKUP(A1270,[1]Monitoramento_Base_somente_disp!$A:$J,9,FALSE),0)</f>
        <v>116949</v>
      </c>
      <c r="G1270">
        <f>IFERROR(VLOOKUP(A1270,[1]Monitoramento_Base_somente_disp!$A:$J,10,FALSE),0)</f>
        <v>26482567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316</v>
      </c>
      <c r="C1271">
        <f>IFERROR(VLOOKUP(A1271,[1]Monitoramento_Base_somente_disp!$A:$J,6,FALSE),0)</f>
        <v>9773030</v>
      </c>
      <c r="D1271">
        <f>IFERROR(VLOOKUP(A1271,[1]Monitoramento_Base_somente_disp!$A:$J,7,FALSE),0)</f>
        <v>570</v>
      </c>
      <c r="E1271">
        <f>IFERROR(VLOOKUP(A1271,[1]Monitoramento_Base_somente_disp!$A:$J,8,FALSE),0)</f>
        <v>9115090</v>
      </c>
      <c r="F1271">
        <f>IFERROR(VLOOKUP(A1271,[1]Monitoramento_Base_somente_disp!$A:$J,9,FALSE),0)</f>
        <v>300</v>
      </c>
      <c r="G1271">
        <f>IFERROR(VLOOKUP(A1271,[1]Monitoramento_Base_somente_disp!$A:$J,10,FALSE),0)</f>
        <v>8456506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50284724</v>
      </c>
      <c r="D1272">
        <f>IFERROR(VLOOKUP(A1272,[1]Monitoramento_Base_somente_disp!$A:$J,7,FALSE),0)</f>
        <v>0</v>
      </c>
      <c r="E1272">
        <f>IFERROR(VLOOKUP(A1272,[1]Monitoramento_Base_somente_disp!$A:$J,8,FALSE),0)</f>
        <v>53752636</v>
      </c>
      <c r="F1272">
        <f>IFERROR(VLOOKUP(A1272,[1]Monitoramento_Base_somente_disp!$A:$J,9,FALSE),0)</f>
        <v>0</v>
      </c>
      <c r="G1272">
        <f>IFERROR(VLOOKUP(A1272,[1]Monitoramento_Base_somente_disp!$A:$J,10,FALSE),0)</f>
        <v>52018680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158542</v>
      </c>
      <c r="P1272">
        <f>IFERROR(VLOOKUP(A1272,[3]Sheet1!$A:$G,4,FALSE),0)</f>
        <v>181845</v>
      </c>
      <c r="Q1272">
        <f>IFERROR(VLOOKUP(A1272,[3]Sheet1!$A:$G,5,FALSE),0)</f>
        <v>4251357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32524</v>
      </c>
      <c r="C1273">
        <f>IFERROR(VLOOKUP(A1273,[1]Monitoramento_Base_somente_disp!$A:$J,6,FALSE),0)</f>
        <v>5507254</v>
      </c>
      <c r="D1273">
        <f>IFERROR(VLOOKUP(A1273,[1]Monitoramento_Base_somente_disp!$A:$J,7,FALSE),0)</f>
        <v>23602</v>
      </c>
      <c r="E1273">
        <f>IFERROR(VLOOKUP(A1273,[1]Monitoramento_Base_somente_disp!$A:$J,8,FALSE),0)</f>
        <v>5041021</v>
      </c>
      <c r="F1273">
        <f>IFERROR(VLOOKUP(A1273,[1]Monitoramento_Base_somente_disp!$A:$J,9,FALSE),0)</f>
        <v>15590</v>
      </c>
      <c r="G1273">
        <f>IFERROR(VLOOKUP(A1273,[1]Monitoramento_Base_somente_disp!$A:$J,10,FALSE),0)</f>
        <v>4390386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11910</v>
      </c>
      <c r="C1274">
        <f>IFERROR(VLOOKUP(A1274,[1]Monitoramento_Base_somente_disp!$A:$J,6,FALSE),0)</f>
        <v>22135712</v>
      </c>
      <c r="D1274">
        <f>IFERROR(VLOOKUP(A1274,[1]Monitoramento_Base_somente_disp!$A:$J,7,FALSE),0)</f>
        <v>10883</v>
      </c>
      <c r="E1274">
        <f>IFERROR(VLOOKUP(A1274,[1]Monitoramento_Base_somente_disp!$A:$J,8,FALSE),0)</f>
        <v>22870704</v>
      </c>
      <c r="F1274">
        <f>IFERROR(VLOOKUP(A1274,[1]Monitoramento_Base_somente_disp!$A:$J,9,FALSE),0)</f>
        <v>14876</v>
      </c>
      <c r="G1274">
        <f>IFERROR(VLOOKUP(A1274,[1]Monitoramento_Base_somente_disp!$A:$J,10,FALSE),0)</f>
        <v>29082138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59738</v>
      </c>
      <c r="C1275">
        <f>IFERROR(VLOOKUP(A1275,[1]Monitoramento_Base_somente_disp!$A:$J,6,FALSE),0)</f>
        <v>78220903</v>
      </c>
      <c r="D1275">
        <f>IFERROR(VLOOKUP(A1275,[1]Monitoramento_Base_somente_disp!$A:$J,7,FALSE),0)</f>
        <v>155273</v>
      </c>
      <c r="E1275">
        <f>IFERROR(VLOOKUP(A1275,[1]Monitoramento_Base_somente_disp!$A:$J,8,FALSE),0)</f>
        <v>63184580</v>
      </c>
      <c r="F1275">
        <f>IFERROR(VLOOKUP(A1275,[1]Monitoramento_Base_somente_disp!$A:$J,9,FALSE),0)</f>
        <v>210071</v>
      </c>
      <c r="G1275">
        <f>IFERROR(VLOOKUP(A1275,[1]Monitoramento_Base_somente_disp!$A:$J,10,FALSE),0)</f>
        <v>54298833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19143</v>
      </c>
      <c r="C1276">
        <f>IFERROR(VLOOKUP(A1276,[1]Monitoramento_Base_somente_disp!$A:$J,6,FALSE),0)</f>
        <v>17886948</v>
      </c>
      <c r="D1276">
        <f>IFERROR(VLOOKUP(A1276,[1]Monitoramento_Base_somente_disp!$A:$J,7,FALSE),0)</f>
        <v>27636</v>
      </c>
      <c r="E1276">
        <f>IFERROR(VLOOKUP(A1276,[1]Monitoramento_Base_somente_disp!$A:$J,8,FALSE),0)</f>
        <v>18308314</v>
      </c>
      <c r="F1276">
        <f>IFERROR(VLOOKUP(A1276,[1]Monitoramento_Base_somente_disp!$A:$J,9,FALSE),0)</f>
        <v>21953</v>
      </c>
      <c r="G1276">
        <f>IFERROR(VLOOKUP(A1276,[1]Monitoramento_Base_somente_disp!$A:$J,10,FALSE),0)</f>
        <v>16442020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14603139084</v>
      </c>
      <c r="D1277">
        <f>IFERROR(VLOOKUP(A1277,[1]Monitoramento_Base_somente_disp!$A:$J,7,FALSE),0)</f>
        <v>0</v>
      </c>
      <c r="E1277">
        <f>IFERROR(VLOOKUP(A1277,[1]Monitoramento_Base_somente_disp!$A:$J,8,FALSE),0)</f>
        <v>15610611264</v>
      </c>
      <c r="F1277">
        <f>IFERROR(VLOOKUP(A1277,[1]Monitoramento_Base_somente_disp!$A:$J,9,FALSE),0)</f>
        <v>0</v>
      </c>
      <c r="G1277">
        <f>IFERROR(VLOOKUP(A1277,[1]Monitoramento_Base_somente_disp!$A:$J,10,FALSE),0)</f>
        <v>15107764214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26918</v>
      </c>
      <c r="C1278">
        <f>IFERROR(VLOOKUP(A1278,[1]Monitoramento_Base_somente_disp!$A:$J,6,FALSE),0)</f>
        <v>116569445</v>
      </c>
      <c r="D1278">
        <f>IFERROR(VLOOKUP(A1278,[1]Monitoramento_Base_somente_disp!$A:$J,7,FALSE),0)</f>
        <v>25471</v>
      </c>
      <c r="E1278">
        <f>IFERROR(VLOOKUP(A1278,[1]Monitoramento_Base_somente_disp!$A:$J,8,FALSE),0)</f>
        <v>123385335</v>
      </c>
      <c r="F1278">
        <f>IFERROR(VLOOKUP(A1278,[1]Monitoramento_Base_somente_disp!$A:$J,9,FALSE),0)</f>
        <v>22294</v>
      </c>
      <c r="G1278">
        <f>IFERROR(VLOOKUP(A1278,[1]Monitoramento_Base_somente_disp!$A:$J,10,FALSE),0)</f>
        <v>124478726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92226</v>
      </c>
      <c r="C1279">
        <f>IFERROR(VLOOKUP(A1279,[1]Monitoramento_Base_somente_disp!$A:$J,6,FALSE),0)</f>
        <v>33370145</v>
      </c>
      <c r="D1279">
        <f>IFERROR(VLOOKUP(A1279,[1]Monitoramento_Base_somente_disp!$A:$J,7,FALSE),0)</f>
        <v>69833</v>
      </c>
      <c r="E1279">
        <f>IFERROR(VLOOKUP(A1279,[1]Monitoramento_Base_somente_disp!$A:$J,8,FALSE),0)</f>
        <v>35044223</v>
      </c>
      <c r="F1279">
        <f>IFERROR(VLOOKUP(A1279,[1]Monitoramento_Base_somente_disp!$A:$J,9,FALSE),0)</f>
        <v>88470</v>
      </c>
      <c r="G1279">
        <f>IFERROR(VLOOKUP(A1279,[1]Monitoramento_Base_somente_disp!$A:$J,10,FALSE),0)</f>
        <v>36790475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39813</v>
      </c>
      <c r="C1280">
        <f>IFERROR(VLOOKUP(A1280,[1]Monitoramento_Base_somente_disp!$A:$J,6,FALSE),0)</f>
        <v>27793861</v>
      </c>
      <c r="D1280">
        <f>IFERROR(VLOOKUP(A1280,[1]Monitoramento_Base_somente_disp!$A:$J,7,FALSE),0)</f>
        <v>70497</v>
      </c>
      <c r="E1280">
        <f>IFERROR(VLOOKUP(A1280,[1]Monitoramento_Base_somente_disp!$A:$J,8,FALSE),0)</f>
        <v>33353377</v>
      </c>
      <c r="F1280">
        <f>IFERROR(VLOOKUP(A1280,[1]Monitoramento_Base_somente_disp!$A:$J,9,FALSE),0)</f>
        <v>65661</v>
      </c>
      <c r="G1280">
        <f>IFERROR(VLOOKUP(A1280,[1]Monitoramento_Base_somente_disp!$A:$J,10,FALSE),0)</f>
        <v>33812925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13641</v>
      </c>
      <c r="C1281">
        <f>IFERROR(VLOOKUP(A1281,[1]Monitoramento_Base_somente_disp!$A:$J,6,FALSE),0)</f>
        <v>53815737</v>
      </c>
      <c r="D1281">
        <f>IFERROR(VLOOKUP(A1281,[1]Monitoramento_Base_somente_disp!$A:$J,7,FALSE),0)</f>
        <v>5612</v>
      </c>
      <c r="E1281">
        <f>IFERROR(VLOOKUP(A1281,[1]Monitoramento_Base_somente_disp!$A:$J,8,FALSE),0)</f>
        <v>50590657</v>
      </c>
      <c r="F1281">
        <f>IFERROR(VLOOKUP(A1281,[1]Monitoramento_Base_somente_disp!$A:$J,9,FALSE),0)</f>
        <v>20753</v>
      </c>
      <c r="G1281">
        <f>IFERROR(VLOOKUP(A1281,[1]Monitoramento_Base_somente_disp!$A:$J,10,FALSE),0)</f>
        <v>54080266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10055808</v>
      </c>
      <c r="D1282">
        <f>IFERROR(VLOOKUP(A1282,[1]Monitoramento_Base_somente_disp!$A:$J,7,FALSE),0)</f>
        <v>0</v>
      </c>
      <c r="E1282">
        <f>IFERROR(VLOOKUP(A1282,[1]Monitoramento_Base_somente_disp!$A:$J,8,FALSE),0)</f>
        <v>10749312</v>
      </c>
      <c r="F1282">
        <f>IFERROR(VLOOKUP(A1282,[1]Monitoramento_Base_somente_disp!$A:$J,9,FALSE),0)</f>
        <v>0</v>
      </c>
      <c r="G1282">
        <f>IFERROR(VLOOKUP(A1282,[1]Monitoramento_Base_somente_disp!$A:$J,10,FALSE),0)</f>
        <v>10402560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438516</v>
      </c>
      <c r="C1283">
        <f>IFERROR(VLOOKUP(A1283,[1]Monitoramento_Base_somente_disp!$A:$J,6,FALSE),0)</f>
        <v>148471256</v>
      </c>
      <c r="D1283">
        <f>IFERROR(VLOOKUP(A1283,[1]Monitoramento_Base_somente_disp!$A:$J,7,FALSE),0)</f>
        <v>526290</v>
      </c>
      <c r="E1283">
        <f>IFERROR(VLOOKUP(A1283,[1]Monitoramento_Base_somente_disp!$A:$J,8,FALSE),0)</f>
        <v>167860505</v>
      </c>
      <c r="F1283">
        <f>IFERROR(VLOOKUP(A1283,[1]Monitoramento_Base_somente_disp!$A:$J,9,FALSE),0)</f>
        <v>584368</v>
      </c>
      <c r="G1283">
        <f>IFERROR(VLOOKUP(A1283,[1]Monitoramento_Base_somente_disp!$A:$J,10,FALSE),0)</f>
        <v>167799906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17194</v>
      </c>
      <c r="C1284">
        <f>IFERROR(VLOOKUP(A1284,[1]Monitoramento_Base_somente_disp!$A:$J,6,FALSE),0)</f>
        <v>23184230</v>
      </c>
      <c r="D1284">
        <f>IFERROR(VLOOKUP(A1284,[1]Monitoramento_Base_somente_disp!$A:$J,7,FALSE),0)</f>
        <v>65766</v>
      </c>
      <c r="E1284">
        <f>IFERROR(VLOOKUP(A1284,[1]Monitoramento_Base_somente_disp!$A:$J,8,FALSE),0)</f>
        <v>31918287</v>
      </c>
      <c r="F1284">
        <f>IFERROR(VLOOKUP(A1284,[1]Monitoramento_Base_somente_disp!$A:$J,9,FALSE),0)</f>
        <v>65328</v>
      </c>
      <c r="G1284">
        <f>IFERROR(VLOOKUP(A1284,[1]Monitoramento_Base_somente_disp!$A:$J,10,FALSE),0)</f>
        <v>36207074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17902</v>
      </c>
      <c r="C1285">
        <f>IFERROR(VLOOKUP(A1285,[1]Monitoramento_Base_somente_disp!$A:$J,6,FALSE),0)</f>
        <v>12889485</v>
      </c>
      <c r="D1285">
        <f>IFERROR(VLOOKUP(A1285,[1]Monitoramento_Base_somente_disp!$A:$J,7,FALSE),0)</f>
        <v>34234</v>
      </c>
      <c r="E1285">
        <f>IFERROR(VLOOKUP(A1285,[1]Monitoramento_Base_somente_disp!$A:$J,8,FALSE),0)</f>
        <v>12821341</v>
      </c>
      <c r="F1285">
        <f>IFERROR(VLOOKUP(A1285,[1]Monitoramento_Base_somente_disp!$A:$J,9,FALSE),0)</f>
        <v>59993</v>
      </c>
      <c r="G1285">
        <f>IFERROR(VLOOKUP(A1285,[1]Monitoramento_Base_somente_disp!$A:$J,10,FALSE),0)</f>
        <v>15928055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44087</v>
      </c>
      <c r="C1286">
        <f>IFERROR(VLOOKUP(A1286,[1]Monitoramento_Base_somente_disp!$A:$J,6,FALSE),0)</f>
        <v>5717553</v>
      </c>
      <c r="D1286">
        <f>IFERROR(VLOOKUP(A1286,[1]Monitoramento_Base_somente_disp!$A:$J,7,FALSE),0)</f>
        <v>84832</v>
      </c>
      <c r="E1286">
        <f>IFERROR(VLOOKUP(A1286,[1]Monitoramento_Base_somente_disp!$A:$J,8,FALSE),0)</f>
        <v>7680410</v>
      </c>
      <c r="F1286">
        <f>IFERROR(VLOOKUP(A1286,[1]Monitoramento_Base_somente_disp!$A:$J,9,FALSE),0)</f>
        <v>74744</v>
      </c>
      <c r="G1286">
        <f>IFERROR(VLOOKUP(A1286,[1]Monitoramento_Base_somente_disp!$A:$J,10,FALSE),0)</f>
        <v>7921073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11199423</v>
      </c>
      <c r="D1287">
        <f>IFERROR(VLOOKUP(A1287,[1]Monitoramento_Base_somente_disp!$A:$J,7,FALSE),0)</f>
        <v>0</v>
      </c>
      <c r="E1287">
        <f>IFERROR(VLOOKUP(A1287,[1]Monitoramento_Base_somente_disp!$A:$J,8,FALSE),0)</f>
        <v>11971797</v>
      </c>
      <c r="F1287">
        <f>IFERROR(VLOOKUP(A1287,[1]Monitoramento_Base_somente_disp!$A:$J,9,FALSE),0)</f>
        <v>0</v>
      </c>
      <c r="G1287">
        <f>IFERROR(VLOOKUP(A1287,[1]Monitoramento_Base_somente_disp!$A:$J,10,FALSE),0)</f>
        <v>11585610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229661</v>
      </c>
      <c r="C1288">
        <f>IFERROR(VLOOKUP(A1288,[1]Monitoramento_Base_somente_disp!$A:$J,6,FALSE),0)</f>
        <v>90762298</v>
      </c>
      <c r="D1288">
        <f>IFERROR(VLOOKUP(A1288,[1]Monitoramento_Base_somente_disp!$A:$J,7,FALSE),0)</f>
        <v>186140</v>
      </c>
      <c r="E1288">
        <f>IFERROR(VLOOKUP(A1288,[1]Monitoramento_Base_somente_disp!$A:$J,8,FALSE),0)</f>
        <v>92285357</v>
      </c>
      <c r="F1288">
        <f>IFERROR(VLOOKUP(A1288,[1]Monitoramento_Base_somente_disp!$A:$J,9,FALSE),0)</f>
        <v>229939</v>
      </c>
      <c r="G1288">
        <f>IFERROR(VLOOKUP(A1288,[1]Monitoramento_Base_somente_disp!$A:$J,10,FALSE),0)</f>
        <v>87450441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6919</v>
      </c>
      <c r="C1289">
        <f>IFERROR(VLOOKUP(A1289,[1]Monitoramento_Base_somente_disp!$A:$J,6,FALSE),0)</f>
        <v>41059199</v>
      </c>
      <c r="D1289">
        <f>IFERROR(VLOOKUP(A1289,[1]Monitoramento_Base_somente_disp!$A:$J,7,FALSE),0)</f>
        <v>3051</v>
      </c>
      <c r="E1289">
        <f>IFERROR(VLOOKUP(A1289,[1]Monitoramento_Base_somente_disp!$A:$J,8,FALSE),0)</f>
        <v>41983004</v>
      </c>
      <c r="F1289">
        <f>IFERROR(VLOOKUP(A1289,[1]Monitoramento_Base_somente_disp!$A:$J,9,FALSE),0)</f>
        <v>1464</v>
      </c>
      <c r="G1289">
        <f>IFERROR(VLOOKUP(A1289,[1]Monitoramento_Base_somente_disp!$A:$J,10,FALSE),0)</f>
        <v>29460023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23806</v>
      </c>
      <c r="C1290">
        <f>IFERROR(VLOOKUP(A1290,[1]Monitoramento_Base_somente_disp!$A:$J,6,FALSE),0)</f>
        <v>33351624</v>
      </c>
      <c r="D1290">
        <f>IFERROR(VLOOKUP(A1290,[1]Monitoramento_Base_somente_disp!$A:$J,7,FALSE),0)</f>
        <v>23118</v>
      </c>
      <c r="E1290">
        <f>IFERROR(VLOOKUP(A1290,[1]Monitoramento_Base_somente_disp!$A:$J,8,FALSE),0)</f>
        <v>36978222</v>
      </c>
      <c r="F1290">
        <f>IFERROR(VLOOKUP(A1290,[1]Monitoramento_Base_somente_disp!$A:$J,9,FALSE),0)</f>
        <v>32542</v>
      </c>
      <c r="G1290">
        <f>IFERROR(VLOOKUP(A1290,[1]Monitoramento_Base_somente_disp!$A:$J,10,FALSE),0)</f>
        <v>36131554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68310</v>
      </c>
      <c r="C1291">
        <f>IFERROR(VLOOKUP(A1291,[1]Monitoramento_Base_somente_disp!$A:$J,6,FALSE),0)</f>
        <v>47016220</v>
      </c>
      <c r="D1291">
        <f>IFERROR(VLOOKUP(A1291,[1]Monitoramento_Base_somente_disp!$A:$J,7,FALSE),0)</f>
        <v>116256</v>
      </c>
      <c r="E1291">
        <f>IFERROR(VLOOKUP(A1291,[1]Monitoramento_Base_somente_disp!$A:$J,8,FALSE),0)</f>
        <v>45450317</v>
      </c>
      <c r="F1291">
        <f>IFERROR(VLOOKUP(A1291,[1]Monitoramento_Base_somente_disp!$A:$J,9,FALSE),0)</f>
        <v>105444</v>
      </c>
      <c r="G1291">
        <f>IFERROR(VLOOKUP(A1291,[1]Monitoramento_Base_somente_disp!$A:$J,10,FALSE),0)</f>
        <v>38600180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321790</v>
      </c>
      <c r="C1292">
        <f>IFERROR(VLOOKUP(A1292,[1]Monitoramento_Base_somente_disp!$A:$J,6,FALSE),0)</f>
        <v>79654664</v>
      </c>
      <c r="D1292">
        <f>IFERROR(VLOOKUP(A1292,[1]Monitoramento_Base_somente_disp!$A:$J,7,FALSE),0)</f>
        <v>309289</v>
      </c>
      <c r="E1292">
        <f>IFERROR(VLOOKUP(A1292,[1]Monitoramento_Base_somente_disp!$A:$J,8,FALSE),0)</f>
        <v>87966762</v>
      </c>
      <c r="F1292">
        <f>IFERROR(VLOOKUP(A1292,[1]Monitoramento_Base_somente_disp!$A:$J,9,FALSE),0)</f>
        <v>352606</v>
      </c>
      <c r="G1292">
        <f>IFERROR(VLOOKUP(A1292,[1]Monitoramento_Base_somente_disp!$A:$J,10,FALSE),0)</f>
        <v>84140503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12935</v>
      </c>
      <c r="C1293">
        <f>IFERROR(VLOOKUP(A1293,[1]Monitoramento_Base_somente_disp!$A:$J,6,FALSE),0)</f>
        <v>31471911</v>
      </c>
      <c r="D1293">
        <f>IFERROR(VLOOKUP(A1293,[1]Monitoramento_Base_somente_disp!$A:$J,7,FALSE),0)</f>
        <v>32981</v>
      </c>
      <c r="E1293">
        <f>IFERROR(VLOOKUP(A1293,[1]Monitoramento_Base_somente_disp!$A:$J,8,FALSE),0)</f>
        <v>43734619</v>
      </c>
      <c r="F1293">
        <f>IFERROR(VLOOKUP(A1293,[1]Monitoramento_Base_somente_disp!$A:$J,9,FALSE),0)</f>
        <v>37389</v>
      </c>
      <c r="G1293">
        <f>IFERROR(VLOOKUP(A1293,[1]Monitoramento_Base_somente_disp!$A:$J,10,FALSE),0)</f>
        <v>44135931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82641</v>
      </c>
      <c r="C1294">
        <f>IFERROR(VLOOKUP(A1294,[1]Monitoramento_Base_somente_disp!$A:$J,6,FALSE),0)</f>
        <v>17125154</v>
      </c>
      <c r="D1294">
        <f>IFERROR(VLOOKUP(A1294,[1]Monitoramento_Base_somente_disp!$A:$J,7,FALSE),0)</f>
        <v>105481</v>
      </c>
      <c r="E1294">
        <f>IFERROR(VLOOKUP(A1294,[1]Monitoramento_Base_somente_disp!$A:$J,8,FALSE),0)</f>
        <v>20519016</v>
      </c>
      <c r="F1294">
        <f>IFERROR(VLOOKUP(A1294,[1]Monitoramento_Base_somente_disp!$A:$J,9,FALSE),0)</f>
        <v>99087</v>
      </c>
      <c r="G1294">
        <f>IFERROR(VLOOKUP(A1294,[1]Monitoramento_Base_somente_disp!$A:$J,10,FALSE),0)</f>
        <v>19245762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57415</v>
      </c>
      <c r="C1295">
        <f>IFERROR(VLOOKUP(A1295,[1]Monitoramento_Base_somente_disp!$A:$J,6,FALSE),0)</f>
        <v>848823707</v>
      </c>
      <c r="D1295">
        <f>IFERROR(VLOOKUP(A1295,[1]Monitoramento_Base_somente_disp!$A:$J,7,FALSE),0)</f>
        <v>126407</v>
      </c>
      <c r="E1295">
        <f>IFERROR(VLOOKUP(A1295,[1]Monitoramento_Base_somente_disp!$A:$J,8,FALSE),0)</f>
        <v>891243404</v>
      </c>
      <c r="F1295">
        <f>IFERROR(VLOOKUP(A1295,[1]Monitoramento_Base_somente_disp!$A:$J,9,FALSE),0)</f>
        <v>141530</v>
      </c>
      <c r="G1295">
        <f>IFERROR(VLOOKUP(A1295,[1]Monitoramento_Base_somente_disp!$A:$J,10,FALSE),0)</f>
        <v>861918599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7450</v>
      </c>
      <c r="C1296">
        <f>IFERROR(VLOOKUP(A1296,[1]Monitoramento_Base_somente_disp!$A:$J,6,FALSE),0)</f>
        <v>1579637</v>
      </c>
      <c r="D1296">
        <f>IFERROR(VLOOKUP(A1296,[1]Monitoramento_Base_somente_disp!$A:$J,7,FALSE),0)</f>
        <v>7796</v>
      </c>
      <c r="E1296">
        <f>IFERROR(VLOOKUP(A1296,[1]Monitoramento_Base_somente_disp!$A:$J,8,FALSE),0)</f>
        <v>1396638</v>
      </c>
      <c r="F1296">
        <f>IFERROR(VLOOKUP(A1296,[1]Monitoramento_Base_somente_disp!$A:$J,9,FALSE),0)</f>
        <v>4918</v>
      </c>
      <c r="G1296">
        <f>IFERROR(VLOOKUP(A1296,[1]Monitoramento_Base_somente_disp!$A:$J,10,FALSE),0)</f>
        <v>1114278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193743</v>
      </c>
      <c r="C1297">
        <f>IFERROR(VLOOKUP(A1297,[1]Monitoramento_Base_somente_disp!$A:$J,6,FALSE),0)</f>
        <v>169051684</v>
      </c>
      <c r="D1297">
        <f>IFERROR(VLOOKUP(A1297,[1]Monitoramento_Base_somente_disp!$A:$J,7,FALSE),0)</f>
        <v>186706</v>
      </c>
      <c r="E1297">
        <f>IFERROR(VLOOKUP(A1297,[1]Monitoramento_Base_somente_disp!$A:$J,8,FALSE),0)</f>
        <v>180937460</v>
      </c>
      <c r="F1297">
        <f>IFERROR(VLOOKUP(A1297,[1]Monitoramento_Base_somente_disp!$A:$J,9,FALSE),0)</f>
        <v>174114</v>
      </c>
      <c r="G1297">
        <f>IFERROR(VLOOKUP(A1297,[1]Monitoramento_Base_somente_disp!$A:$J,10,FALSE),0)</f>
        <v>183459031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49551</v>
      </c>
      <c r="C1298">
        <f>IFERROR(VLOOKUP(A1298,[1]Monitoramento_Base_somente_disp!$A:$J,6,FALSE),0)</f>
        <v>5836063657</v>
      </c>
      <c r="D1298">
        <f>IFERROR(VLOOKUP(A1298,[1]Monitoramento_Base_somente_disp!$A:$J,7,FALSE),0)</f>
        <v>49400</v>
      </c>
      <c r="E1298">
        <f>IFERROR(VLOOKUP(A1298,[1]Monitoramento_Base_somente_disp!$A:$J,8,FALSE),0)</f>
        <v>6242940060</v>
      </c>
      <c r="F1298">
        <f>IFERROR(VLOOKUP(A1298,[1]Monitoramento_Base_somente_disp!$A:$J,9,FALSE),0)</f>
        <v>55485</v>
      </c>
      <c r="G1298">
        <f>IFERROR(VLOOKUP(A1298,[1]Monitoramento_Base_somente_disp!$A:$J,10,FALSE),0)</f>
        <v>6040904753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94118079</v>
      </c>
      <c r="D1299">
        <f>IFERROR(VLOOKUP(A1299,[1]Monitoramento_Base_somente_disp!$A:$J,7,FALSE),0)</f>
        <v>0</v>
      </c>
      <c r="E1299">
        <f>IFERROR(VLOOKUP(A1299,[1]Monitoramento_Base_somente_disp!$A:$J,8,FALSE),0)</f>
        <v>100608981</v>
      </c>
      <c r="F1299">
        <f>IFERROR(VLOOKUP(A1299,[1]Monitoramento_Base_somente_disp!$A:$J,9,FALSE),0)</f>
        <v>0</v>
      </c>
      <c r="G1299">
        <f>IFERROR(VLOOKUP(A1299,[1]Monitoramento_Base_somente_disp!$A:$J,10,FALSE),0)</f>
        <v>97363530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Não</v>
      </c>
      <c r="W1299" t="str">
        <f t="shared" si="124"/>
        <v>Sim</v>
      </c>
      <c r="X1299" t="str">
        <f t="shared" si="125"/>
        <v>Não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4802748</v>
      </c>
      <c r="D1300">
        <f>IFERROR(VLOOKUP(A1300,[1]Monitoramento_Base_somente_disp!$A:$J,7,FALSE),0)</f>
        <v>0</v>
      </c>
      <c r="E1300">
        <f>IFERROR(VLOOKUP(A1300,[1]Monitoramento_Base_somente_disp!$A:$J,8,FALSE),0)</f>
        <v>5133972</v>
      </c>
      <c r="F1300">
        <f>IFERROR(VLOOKUP(A1300,[1]Monitoramento_Base_somente_disp!$A:$J,9,FALSE),0)</f>
        <v>0</v>
      </c>
      <c r="G1300">
        <f>IFERROR(VLOOKUP(A1300,[1]Monitoramento_Base_somente_disp!$A:$J,10,FALSE),0)</f>
        <v>4968360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33521</v>
      </c>
      <c r="C1301">
        <f>IFERROR(VLOOKUP(A1301,[1]Monitoramento_Base_somente_disp!$A:$J,6,FALSE),0)</f>
        <v>9448191</v>
      </c>
      <c r="D1301">
        <f>IFERROR(VLOOKUP(A1301,[1]Monitoramento_Base_somente_disp!$A:$J,7,FALSE),0)</f>
        <v>34826</v>
      </c>
      <c r="E1301">
        <f>IFERROR(VLOOKUP(A1301,[1]Monitoramento_Base_somente_disp!$A:$J,8,FALSE),0)</f>
        <v>12039656</v>
      </c>
      <c r="F1301">
        <f>IFERROR(VLOOKUP(A1301,[1]Monitoramento_Base_somente_disp!$A:$J,9,FALSE),0)</f>
        <v>71200</v>
      </c>
      <c r="G1301">
        <f>IFERROR(VLOOKUP(A1301,[1]Monitoramento_Base_somente_disp!$A:$J,10,FALSE),0)</f>
        <v>11670301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191622</v>
      </c>
      <c r="C1302">
        <f>IFERROR(VLOOKUP(A1302,[1]Monitoramento_Base_somente_disp!$A:$J,6,FALSE),0)</f>
        <v>399270841</v>
      </c>
      <c r="D1302">
        <f>IFERROR(VLOOKUP(A1302,[1]Monitoramento_Base_somente_disp!$A:$J,7,FALSE),0)</f>
        <v>210712</v>
      </c>
      <c r="E1302">
        <f>IFERROR(VLOOKUP(A1302,[1]Monitoramento_Base_somente_disp!$A:$J,8,FALSE),0)</f>
        <v>459961844</v>
      </c>
      <c r="F1302">
        <f>IFERROR(VLOOKUP(A1302,[1]Monitoramento_Base_somente_disp!$A:$J,9,FALSE),0)</f>
        <v>257895</v>
      </c>
      <c r="G1302">
        <f>IFERROR(VLOOKUP(A1302,[1]Monitoramento_Base_somente_disp!$A:$J,10,FALSE),0)</f>
        <v>443812530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126347</v>
      </c>
      <c r="C1303">
        <f>IFERROR(VLOOKUP(A1303,[1]Monitoramento_Base_somente_disp!$A:$J,6,FALSE),0)</f>
        <v>13591572</v>
      </c>
      <c r="D1303">
        <f>IFERROR(VLOOKUP(A1303,[1]Monitoramento_Base_somente_disp!$A:$J,7,FALSE),0)</f>
        <v>131387</v>
      </c>
      <c r="E1303">
        <f>IFERROR(VLOOKUP(A1303,[1]Monitoramento_Base_somente_disp!$A:$J,8,FALSE),0)</f>
        <v>16809545</v>
      </c>
      <c r="F1303">
        <f>IFERROR(VLOOKUP(A1303,[1]Monitoramento_Base_somente_disp!$A:$J,9,FALSE),0)</f>
        <v>236026</v>
      </c>
      <c r="G1303">
        <f>IFERROR(VLOOKUP(A1303,[1]Monitoramento_Base_somente_disp!$A:$J,10,FALSE),0)</f>
        <v>32397391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109581</v>
      </c>
      <c r="C1304">
        <f>IFERROR(VLOOKUP(A1304,[1]Monitoramento_Base_somente_disp!$A:$J,6,FALSE),0)</f>
        <v>10186243</v>
      </c>
      <c r="D1304">
        <f>IFERROR(VLOOKUP(A1304,[1]Monitoramento_Base_somente_disp!$A:$J,7,FALSE),0)</f>
        <v>56994</v>
      </c>
      <c r="E1304">
        <f>IFERROR(VLOOKUP(A1304,[1]Monitoramento_Base_somente_disp!$A:$J,8,FALSE),0)</f>
        <v>12575149</v>
      </c>
      <c r="F1304">
        <f>IFERROR(VLOOKUP(A1304,[1]Monitoramento_Base_somente_disp!$A:$J,9,FALSE),0)</f>
        <v>76945</v>
      </c>
      <c r="G1304">
        <f>IFERROR(VLOOKUP(A1304,[1]Monitoramento_Base_somente_disp!$A:$J,10,FALSE),0)</f>
        <v>7845766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172369388</v>
      </c>
      <c r="D1305">
        <f>IFERROR(VLOOKUP(A1305,[1]Monitoramento_Base_somente_disp!$A:$J,7,FALSE),0)</f>
        <v>0</v>
      </c>
      <c r="E1305">
        <f>IFERROR(VLOOKUP(A1305,[1]Monitoramento_Base_somente_disp!$A:$J,8,FALSE),0)</f>
        <v>169549288</v>
      </c>
      <c r="F1305">
        <f>IFERROR(VLOOKUP(A1305,[1]Monitoramento_Base_somente_disp!$A:$J,9,FALSE),0)</f>
        <v>0</v>
      </c>
      <c r="G1305">
        <f>IFERROR(VLOOKUP(A1305,[1]Monitoramento_Base_somente_disp!$A:$J,10,FALSE),0)</f>
        <v>162554970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448423</v>
      </c>
      <c r="C1306">
        <f>IFERROR(VLOOKUP(A1306,[1]Monitoramento_Base_somente_disp!$A:$J,6,FALSE),0)</f>
        <v>72185554</v>
      </c>
      <c r="D1306">
        <f>IFERROR(VLOOKUP(A1306,[1]Monitoramento_Base_somente_disp!$A:$J,7,FALSE),0)</f>
        <v>537812</v>
      </c>
      <c r="E1306">
        <f>IFERROR(VLOOKUP(A1306,[1]Monitoramento_Base_somente_disp!$A:$J,8,FALSE),0)</f>
        <v>97939409</v>
      </c>
      <c r="F1306">
        <f>IFERROR(VLOOKUP(A1306,[1]Monitoramento_Base_somente_disp!$A:$J,9,FALSE),0)</f>
        <v>604056</v>
      </c>
      <c r="G1306">
        <f>IFERROR(VLOOKUP(A1306,[1]Monitoramento_Base_somente_disp!$A:$J,10,FALSE),0)</f>
        <v>58564532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1749483</v>
      </c>
      <c r="D1307">
        <f>IFERROR(VLOOKUP(A1307,[1]Monitoramento_Base_somente_disp!$A:$J,7,FALSE),0)</f>
        <v>0</v>
      </c>
      <c r="E1307">
        <f>IFERROR(VLOOKUP(A1307,[1]Monitoramento_Base_somente_disp!$A:$J,8,FALSE),0)</f>
        <v>1870137</v>
      </c>
      <c r="F1307">
        <f>IFERROR(VLOOKUP(A1307,[1]Monitoramento_Base_somente_disp!$A:$J,9,FALSE),0)</f>
        <v>0</v>
      </c>
      <c r="G1307">
        <f>IFERROR(VLOOKUP(A1307,[1]Monitoramento_Base_somente_disp!$A:$J,10,FALSE),0)</f>
        <v>1809810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0</v>
      </c>
      <c r="C1308">
        <f>IFERROR(VLOOKUP(A1308,[1]Monitoramento_Base_somente_disp!$A:$J,6,FALSE),0)</f>
        <v>17506340</v>
      </c>
      <c r="D1308">
        <f>IFERROR(VLOOKUP(A1308,[1]Monitoramento_Base_somente_disp!$A:$J,7,FALSE),0)</f>
        <v>0</v>
      </c>
      <c r="E1308">
        <f>IFERROR(VLOOKUP(A1308,[1]Monitoramento_Base_somente_disp!$A:$J,8,FALSE),0)</f>
        <v>19601628</v>
      </c>
      <c r="F1308">
        <f>IFERROR(VLOOKUP(A1308,[1]Monitoramento_Base_somente_disp!$A:$J,9,FALSE),0)</f>
        <v>4705</v>
      </c>
      <c r="G1308">
        <f>IFERROR(VLOOKUP(A1308,[1]Monitoramento_Base_somente_disp!$A:$J,10,FALSE),0)</f>
        <v>19923242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Não</v>
      </c>
      <c r="U1308" t="str">
        <f t="shared" si="122"/>
        <v>Sim</v>
      </c>
      <c r="V1308" t="str">
        <f t="shared" si="123"/>
        <v>Não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161946</v>
      </c>
      <c r="C1309">
        <f>IFERROR(VLOOKUP(A1309,[1]Monitoramento_Base_somente_disp!$A:$J,6,FALSE),0)</f>
        <v>14447966</v>
      </c>
      <c r="D1309">
        <f>IFERROR(VLOOKUP(A1309,[1]Monitoramento_Base_somente_disp!$A:$J,7,FALSE),0)</f>
        <v>161516</v>
      </c>
      <c r="E1309">
        <f>IFERROR(VLOOKUP(A1309,[1]Monitoramento_Base_somente_disp!$A:$J,8,FALSE),0)</f>
        <v>19184743</v>
      </c>
      <c r="F1309">
        <f>IFERROR(VLOOKUP(A1309,[1]Monitoramento_Base_somente_disp!$A:$J,9,FALSE),0)</f>
        <v>194508</v>
      </c>
      <c r="G1309">
        <f>IFERROR(VLOOKUP(A1309,[1]Monitoramento_Base_somente_disp!$A:$J,10,FALSE),0)</f>
        <v>14691828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91914</v>
      </c>
      <c r="C1310">
        <f>IFERROR(VLOOKUP(A1310,[1]Monitoramento_Base_somente_disp!$A:$J,6,FALSE),0)</f>
        <v>20937742</v>
      </c>
      <c r="D1310">
        <f>IFERROR(VLOOKUP(A1310,[1]Monitoramento_Base_somente_disp!$A:$J,7,FALSE),0)</f>
        <v>87247</v>
      </c>
      <c r="E1310">
        <f>IFERROR(VLOOKUP(A1310,[1]Monitoramento_Base_somente_disp!$A:$J,8,FALSE),0)</f>
        <v>18499253</v>
      </c>
      <c r="F1310">
        <f>IFERROR(VLOOKUP(A1310,[1]Monitoramento_Base_somente_disp!$A:$J,9,FALSE),0)</f>
        <v>92971</v>
      </c>
      <c r="G1310">
        <f>IFERROR(VLOOKUP(A1310,[1]Monitoramento_Base_somente_disp!$A:$J,10,FALSE),0)</f>
        <v>16203646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93546</v>
      </c>
      <c r="C1311">
        <f>IFERROR(VLOOKUP(A1311,[1]Monitoramento_Base_somente_disp!$A:$J,6,FALSE),0)</f>
        <v>20135487</v>
      </c>
      <c r="D1311">
        <f>IFERROR(VLOOKUP(A1311,[1]Monitoramento_Base_somente_disp!$A:$J,7,FALSE),0)</f>
        <v>101065</v>
      </c>
      <c r="E1311">
        <f>IFERROR(VLOOKUP(A1311,[1]Monitoramento_Base_somente_disp!$A:$J,8,FALSE),0)</f>
        <v>28311777</v>
      </c>
      <c r="F1311">
        <f>IFERROR(VLOOKUP(A1311,[1]Monitoramento_Base_somente_disp!$A:$J,9,FALSE),0)</f>
        <v>130594</v>
      </c>
      <c r="G1311">
        <f>IFERROR(VLOOKUP(A1311,[1]Monitoramento_Base_somente_disp!$A:$J,10,FALSE),0)</f>
        <v>25252823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72143</v>
      </c>
      <c r="C1312">
        <f>IFERROR(VLOOKUP(A1312,[1]Monitoramento_Base_somente_disp!$A:$J,6,FALSE),0)</f>
        <v>10931967</v>
      </c>
      <c r="D1312">
        <f>IFERROR(VLOOKUP(A1312,[1]Monitoramento_Base_somente_disp!$A:$J,7,FALSE),0)</f>
        <v>68695</v>
      </c>
      <c r="E1312">
        <f>IFERROR(VLOOKUP(A1312,[1]Monitoramento_Base_somente_disp!$A:$J,8,FALSE),0)</f>
        <v>11671439</v>
      </c>
      <c r="F1312">
        <f>IFERROR(VLOOKUP(A1312,[1]Monitoramento_Base_somente_disp!$A:$J,9,FALSE),0)</f>
        <v>82263</v>
      </c>
      <c r="G1312">
        <f>IFERROR(VLOOKUP(A1312,[1]Monitoramento_Base_somente_disp!$A:$J,10,FALSE),0)</f>
        <v>10852027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24607</v>
      </c>
      <c r="C1314">
        <f>IFERROR(VLOOKUP(A1314,[1]Monitoramento_Base_somente_disp!$A:$J,6,FALSE),0)</f>
        <v>28017978</v>
      </c>
      <c r="D1314">
        <f>IFERROR(VLOOKUP(A1314,[1]Monitoramento_Base_somente_disp!$A:$J,7,FALSE),0)</f>
        <v>21057</v>
      </c>
      <c r="E1314">
        <f>IFERROR(VLOOKUP(A1314,[1]Monitoramento_Base_somente_disp!$A:$J,8,FALSE),0)</f>
        <v>37939212</v>
      </c>
      <c r="F1314">
        <f>IFERROR(VLOOKUP(A1314,[1]Monitoramento_Base_somente_disp!$A:$J,9,FALSE),0)</f>
        <v>41282</v>
      </c>
      <c r="G1314">
        <f>IFERROR(VLOOKUP(A1314,[1]Monitoramento_Base_somente_disp!$A:$J,10,FALSE),0)</f>
        <v>43491992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65129</v>
      </c>
      <c r="C1315">
        <f>IFERROR(VLOOKUP(A1315,[1]Monitoramento_Base_somente_disp!$A:$J,6,FALSE),0)</f>
        <v>22645032</v>
      </c>
      <c r="D1315">
        <f>IFERROR(VLOOKUP(A1315,[1]Monitoramento_Base_somente_disp!$A:$J,7,FALSE),0)</f>
        <v>64169</v>
      </c>
      <c r="E1315">
        <f>IFERROR(VLOOKUP(A1315,[1]Monitoramento_Base_somente_disp!$A:$J,8,FALSE),0)</f>
        <v>22832851</v>
      </c>
      <c r="F1315">
        <f>IFERROR(VLOOKUP(A1315,[1]Monitoramento_Base_somente_disp!$A:$J,9,FALSE),0)</f>
        <v>88219</v>
      </c>
      <c r="G1315">
        <f>IFERROR(VLOOKUP(A1315,[1]Monitoramento_Base_somente_disp!$A:$J,10,FALSE),0)</f>
        <v>19985275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1042215</v>
      </c>
      <c r="C1316">
        <f>IFERROR(VLOOKUP(A1316,[1]Monitoramento_Base_somente_disp!$A:$J,6,FALSE),0)</f>
        <v>289862156</v>
      </c>
      <c r="D1316">
        <f>IFERROR(VLOOKUP(A1316,[1]Monitoramento_Base_somente_disp!$A:$J,7,FALSE),0)</f>
        <v>1009867</v>
      </c>
      <c r="E1316">
        <f>IFERROR(VLOOKUP(A1316,[1]Monitoramento_Base_somente_disp!$A:$J,8,FALSE),0)</f>
        <v>289111048</v>
      </c>
      <c r="F1316">
        <f>IFERROR(VLOOKUP(A1316,[1]Monitoramento_Base_somente_disp!$A:$J,9,FALSE),0)</f>
        <v>1217353</v>
      </c>
      <c r="G1316">
        <f>IFERROR(VLOOKUP(A1316,[1]Monitoramento_Base_somente_disp!$A:$J,10,FALSE),0)</f>
        <v>269256850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62271</v>
      </c>
      <c r="C1317">
        <f>IFERROR(VLOOKUP(A1317,[1]Monitoramento_Base_somente_disp!$A:$J,6,FALSE),0)</f>
        <v>20822319</v>
      </c>
      <c r="D1317">
        <f>IFERROR(VLOOKUP(A1317,[1]Monitoramento_Base_somente_disp!$A:$J,7,FALSE),0)</f>
        <v>81200</v>
      </c>
      <c r="E1317">
        <f>IFERROR(VLOOKUP(A1317,[1]Monitoramento_Base_somente_disp!$A:$J,8,FALSE),0)</f>
        <v>32681292</v>
      </c>
      <c r="F1317">
        <f>IFERROR(VLOOKUP(A1317,[1]Monitoramento_Base_somente_disp!$A:$J,9,FALSE),0)</f>
        <v>158496</v>
      </c>
      <c r="G1317">
        <f>IFERROR(VLOOKUP(A1317,[1]Monitoramento_Base_somente_disp!$A:$J,10,FALSE),0)</f>
        <v>31940098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3578</v>
      </c>
      <c r="C1318">
        <f>IFERROR(VLOOKUP(A1318,[1]Monitoramento_Base_somente_disp!$A:$J,6,FALSE),0)</f>
        <v>14449732</v>
      </c>
      <c r="D1318">
        <f>IFERROR(VLOOKUP(A1318,[1]Monitoramento_Base_somente_disp!$A:$J,7,FALSE),0)</f>
        <v>3913</v>
      </c>
      <c r="E1318">
        <f>IFERROR(VLOOKUP(A1318,[1]Monitoramento_Base_somente_disp!$A:$J,8,FALSE),0)</f>
        <v>15107680</v>
      </c>
      <c r="F1318">
        <f>IFERROR(VLOOKUP(A1318,[1]Monitoramento_Base_somente_disp!$A:$J,9,FALSE),0)</f>
        <v>1636</v>
      </c>
      <c r="G1318">
        <f>IFERROR(VLOOKUP(A1318,[1]Monitoramento_Base_somente_disp!$A:$J,10,FALSE),0)</f>
        <v>14505651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7584</v>
      </c>
      <c r="C1319">
        <f>IFERROR(VLOOKUP(A1319,[1]Monitoramento_Base_somente_disp!$A:$J,6,FALSE),0)</f>
        <v>4690566</v>
      </c>
      <c r="D1319">
        <f>IFERROR(VLOOKUP(A1319,[1]Monitoramento_Base_somente_disp!$A:$J,7,FALSE),0)</f>
        <v>19938</v>
      </c>
      <c r="E1319">
        <f>IFERROR(VLOOKUP(A1319,[1]Monitoramento_Base_somente_disp!$A:$J,8,FALSE),0)</f>
        <v>6393603</v>
      </c>
      <c r="F1319">
        <f>IFERROR(VLOOKUP(A1319,[1]Monitoramento_Base_somente_disp!$A:$J,9,FALSE),0)</f>
        <v>25019</v>
      </c>
      <c r="G1319">
        <f>IFERROR(VLOOKUP(A1319,[1]Monitoramento_Base_somente_disp!$A:$J,10,FALSE),0)</f>
        <v>6610502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13</v>
      </c>
      <c r="C1320">
        <f>IFERROR(VLOOKUP(A1320,[1]Monitoramento_Base_somente_disp!$A:$J,6,FALSE),0)</f>
        <v>2984054</v>
      </c>
      <c r="D1320">
        <f>IFERROR(VLOOKUP(A1320,[1]Monitoramento_Base_somente_disp!$A:$J,7,FALSE),0)</f>
        <v>0</v>
      </c>
      <c r="E1320">
        <f>IFERROR(VLOOKUP(A1320,[1]Monitoramento_Base_somente_disp!$A:$J,8,FALSE),0)</f>
        <v>3189590</v>
      </c>
      <c r="F1320">
        <f>IFERROR(VLOOKUP(A1320,[1]Monitoramento_Base_somente_disp!$A:$J,9,FALSE),0)</f>
        <v>0</v>
      </c>
      <c r="G1320">
        <f>IFERROR(VLOOKUP(A1320,[1]Monitoramento_Base_somente_disp!$A:$J,10,FALSE),0)</f>
        <v>3086700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Sim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24280</v>
      </c>
      <c r="C1321">
        <f>IFERROR(VLOOKUP(A1321,[1]Monitoramento_Base_somente_disp!$A:$J,6,FALSE),0)</f>
        <v>14714653</v>
      </c>
      <c r="D1321">
        <f>IFERROR(VLOOKUP(A1321,[1]Monitoramento_Base_somente_disp!$A:$J,7,FALSE),0)</f>
        <v>52388</v>
      </c>
      <c r="E1321">
        <f>IFERROR(VLOOKUP(A1321,[1]Monitoramento_Base_somente_disp!$A:$J,8,FALSE),0)</f>
        <v>17762098</v>
      </c>
      <c r="F1321">
        <f>IFERROR(VLOOKUP(A1321,[1]Monitoramento_Base_somente_disp!$A:$J,9,FALSE),0)</f>
        <v>48373</v>
      </c>
      <c r="G1321">
        <f>IFERROR(VLOOKUP(A1321,[1]Monitoramento_Base_somente_disp!$A:$J,10,FALSE),0)</f>
        <v>17870207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Sim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47413</v>
      </c>
      <c r="C1322">
        <f>IFERROR(VLOOKUP(A1322,[1]Monitoramento_Base_somente_disp!$A:$J,6,FALSE),0)</f>
        <v>62994191</v>
      </c>
      <c r="D1322">
        <f>IFERROR(VLOOKUP(A1322,[1]Monitoramento_Base_somente_disp!$A:$J,7,FALSE),0)</f>
        <v>20838</v>
      </c>
      <c r="E1322">
        <f>IFERROR(VLOOKUP(A1322,[1]Monitoramento_Base_somente_disp!$A:$J,8,FALSE),0)</f>
        <v>66107956</v>
      </c>
      <c r="F1322">
        <f>IFERROR(VLOOKUP(A1322,[1]Monitoramento_Base_somente_disp!$A:$J,9,FALSE),0)</f>
        <v>0</v>
      </c>
      <c r="G1322">
        <f>IFERROR(VLOOKUP(A1322,[1]Monitoramento_Base_somente_disp!$A:$J,10,FALSE),0)</f>
        <v>63855210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34978</v>
      </c>
      <c r="C1323">
        <f>IFERROR(VLOOKUP(A1323,[1]Monitoramento_Base_somente_disp!$A:$J,6,FALSE),0)</f>
        <v>5998044</v>
      </c>
      <c r="D1323">
        <f>IFERROR(VLOOKUP(A1323,[1]Monitoramento_Base_somente_disp!$A:$J,7,FALSE),0)</f>
        <v>25378</v>
      </c>
      <c r="E1323">
        <f>IFERROR(VLOOKUP(A1323,[1]Monitoramento_Base_somente_disp!$A:$J,8,FALSE),0)</f>
        <v>8863864</v>
      </c>
      <c r="F1323">
        <f>IFERROR(VLOOKUP(A1323,[1]Monitoramento_Base_somente_disp!$A:$J,9,FALSE),0)</f>
        <v>60181</v>
      </c>
      <c r="G1323">
        <f>IFERROR(VLOOKUP(A1323,[1]Monitoramento_Base_somente_disp!$A:$J,10,FALSE),0)</f>
        <v>8684506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133830</v>
      </c>
      <c r="C1324">
        <f>IFERROR(VLOOKUP(A1324,[1]Monitoramento_Base_somente_disp!$A:$J,6,FALSE),0)</f>
        <v>63897125</v>
      </c>
      <c r="D1324">
        <f>IFERROR(VLOOKUP(A1324,[1]Monitoramento_Base_somente_disp!$A:$J,7,FALSE),0)</f>
        <v>137328</v>
      </c>
      <c r="E1324">
        <f>IFERROR(VLOOKUP(A1324,[1]Monitoramento_Base_somente_disp!$A:$J,8,FALSE),0)</f>
        <v>63737390</v>
      </c>
      <c r="F1324">
        <f>IFERROR(VLOOKUP(A1324,[1]Monitoramento_Base_somente_disp!$A:$J,9,FALSE),0)</f>
        <v>142152</v>
      </c>
      <c r="G1324">
        <f>IFERROR(VLOOKUP(A1324,[1]Monitoramento_Base_somente_disp!$A:$J,10,FALSE),0)</f>
        <v>54369309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39154</v>
      </c>
      <c r="C1325">
        <f>IFERROR(VLOOKUP(A1325,[1]Monitoramento_Base_somente_disp!$A:$J,6,FALSE),0)</f>
        <v>28681111</v>
      </c>
      <c r="D1325">
        <f>IFERROR(VLOOKUP(A1325,[1]Monitoramento_Base_somente_disp!$A:$J,7,FALSE),0)</f>
        <v>27581</v>
      </c>
      <c r="E1325">
        <f>IFERROR(VLOOKUP(A1325,[1]Monitoramento_Base_somente_disp!$A:$J,8,FALSE),0)</f>
        <v>27927470</v>
      </c>
      <c r="F1325">
        <f>IFERROR(VLOOKUP(A1325,[1]Monitoramento_Base_somente_disp!$A:$J,9,FALSE),0)</f>
        <v>31667</v>
      </c>
      <c r="G1325">
        <f>IFERROR(VLOOKUP(A1325,[1]Monitoramento_Base_somente_disp!$A:$J,10,FALSE),0)</f>
        <v>25771373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35867</v>
      </c>
      <c r="C1326">
        <f>IFERROR(VLOOKUP(A1326,[1]Monitoramento_Base_somente_disp!$A:$J,6,FALSE),0)</f>
        <v>27378612</v>
      </c>
      <c r="D1326">
        <f>IFERROR(VLOOKUP(A1326,[1]Monitoramento_Base_somente_disp!$A:$J,7,FALSE),0)</f>
        <v>29591</v>
      </c>
      <c r="E1326">
        <f>IFERROR(VLOOKUP(A1326,[1]Monitoramento_Base_somente_disp!$A:$J,8,FALSE),0)</f>
        <v>25584793</v>
      </c>
      <c r="F1326">
        <f>IFERROR(VLOOKUP(A1326,[1]Monitoramento_Base_somente_disp!$A:$J,9,FALSE),0)</f>
        <v>47600</v>
      </c>
      <c r="G1326">
        <f>IFERROR(VLOOKUP(A1326,[1]Monitoramento_Base_somente_disp!$A:$J,10,FALSE),0)</f>
        <v>32441329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3080</v>
      </c>
      <c r="C1327">
        <f>IFERROR(VLOOKUP(A1327,[1]Monitoramento_Base_somente_disp!$A:$J,6,FALSE),0)</f>
        <v>13603348</v>
      </c>
      <c r="D1327">
        <f>IFERROR(VLOOKUP(A1327,[1]Monitoramento_Base_somente_disp!$A:$J,7,FALSE),0)</f>
        <v>8404</v>
      </c>
      <c r="E1327">
        <f>IFERROR(VLOOKUP(A1327,[1]Monitoramento_Base_somente_disp!$A:$J,8,FALSE),0)</f>
        <v>14337170</v>
      </c>
      <c r="F1327">
        <f>IFERROR(VLOOKUP(A1327,[1]Monitoramento_Base_somente_disp!$A:$J,9,FALSE),0)</f>
        <v>3963</v>
      </c>
      <c r="G1327">
        <f>IFERROR(VLOOKUP(A1327,[1]Monitoramento_Base_somente_disp!$A:$J,10,FALSE),0)</f>
        <v>13564695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43750</v>
      </c>
      <c r="C1328">
        <f>IFERROR(VLOOKUP(A1328,[1]Monitoramento_Base_somente_disp!$A:$J,6,FALSE),0)</f>
        <v>10977880</v>
      </c>
      <c r="D1328">
        <f>IFERROR(VLOOKUP(A1328,[1]Monitoramento_Base_somente_disp!$A:$J,7,FALSE),0)</f>
        <v>62376</v>
      </c>
      <c r="E1328">
        <f>IFERROR(VLOOKUP(A1328,[1]Monitoramento_Base_somente_disp!$A:$J,8,FALSE),0)</f>
        <v>13790614</v>
      </c>
      <c r="F1328">
        <f>IFERROR(VLOOKUP(A1328,[1]Monitoramento_Base_somente_disp!$A:$J,9,FALSE),0)</f>
        <v>70479</v>
      </c>
      <c r="G1328">
        <f>IFERROR(VLOOKUP(A1328,[1]Monitoramento_Base_somente_disp!$A:$J,10,FALSE),0)</f>
        <v>13598778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62886</v>
      </c>
      <c r="C1329">
        <f>IFERROR(VLOOKUP(A1329,[1]Monitoramento_Base_somente_disp!$A:$J,6,FALSE),0)</f>
        <v>9576056</v>
      </c>
      <c r="D1329">
        <f>IFERROR(VLOOKUP(A1329,[1]Monitoramento_Base_somente_disp!$A:$J,7,FALSE),0)</f>
        <v>81333</v>
      </c>
      <c r="E1329">
        <f>IFERROR(VLOOKUP(A1329,[1]Monitoramento_Base_somente_disp!$A:$J,8,FALSE),0)</f>
        <v>9450700</v>
      </c>
      <c r="F1329">
        <f>IFERROR(VLOOKUP(A1329,[1]Monitoramento_Base_somente_disp!$A:$J,9,FALSE),0)</f>
        <v>77197</v>
      </c>
      <c r="G1329">
        <f>IFERROR(VLOOKUP(A1329,[1]Monitoramento_Base_somente_disp!$A:$J,10,FALSE),0)</f>
        <v>7572112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30371</v>
      </c>
      <c r="C1330">
        <f>IFERROR(VLOOKUP(A1330,[1]Monitoramento_Base_somente_disp!$A:$J,6,FALSE),0)</f>
        <v>10547026</v>
      </c>
      <c r="D1330">
        <f>IFERROR(VLOOKUP(A1330,[1]Monitoramento_Base_somente_disp!$A:$J,7,FALSE),0)</f>
        <v>34199</v>
      </c>
      <c r="E1330">
        <f>IFERROR(VLOOKUP(A1330,[1]Monitoramento_Base_somente_disp!$A:$J,8,FALSE),0)</f>
        <v>13841018</v>
      </c>
      <c r="F1330">
        <f>IFERROR(VLOOKUP(A1330,[1]Monitoramento_Base_somente_disp!$A:$J,9,FALSE),0)</f>
        <v>36353</v>
      </c>
      <c r="G1330">
        <f>IFERROR(VLOOKUP(A1330,[1]Monitoramento_Base_somente_disp!$A:$J,10,FALSE),0)</f>
        <v>13632978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114282</v>
      </c>
      <c r="C1331">
        <f>IFERROR(VLOOKUP(A1331,[1]Monitoramento_Base_somente_disp!$A:$J,6,FALSE),0)</f>
        <v>33790077</v>
      </c>
      <c r="D1331">
        <f>IFERROR(VLOOKUP(A1331,[1]Monitoramento_Base_somente_disp!$A:$J,7,FALSE),0)</f>
        <v>89808</v>
      </c>
      <c r="E1331">
        <f>IFERROR(VLOOKUP(A1331,[1]Monitoramento_Base_somente_disp!$A:$J,8,FALSE),0)</f>
        <v>32586675</v>
      </c>
      <c r="F1331">
        <f>IFERROR(VLOOKUP(A1331,[1]Monitoramento_Base_somente_disp!$A:$J,9,FALSE),0)</f>
        <v>132028</v>
      </c>
      <c r="G1331">
        <f>IFERROR(VLOOKUP(A1331,[1]Monitoramento_Base_somente_disp!$A:$J,10,FALSE),0)</f>
        <v>29078181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995251</v>
      </c>
      <c r="D1332">
        <f>IFERROR(VLOOKUP(A1332,[1]Monitoramento_Base_somente_disp!$A:$J,7,FALSE),0)</f>
        <v>0</v>
      </c>
      <c r="E1332">
        <f>IFERROR(VLOOKUP(A1332,[1]Monitoramento_Base_somente_disp!$A:$J,8,FALSE),0)</f>
        <v>1063889</v>
      </c>
      <c r="F1332">
        <f>IFERROR(VLOOKUP(A1332,[1]Monitoramento_Base_somente_disp!$A:$J,9,FALSE),0)</f>
        <v>0</v>
      </c>
      <c r="G1332">
        <f>IFERROR(VLOOKUP(A1332,[1]Monitoramento_Base_somente_disp!$A:$J,10,FALSE),0)</f>
        <v>1029570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263280</v>
      </c>
      <c r="C1333">
        <f>IFERROR(VLOOKUP(A1333,[1]Monitoramento_Base_somente_disp!$A:$J,6,FALSE),0)</f>
        <v>27153148</v>
      </c>
      <c r="D1333">
        <f>IFERROR(VLOOKUP(A1333,[1]Monitoramento_Base_somente_disp!$A:$J,7,FALSE),0)</f>
        <v>264879</v>
      </c>
      <c r="E1333">
        <f>IFERROR(VLOOKUP(A1333,[1]Monitoramento_Base_somente_disp!$A:$J,8,FALSE),0)</f>
        <v>38174680</v>
      </c>
      <c r="F1333">
        <f>IFERROR(VLOOKUP(A1333,[1]Monitoramento_Base_somente_disp!$A:$J,9,FALSE),0)</f>
        <v>331107</v>
      </c>
      <c r="G1333">
        <f>IFERROR(VLOOKUP(A1333,[1]Monitoramento_Base_somente_disp!$A:$J,10,FALSE),0)</f>
        <v>36341268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37253</v>
      </c>
      <c r="C1334">
        <f>IFERROR(VLOOKUP(A1334,[1]Monitoramento_Base_somente_disp!$A:$J,6,FALSE),0)</f>
        <v>8710836</v>
      </c>
      <c r="D1334">
        <f>IFERROR(VLOOKUP(A1334,[1]Monitoramento_Base_somente_disp!$A:$J,7,FALSE),0)</f>
        <v>37392</v>
      </c>
      <c r="E1334">
        <f>IFERROR(VLOOKUP(A1334,[1]Monitoramento_Base_somente_disp!$A:$J,8,FALSE),0)</f>
        <v>11130805</v>
      </c>
      <c r="F1334">
        <f>IFERROR(VLOOKUP(A1334,[1]Monitoramento_Base_somente_disp!$A:$J,9,FALSE),0)</f>
        <v>41260</v>
      </c>
      <c r="G1334">
        <f>IFERROR(VLOOKUP(A1334,[1]Monitoramento_Base_somente_disp!$A:$J,10,FALSE),0)</f>
        <v>10179159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184793</v>
      </c>
      <c r="C1335">
        <f>IFERROR(VLOOKUP(A1335,[1]Monitoramento_Base_somente_disp!$A:$J,6,FALSE),0)</f>
        <v>44279228</v>
      </c>
      <c r="D1335">
        <f>IFERROR(VLOOKUP(A1335,[1]Monitoramento_Base_somente_disp!$A:$J,7,FALSE),0)</f>
        <v>154707</v>
      </c>
      <c r="E1335">
        <f>IFERROR(VLOOKUP(A1335,[1]Monitoramento_Base_somente_disp!$A:$J,8,FALSE),0)</f>
        <v>56789754</v>
      </c>
      <c r="F1335">
        <f>IFERROR(VLOOKUP(A1335,[1]Monitoramento_Base_somente_disp!$A:$J,9,FALSE),0)</f>
        <v>126755</v>
      </c>
      <c r="G1335">
        <f>IFERROR(VLOOKUP(A1335,[1]Monitoramento_Base_somente_disp!$A:$J,10,FALSE),0)</f>
        <v>60113567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106070</v>
      </c>
      <c r="C1336">
        <f>IFERROR(VLOOKUP(A1336,[1]Monitoramento_Base_somente_disp!$A:$J,6,FALSE),0)</f>
        <v>12483673</v>
      </c>
      <c r="D1336">
        <f>IFERROR(VLOOKUP(A1336,[1]Monitoramento_Base_somente_disp!$A:$J,7,FALSE),0)</f>
        <v>92439</v>
      </c>
      <c r="E1336">
        <f>IFERROR(VLOOKUP(A1336,[1]Monitoramento_Base_somente_disp!$A:$J,8,FALSE),0)</f>
        <v>14213983</v>
      </c>
      <c r="F1336">
        <f>IFERROR(VLOOKUP(A1336,[1]Monitoramento_Base_somente_disp!$A:$J,9,FALSE),0)</f>
        <v>119394</v>
      </c>
      <c r="G1336">
        <f>IFERROR(VLOOKUP(A1336,[1]Monitoramento_Base_somente_disp!$A:$J,10,FALSE),0)</f>
        <v>14147573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0</v>
      </c>
      <c r="C1337">
        <f>IFERROR(VLOOKUP(A1337,[1]Monitoramento_Base_somente_disp!$A:$J,6,FALSE),0)</f>
        <v>12968742</v>
      </c>
      <c r="D1337">
        <f>IFERROR(VLOOKUP(A1337,[1]Monitoramento_Base_somente_disp!$A:$J,7,FALSE),0)</f>
        <v>0</v>
      </c>
      <c r="E1337">
        <f>IFERROR(VLOOKUP(A1337,[1]Monitoramento_Base_somente_disp!$A:$J,8,FALSE),0)</f>
        <v>13863138</v>
      </c>
      <c r="F1337">
        <f>IFERROR(VLOOKUP(A1337,[1]Monitoramento_Base_somente_disp!$A:$J,9,FALSE),0)</f>
        <v>0</v>
      </c>
      <c r="G1337">
        <f>IFERROR(VLOOKUP(A1337,[1]Monitoramento_Base_somente_disp!$A:$J,10,FALSE),0)</f>
        <v>13415940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Não</v>
      </c>
      <c r="U1337" t="str">
        <f t="shared" si="122"/>
        <v>Sim</v>
      </c>
      <c r="V1337" t="str">
        <f t="shared" si="123"/>
        <v>Não</v>
      </c>
      <c r="W1337" t="str">
        <f t="shared" si="124"/>
        <v>Sim</v>
      </c>
      <c r="X1337" t="str">
        <f t="shared" si="125"/>
        <v>Não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7242460</v>
      </c>
      <c r="D1338">
        <f>IFERROR(VLOOKUP(A1338,[1]Monitoramento_Base_somente_disp!$A:$J,7,FALSE),0)</f>
        <v>0</v>
      </c>
      <c r="E1338">
        <f>IFERROR(VLOOKUP(A1338,[1]Monitoramento_Base_somente_disp!$A:$J,8,FALSE),0)</f>
        <v>7741940</v>
      </c>
      <c r="F1338">
        <f>IFERROR(VLOOKUP(A1338,[1]Monitoramento_Base_somente_disp!$A:$J,9,FALSE),0)</f>
        <v>0</v>
      </c>
      <c r="G1338">
        <f>IFERROR(VLOOKUP(A1338,[1]Monitoramento_Base_somente_disp!$A:$J,10,FALSE),0)</f>
        <v>7492200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26539</v>
      </c>
      <c r="C1339">
        <f>IFERROR(VLOOKUP(A1339,[1]Monitoramento_Base_somente_disp!$A:$J,6,FALSE),0)</f>
        <v>11482599</v>
      </c>
      <c r="D1339">
        <f>IFERROR(VLOOKUP(A1339,[1]Monitoramento_Base_somente_disp!$A:$J,7,FALSE),0)</f>
        <v>23107</v>
      </c>
      <c r="E1339">
        <f>IFERROR(VLOOKUP(A1339,[1]Monitoramento_Base_somente_disp!$A:$J,8,FALSE),0)</f>
        <v>11634052</v>
      </c>
      <c r="F1339">
        <f>IFERROR(VLOOKUP(A1339,[1]Monitoramento_Base_somente_disp!$A:$J,9,FALSE),0)</f>
        <v>28635</v>
      </c>
      <c r="G1339">
        <f>IFERROR(VLOOKUP(A1339,[1]Monitoramento_Base_somente_disp!$A:$J,10,FALSE),0)</f>
        <v>11177294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1230</v>
      </c>
      <c r="C1340">
        <f>IFERROR(VLOOKUP(A1340,[1]Monitoramento_Base_somente_disp!$A:$J,6,FALSE),0)</f>
        <v>268059538</v>
      </c>
      <c r="D1340">
        <f>IFERROR(VLOOKUP(A1340,[1]Monitoramento_Base_somente_disp!$A:$J,7,FALSE),0)</f>
        <v>630</v>
      </c>
      <c r="E1340">
        <f>IFERROR(VLOOKUP(A1340,[1]Monitoramento_Base_somente_disp!$A:$J,8,FALSE),0)</f>
        <v>286509122</v>
      </c>
      <c r="F1340">
        <f>IFERROR(VLOOKUP(A1340,[1]Monitoramento_Base_somente_disp!$A:$J,9,FALSE),0)</f>
        <v>1291</v>
      </c>
      <c r="G1340">
        <f>IFERROR(VLOOKUP(A1340,[1]Monitoramento_Base_somente_disp!$A:$J,10,FALSE),0)</f>
        <v>277232775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Sim</v>
      </c>
      <c r="U1340" t="str">
        <f t="shared" si="122"/>
        <v>Sim</v>
      </c>
      <c r="V1340" t="str">
        <f t="shared" si="123"/>
        <v>Sim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0</v>
      </c>
      <c r="C1341">
        <f>IFERROR(VLOOKUP(A1341,[1]Monitoramento_Base_somente_disp!$A:$J,6,FALSE),0)</f>
        <v>18059352</v>
      </c>
      <c r="D1341">
        <f>IFERROR(VLOOKUP(A1341,[1]Monitoramento_Base_somente_disp!$A:$J,7,FALSE),0)</f>
        <v>0</v>
      </c>
      <c r="E1341">
        <f>IFERROR(VLOOKUP(A1341,[1]Monitoramento_Base_somente_disp!$A:$J,8,FALSE),0)</f>
        <v>13197794</v>
      </c>
      <c r="F1341">
        <f>IFERROR(VLOOKUP(A1341,[1]Monitoramento_Base_somente_disp!$A:$J,9,FALSE),0)</f>
        <v>0</v>
      </c>
      <c r="G1341">
        <f>IFERROR(VLOOKUP(A1341,[1]Monitoramento_Base_somente_disp!$A:$J,10,FALSE),0)</f>
        <v>11278846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Não</v>
      </c>
      <c r="U1341" t="str">
        <f t="shared" si="122"/>
        <v>Sim</v>
      </c>
      <c r="V1341" t="str">
        <f t="shared" si="123"/>
        <v>Não</v>
      </c>
      <c r="W1341" t="str">
        <f t="shared" si="124"/>
        <v>Sim</v>
      </c>
      <c r="X1341" t="str">
        <f t="shared" si="125"/>
        <v>Não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43389713</v>
      </c>
      <c r="D1342">
        <f>IFERROR(VLOOKUP(A1342,[1]Monitoramento_Base_somente_disp!$A:$J,7,FALSE),0)</f>
        <v>0</v>
      </c>
      <c r="E1342">
        <f>IFERROR(VLOOKUP(A1342,[1]Monitoramento_Base_somente_disp!$A:$J,8,FALSE),0)</f>
        <v>46382107</v>
      </c>
      <c r="F1342">
        <f>IFERROR(VLOOKUP(A1342,[1]Monitoramento_Base_somente_disp!$A:$J,9,FALSE),0)</f>
        <v>0</v>
      </c>
      <c r="G1342">
        <f>IFERROR(VLOOKUP(A1342,[1]Monitoramento_Base_somente_disp!$A:$J,10,FALSE),0)</f>
        <v>44885910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42393</v>
      </c>
      <c r="C1343">
        <f>IFERROR(VLOOKUP(A1343,[1]Monitoramento_Base_somente_disp!$A:$J,6,FALSE),0)</f>
        <v>5180685</v>
      </c>
      <c r="D1343">
        <f>IFERROR(VLOOKUP(A1343,[1]Monitoramento_Base_somente_disp!$A:$J,7,FALSE),0)</f>
        <v>35984</v>
      </c>
      <c r="E1343">
        <f>IFERROR(VLOOKUP(A1343,[1]Monitoramento_Base_somente_disp!$A:$J,8,FALSE),0)</f>
        <v>6486879</v>
      </c>
      <c r="F1343">
        <f>IFERROR(VLOOKUP(A1343,[1]Monitoramento_Base_somente_disp!$A:$J,9,FALSE),0)</f>
        <v>55159</v>
      </c>
      <c r="G1343">
        <f>IFERROR(VLOOKUP(A1343,[1]Monitoramento_Base_somente_disp!$A:$J,10,FALSE),0)</f>
        <v>6066772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45243</v>
      </c>
      <c r="C1344">
        <f>IFERROR(VLOOKUP(A1344,[1]Monitoramento_Base_somente_disp!$A:$J,6,FALSE),0)</f>
        <v>14126046</v>
      </c>
      <c r="D1344">
        <f>IFERROR(VLOOKUP(A1344,[1]Monitoramento_Base_somente_disp!$A:$J,7,FALSE),0)</f>
        <v>62222</v>
      </c>
      <c r="E1344">
        <f>IFERROR(VLOOKUP(A1344,[1]Monitoramento_Base_somente_disp!$A:$J,8,FALSE),0)</f>
        <v>15735885</v>
      </c>
      <c r="F1344">
        <f>IFERROR(VLOOKUP(A1344,[1]Monitoramento_Base_somente_disp!$A:$J,9,FALSE),0)</f>
        <v>61663</v>
      </c>
      <c r="G1344">
        <f>IFERROR(VLOOKUP(A1344,[1]Monitoramento_Base_somente_disp!$A:$J,10,FALSE),0)</f>
        <v>15321890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342838</v>
      </c>
      <c r="D1346">
        <f>IFERROR(VLOOKUP(A1346,[1]Monitoramento_Base_somente_disp!$A:$J,7,FALSE),0)</f>
        <v>0</v>
      </c>
      <c r="E1346">
        <f>IFERROR(VLOOKUP(A1346,[1]Monitoramento_Base_somente_disp!$A:$J,8,FALSE),0)</f>
        <v>366482</v>
      </c>
      <c r="F1346">
        <f>IFERROR(VLOOKUP(A1346,[1]Monitoramento_Base_somente_disp!$A:$J,9,FALSE),0)</f>
        <v>0</v>
      </c>
      <c r="G1346">
        <f>IFERROR(VLOOKUP(A1346,[1]Monitoramento_Base_somente_disp!$A:$J,10,FALSE),0)</f>
        <v>248712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49612214</v>
      </c>
      <c r="D1347">
        <f>IFERROR(VLOOKUP(A1347,[1]Monitoramento_Base_somente_disp!$A:$J,7,FALSE),0)</f>
        <v>0</v>
      </c>
      <c r="E1347">
        <f>IFERROR(VLOOKUP(A1347,[1]Monitoramento_Base_somente_disp!$A:$J,8,FALSE),0)</f>
        <v>53033746</v>
      </c>
      <c r="F1347">
        <f>IFERROR(VLOOKUP(A1347,[1]Monitoramento_Base_somente_disp!$A:$J,9,FALSE),0)</f>
        <v>0</v>
      </c>
      <c r="G1347">
        <f>IFERROR(VLOOKUP(A1347,[1]Monitoramento_Base_somente_disp!$A:$J,10,FALSE),0)</f>
        <v>51322980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18244</v>
      </c>
      <c r="C1348">
        <f>IFERROR(VLOOKUP(A1348,[1]Monitoramento_Base_somente_disp!$A:$J,6,FALSE),0)</f>
        <v>25961042</v>
      </c>
      <c r="D1348">
        <f>IFERROR(VLOOKUP(A1348,[1]Monitoramento_Base_somente_disp!$A:$J,7,FALSE),0)</f>
        <v>21001</v>
      </c>
      <c r="E1348">
        <f>IFERROR(VLOOKUP(A1348,[1]Monitoramento_Base_somente_disp!$A:$J,8,FALSE),0)</f>
        <v>28346007</v>
      </c>
      <c r="F1348">
        <f>IFERROR(VLOOKUP(A1348,[1]Monitoramento_Base_somente_disp!$A:$J,9,FALSE),0)</f>
        <v>21797</v>
      </c>
      <c r="G1348">
        <f>IFERROR(VLOOKUP(A1348,[1]Monitoramento_Base_somente_disp!$A:$J,10,FALSE),0)</f>
        <v>27478670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156440</v>
      </c>
      <c r="C1349">
        <f>IFERROR(VLOOKUP(A1349,[1]Monitoramento_Base_somente_disp!$A:$J,6,FALSE),0)</f>
        <v>83419176</v>
      </c>
      <c r="D1349">
        <f>IFERROR(VLOOKUP(A1349,[1]Monitoramento_Base_somente_disp!$A:$J,7,FALSE),0)</f>
        <v>142608</v>
      </c>
      <c r="E1349">
        <f>IFERROR(VLOOKUP(A1349,[1]Monitoramento_Base_somente_disp!$A:$J,8,FALSE),0)</f>
        <v>93916945</v>
      </c>
      <c r="F1349">
        <f>IFERROR(VLOOKUP(A1349,[1]Monitoramento_Base_somente_disp!$A:$J,9,FALSE),0)</f>
        <v>152854</v>
      </c>
      <c r="G1349">
        <f>IFERROR(VLOOKUP(A1349,[1]Monitoramento_Base_somente_disp!$A:$J,10,FALSE),0)</f>
        <v>93341054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30</v>
      </c>
      <c r="C1350">
        <f>IFERROR(VLOOKUP(A1350,[1]Monitoramento_Base_somente_disp!$A:$J,6,FALSE),0)</f>
        <v>65354694</v>
      </c>
      <c r="D1350">
        <f>IFERROR(VLOOKUP(A1350,[1]Monitoramento_Base_somente_disp!$A:$J,7,FALSE),0)</f>
        <v>270</v>
      </c>
      <c r="E1350">
        <f>IFERROR(VLOOKUP(A1350,[1]Monitoramento_Base_somente_disp!$A:$J,8,FALSE),0)</f>
        <v>74401431</v>
      </c>
      <c r="F1350">
        <f>IFERROR(VLOOKUP(A1350,[1]Monitoramento_Base_somente_disp!$A:$J,9,FALSE),0)</f>
        <v>16976</v>
      </c>
      <c r="G1350">
        <f>IFERROR(VLOOKUP(A1350,[1]Monitoramento_Base_somente_disp!$A:$J,10,FALSE),0)</f>
        <v>72076422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88062</v>
      </c>
      <c r="C1351">
        <f>IFERROR(VLOOKUP(A1351,[1]Monitoramento_Base_somente_disp!$A:$J,6,FALSE),0)</f>
        <v>14713420</v>
      </c>
      <c r="D1351">
        <f>IFERROR(VLOOKUP(A1351,[1]Monitoramento_Base_somente_disp!$A:$J,7,FALSE),0)</f>
        <v>86800</v>
      </c>
      <c r="E1351">
        <f>IFERROR(VLOOKUP(A1351,[1]Monitoramento_Base_somente_disp!$A:$J,8,FALSE),0)</f>
        <v>15073511</v>
      </c>
      <c r="F1351">
        <f>IFERROR(VLOOKUP(A1351,[1]Monitoramento_Base_somente_disp!$A:$J,9,FALSE),0)</f>
        <v>121942</v>
      </c>
      <c r="G1351">
        <f>IFERROR(VLOOKUP(A1351,[1]Monitoramento_Base_somente_disp!$A:$J,10,FALSE),0)</f>
        <v>14993467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86898</v>
      </c>
      <c r="C1352">
        <f>IFERROR(VLOOKUP(A1352,[1]Monitoramento_Base_somente_disp!$A:$J,6,FALSE),0)</f>
        <v>7717551</v>
      </c>
      <c r="D1352">
        <f>IFERROR(VLOOKUP(A1352,[1]Monitoramento_Base_somente_disp!$A:$J,7,FALSE),0)</f>
        <v>62802</v>
      </c>
      <c r="E1352">
        <f>IFERROR(VLOOKUP(A1352,[1]Monitoramento_Base_somente_disp!$A:$J,8,FALSE),0)</f>
        <v>9928317</v>
      </c>
      <c r="F1352">
        <f>IFERROR(VLOOKUP(A1352,[1]Monitoramento_Base_somente_disp!$A:$J,9,FALSE),0)</f>
        <v>85366</v>
      </c>
      <c r="G1352">
        <f>IFERROR(VLOOKUP(A1352,[1]Monitoramento_Base_somente_disp!$A:$J,10,FALSE),0)</f>
        <v>13238529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107189837</v>
      </c>
      <c r="D1353">
        <f>IFERROR(VLOOKUP(A1353,[1]Monitoramento_Base_somente_disp!$A:$J,7,FALSE),0)</f>
        <v>0</v>
      </c>
      <c r="E1353">
        <f>IFERROR(VLOOKUP(A1353,[1]Monitoramento_Base_somente_disp!$A:$J,8,FALSE),0)</f>
        <v>117831293</v>
      </c>
      <c r="F1353">
        <f>IFERROR(VLOOKUP(A1353,[1]Monitoramento_Base_somente_disp!$A:$J,9,FALSE),0)</f>
        <v>0</v>
      </c>
      <c r="G1353">
        <f>IFERROR(VLOOKUP(A1353,[1]Monitoramento_Base_somente_disp!$A:$J,10,FALSE),0)</f>
        <v>116012807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0</v>
      </c>
      <c r="C1355">
        <f>IFERROR(VLOOKUP(A1355,[1]Monitoramento_Base_somente_disp!$A:$J,6,FALSE),0)</f>
        <v>18666546</v>
      </c>
      <c r="D1355">
        <f>IFERROR(VLOOKUP(A1355,[1]Monitoramento_Base_somente_disp!$A:$J,7,FALSE),0)</f>
        <v>0</v>
      </c>
      <c r="E1355">
        <f>IFERROR(VLOOKUP(A1355,[1]Monitoramento_Base_somente_disp!$A:$J,8,FALSE),0)</f>
        <v>13181675</v>
      </c>
      <c r="F1355">
        <f>IFERROR(VLOOKUP(A1355,[1]Monitoramento_Base_somente_disp!$A:$J,9,FALSE),0)</f>
        <v>0</v>
      </c>
      <c r="G1355">
        <f>IFERROR(VLOOKUP(A1355,[1]Monitoramento_Base_somente_disp!$A:$J,10,FALSE),0)</f>
        <v>9558054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Não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37140</v>
      </c>
      <c r="C1356">
        <f>IFERROR(VLOOKUP(A1356,[1]Monitoramento_Base_somente_disp!$A:$J,6,FALSE),0)</f>
        <v>10275931</v>
      </c>
      <c r="D1356">
        <f>IFERROR(VLOOKUP(A1356,[1]Monitoramento_Base_somente_disp!$A:$J,7,FALSE),0)</f>
        <v>35640</v>
      </c>
      <c r="E1356">
        <f>IFERROR(VLOOKUP(A1356,[1]Monitoramento_Base_somente_disp!$A:$J,8,FALSE),0)</f>
        <v>13319338</v>
      </c>
      <c r="F1356">
        <f>IFERROR(VLOOKUP(A1356,[1]Monitoramento_Base_somente_disp!$A:$J,9,FALSE),0)</f>
        <v>61765</v>
      </c>
      <c r="G1356">
        <f>IFERROR(VLOOKUP(A1356,[1]Monitoramento_Base_somente_disp!$A:$J,10,FALSE),0)</f>
        <v>17320210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168780</v>
      </c>
      <c r="D1357">
        <f>IFERROR(VLOOKUP(A1357,[1]Monitoramento_Base_somente_disp!$A:$J,7,FALSE),0)</f>
        <v>0</v>
      </c>
      <c r="E1357">
        <f>IFERROR(VLOOKUP(A1357,[1]Monitoramento_Base_somente_disp!$A:$J,8,FALSE),0)</f>
        <v>180420</v>
      </c>
      <c r="F1357">
        <f>IFERROR(VLOOKUP(A1357,[1]Monitoramento_Base_somente_disp!$A:$J,9,FALSE),0)</f>
        <v>0</v>
      </c>
      <c r="G1357">
        <f>IFERROR(VLOOKUP(A1357,[1]Monitoramento_Base_somente_disp!$A:$J,10,FALSE),0)</f>
        <v>174600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1747888</v>
      </c>
      <c r="D1358">
        <f>IFERROR(VLOOKUP(A1358,[1]Monitoramento_Base_somente_disp!$A:$J,7,FALSE),0)</f>
        <v>0</v>
      </c>
      <c r="E1358">
        <f>IFERROR(VLOOKUP(A1358,[1]Monitoramento_Base_somente_disp!$A:$J,8,FALSE),0)</f>
        <v>1868432</v>
      </c>
      <c r="F1358">
        <f>IFERROR(VLOOKUP(A1358,[1]Monitoramento_Base_somente_disp!$A:$J,9,FALSE),0)</f>
        <v>0</v>
      </c>
      <c r="G1358">
        <f>IFERROR(VLOOKUP(A1358,[1]Monitoramento_Base_somente_disp!$A:$J,10,FALSE),0)</f>
        <v>1808160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58402</v>
      </c>
      <c r="C1360">
        <f>IFERROR(VLOOKUP(A1360,[1]Monitoramento_Base_somente_disp!$A:$J,6,FALSE),0)</f>
        <v>25029547</v>
      </c>
      <c r="D1360">
        <f>IFERROR(VLOOKUP(A1360,[1]Monitoramento_Base_somente_disp!$A:$J,7,FALSE),0)</f>
        <v>64406</v>
      </c>
      <c r="E1360">
        <f>IFERROR(VLOOKUP(A1360,[1]Monitoramento_Base_somente_disp!$A:$J,8,FALSE),0)</f>
        <v>27027039</v>
      </c>
      <c r="F1360">
        <f>IFERROR(VLOOKUP(A1360,[1]Monitoramento_Base_somente_disp!$A:$J,9,FALSE),0)</f>
        <v>79510</v>
      </c>
      <c r="G1360">
        <f>IFERROR(VLOOKUP(A1360,[1]Monitoramento_Base_somente_disp!$A:$J,10,FALSE),0)</f>
        <v>25774475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45717079</v>
      </c>
      <c r="D1361">
        <f>IFERROR(VLOOKUP(A1361,[1]Monitoramento_Base_somente_disp!$A:$J,7,FALSE),0)</f>
        <v>0</v>
      </c>
      <c r="E1361">
        <f>IFERROR(VLOOKUP(A1361,[1]Monitoramento_Base_somente_disp!$A:$J,8,FALSE),0)</f>
        <v>48869981</v>
      </c>
      <c r="F1361">
        <f>IFERROR(VLOOKUP(A1361,[1]Monitoramento_Base_somente_disp!$A:$J,9,FALSE),0)</f>
        <v>0</v>
      </c>
      <c r="G1361">
        <f>IFERROR(VLOOKUP(A1361,[1]Monitoramento_Base_somente_disp!$A:$J,10,FALSE),0)</f>
        <v>47293530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0</v>
      </c>
      <c r="C1362">
        <f>IFERROR(VLOOKUP(A1362,[1]Monitoramento_Base_somente_disp!$A:$J,6,FALSE),0)</f>
        <v>23430945</v>
      </c>
      <c r="D1362">
        <f>IFERROR(VLOOKUP(A1362,[1]Monitoramento_Base_somente_disp!$A:$J,7,FALSE),0)</f>
        <v>0</v>
      </c>
      <c r="E1362">
        <f>IFERROR(VLOOKUP(A1362,[1]Monitoramento_Base_somente_disp!$A:$J,8,FALSE),0)</f>
        <v>26429557</v>
      </c>
      <c r="F1362">
        <f>IFERROR(VLOOKUP(A1362,[1]Monitoramento_Base_somente_disp!$A:$J,9,FALSE),0)</f>
        <v>69830</v>
      </c>
      <c r="G1362">
        <f>IFERROR(VLOOKUP(A1362,[1]Monitoramento_Base_somente_disp!$A:$J,10,FALSE),0)</f>
        <v>28685780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Não</v>
      </c>
      <c r="U1362" t="str">
        <f t="shared" si="128"/>
        <v>Sim</v>
      </c>
      <c r="V1362" t="str">
        <f t="shared" si="129"/>
        <v>Não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7383139</v>
      </c>
      <c r="D1363">
        <f>IFERROR(VLOOKUP(A1363,[1]Monitoramento_Base_somente_disp!$A:$J,7,FALSE),0)</f>
        <v>0</v>
      </c>
      <c r="E1363">
        <f>IFERROR(VLOOKUP(A1363,[1]Monitoramento_Base_somente_disp!$A:$J,8,FALSE),0)</f>
        <v>7892321</v>
      </c>
      <c r="F1363">
        <f>IFERROR(VLOOKUP(A1363,[1]Monitoramento_Base_somente_disp!$A:$J,9,FALSE),0)</f>
        <v>0</v>
      </c>
      <c r="G1363">
        <f>IFERROR(VLOOKUP(A1363,[1]Monitoramento_Base_somente_disp!$A:$J,10,FALSE),0)</f>
        <v>7637730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6846</v>
      </c>
      <c r="C1364">
        <f>IFERROR(VLOOKUP(A1364,[1]Monitoramento_Base_somente_disp!$A:$J,6,FALSE),0)</f>
        <v>38195418</v>
      </c>
      <c r="D1364">
        <f>IFERROR(VLOOKUP(A1364,[1]Monitoramento_Base_somente_disp!$A:$J,7,FALSE),0)</f>
        <v>8453</v>
      </c>
      <c r="E1364">
        <f>IFERROR(VLOOKUP(A1364,[1]Monitoramento_Base_somente_disp!$A:$J,8,FALSE),0)</f>
        <v>40580549</v>
      </c>
      <c r="F1364">
        <f>IFERROR(VLOOKUP(A1364,[1]Monitoramento_Base_somente_disp!$A:$J,9,FALSE),0)</f>
        <v>19792</v>
      </c>
      <c r="G1364">
        <f>IFERROR(VLOOKUP(A1364,[1]Monitoramento_Base_somente_disp!$A:$J,10,FALSE),0)</f>
        <v>41810270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1751339</v>
      </c>
      <c r="D1365">
        <f>IFERROR(VLOOKUP(A1365,[1]Monitoramento_Base_somente_disp!$A:$J,7,FALSE),0)</f>
        <v>0</v>
      </c>
      <c r="E1365">
        <f>IFERROR(VLOOKUP(A1365,[1]Monitoramento_Base_somente_disp!$A:$J,8,FALSE),0)</f>
        <v>1872121</v>
      </c>
      <c r="F1365">
        <f>IFERROR(VLOOKUP(A1365,[1]Monitoramento_Base_somente_disp!$A:$J,9,FALSE),0)</f>
        <v>0</v>
      </c>
      <c r="G1365">
        <f>IFERROR(VLOOKUP(A1365,[1]Monitoramento_Base_somente_disp!$A:$J,10,FALSE),0)</f>
        <v>1811730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106435</v>
      </c>
      <c r="C1366">
        <f>IFERROR(VLOOKUP(A1366,[1]Monitoramento_Base_somente_disp!$A:$J,6,FALSE),0)</f>
        <v>42570581</v>
      </c>
      <c r="D1366">
        <f>IFERROR(VLOOKUP(A1366,[1]Monitoramento_Base_somente_disp!$A:$J,7,FALSE),0)</f>
        <v>74567</v>
      </c>
      <c r="E1366">
        <f>IFERROR(VLOOKUP(A1366,[1]Monitoramento_Base_somente_disp!$A:$J,8,FALSE),0)</f>
        <v>42195449</v>
      </c>
      <c r="F1366">
        <f>IFERROR(VLOOKUP(A1366,[1]Monitoramento_Base_somente_disp!$A:$J,9,FALSE),0)</f>
        <v>84004</v>
      </c>
      <c r="G1366">
        <f>IFERROR(VLOOKUP(A1366,[1]Monitoramento_Base_somente_disp!$A:$J,10,FALSE),0)</f>
        <v>39948554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33997</v>
      </c>
      <c r="C1367">
        <f>IFERROR(VLOOKUP(A1367,[1]Monitoramento_Base_somente_disp!$A:$J,6,FALSE),0)</f>
        <v>44013155</v>
      </c>
      <c r="D1367">
        <f>IFERROR(VLOOKUP(A1367,[1]Monitoramento_Base_somente_disp!$A:$J,7,FALSE),0)</f>
        <v>33659</v>
      </c>
      <c r="E1367">
        <f>IFERROR(VLOOKUP(A1367,[1]Monitoramento_Base_somente_disp!$A:$J,8,FALSE),0)</f>
        <v>50515212</v>
      </c>
      <c r="F1367">
        <f>IFERROR(VLOOKUP(A1367,[1]Monitoramento_Base_somente_disp!$A:$J,9,FALSE),0)</f>
        <v>55042</v>
      </c>
      <c r="G1367">
        <f>IFERROR(VLOOKUP(A1367,[1]Monitoramento_Base_somente_disp!$A:$J,10,FALSE),0)</f>
        <v>48986142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32601</v>
      </c>
      <c r="C1368">
        <f>IFERROR(VLOOKUP(A1368,[1]Monitoramento_Base_somente_disp!$A:$J,6,FALSE),0)</f>
        <v>46049418</v>
      </c>
      <c r="D1368">
        <f>IFERROR(VLOOKUP(A1368,[1]Monitoramento_Base_somente_disp!$A:$J,7,FALSE),0)</f>
        <v>51536</v>
      </c>
      <c r="E1368">
        <f>IFERROR(VLOOKUP(A1368,[1]Monitoramento_Base_somente_disp!$A:$J,8,FALSE),0)</f>
        <v>48600480</v>
      </c>
      <c r="F1368">
        <f>IFERROR(VLOOKUP(A1368,[1]Monitoramento_Base_somente_disp!$A:$J,9,FALSE),0)</f>
        <v>80741</v>
      </c>
      <c r="G1368">
        <f>IFERROR(VLOOKUP(A1368,[1]Monitoramento_Base_somente_disp!$A:$J,10,FALSE),0)</f>
        <v>59288117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17668</v>
      </c>
      <c r="C1369">
        <f>IFERROR(VLOOKUP(A1369,[1]Monitoramento_Base_somente_disp!$A:$J,6,FALSE),0)</f>
        <v>11313245</v>
      </c>
      <c r="D1369">
        <f>IFERROR(VLOOKUP(A1369,[1]Monitoramento_Base_somente_disp!$A:$J,7,FALSE),0)</f>
        <v>24914</v>
      </c>
      <c r="E1369">
        <f>IFERROR(VLOOKUP(A1369,[1]Monitoramento_Base_somente_disp!$A:$J,8,FALSE),0)</f>
        <v>14572426</v>
      </c>
      <c r="F1369">
        <f>IFERROR(VLOOKUP(A1369,[1]Monitoramento_Base_somente_disp!$A:$J,9,FALSE),0)</f>
        <v>47072</v>
      </c>
      <c r="G1369">
        <f>IFERROR(VLOOKUP(A1369,[1]Monitoramento_Base_somente_disp!$A:$J,10,FALSE),0)</f>
        <v>14863491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110763</v>
      </c>
      <c r="C1370">
        <f>IFERROR(VLOOKUP(A1370,[1]Monitoramento_Base_somente_disp!$A:$J,6,FALSE),0)</f>
        <v>39034853</v>
      </c>
      <c r="D1370">
        <f>IFERROR(VLOOKUP(A1370,[1]Monitoramento_Base_somente_disp!$A:$J,7,FALSE),0)</f>
        <v>121165</v>
      </c>
      <c r="E1370">
        <f>IFERROR(VLOOKUP(A1370,[1]Monitoramento_Base_somente_disp!$A:$J,8,FALSE),0)</f>
        <v>38409634</v>
      </c>
      <c r="F1370">
        <f>IFERROR(VLOOKUP(A1370,[1]Monitoramento_Base_somente_disp!$A:$J,9,FALSE),0)</f>
        <v>102324</v>
      </c>
      <c r="G1370">
        <f>IFERROR(VLOOKUP(A1370,[1]Monitoramento_Base_somente_disp!$A:$J,10,FALSE),0)</f>
        <v>34933290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7165</v>
      </c>
      <c r="C1371">
        <f>IFERROR(VLOOKUP(A1371,[1]Monitoramento_Base_somente_disp!$A:$J,6,FALSE),0)</f>
        <v>967144978</v>
      </c>
      <c r="D1371">
        <f>IFERROR(VLOOKUP(A1371,[1]Monitoramento_Base_somente_disp!$A:$J,7,FALSE),0)</f>
        <v>2099</v>
      </c>
      <c r="E1371">
        <f>IFERROR(VLOOKUP(A1371,[1]Monitoramento_Base_somente_disp!$A:$J,8,FALSE),0)</f>
        <v>1033854113</v>
      </c>
      <c r="F1371">
        <f>IFERROR(VLOOKUP(A1371,[1]Monitoramento_Base_somente_disp!$A:$J,9,FALSE),0)</f>
        <v>16501</v>
      </c>
      <c r="G1371">
        <f>IFERROR(VLOOKUP(A1371,[1]Monitoramento_Base_somente_disp!$A:$J,10,FALSE),0)</f>
        <v>1001571876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1980</v>
      </c>
      <c r="C1372">
        <f>IFERROR(VLOOKUP(A1372,[1]Monitoramento_Base_somente_disp!$A:$J,6,FALSE),0)</f>
        <v>14340950</v>
      </c>
      <c r="D1372">
        <f>IFERROR(VLOOKUP(A1372,[1]Monitoramento_Base_somente_disp!$A:$J,7,FALSE),0)</f>
        <v>2193</v>
      </c>
      <c r="E1372">
        <f>IFERROR(VLOOKUP(A1372,[1]Monitoramento_Base_somente_disp!$A:$J,8,FALSE),0)</f>
        <v>16212692</v>
      </c>
      <c r="F1372">
        <f>IFERROR(VLOOKUP(A1372,[1]Monitoramento_Base_somente_disp!$A:$J,9,FALSE),0)</f>
        <v>2439</v>
      </c>
      <c r="G1372">
        <f>IFERROR(VLOOKUP(A1372,[1]Monitoramento_Base_somente_disp!$A:$J,10,FALSE),0)</f>
        <v>15805839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22373</v>
      </c>
      <c r="C1373">
        <f>IFERROR(VLOOKUP(A1373,[1]Monitoramento_Base_somente_disp!$A:$J,6,FALSE),0)</f>
        <v>3781558</v>
      </c>
      <c r="D1373">
        <f>IFERROR(VLOOKUP(A1373,[1]Monitoramento_Base_somente_disp!$A:$J,7,FALSE),0)</f>
        <v>11002</v>
      </c>
      <c r="E1373">
        <f>IFERROR(VLOOKUP(A1373,[1]Monitoramento_Base_somente_disp!$A:$J,8,FALSE),0)</f>
        <v>3544473</v>
      </c>
      <c r="F1373">
        <f>IFERROR(VLOOKUP(A1373,[1]Monitoramento_Base_somente_disp!$A:$J,9,FALSE),0)</f>
        <v>23328</v>
      </c>
      <c r="G1373">
        <f>IFERROR(VLOOKUP(A1373,[1]Monitoramento_Base_somente_disp!$A:$J,10,FALSE),0)</f>
        <v>2875895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100698</v>
      </c>
      <c r="C1374">
        <f>IFERROR(VLOOKUP(A1374,[1]Monitoramento_Base_somente_disp!$A:$J,6,FALSE),0)</f>
        <v>70130719</v>
      </c>
      <c r="D1374">
        <f>IFERROR(VLOOKUP(A1374,[1]Monitoramento_Base_somente_disp!$A:$J,7,FALSE),0)</f>
        <v>155319</v>
      </c>
      <c r="E1374">
        <f>IFERROR(VLOOKUP(A1374,[1]Monitoramento_Base_somente_disp!$A:$J,8,FALSE),0)</f>
        <v>69141054</v>
      </c>
      <c r="F1374">
        <f>IFERROR(VLOOKUP(A1374,[1]Monitoramento_Base_somente_disp!$A:$J,9,FALSE),0)</f>
        <v>122357</v>
      </c>
      <c r="G1374">
        <f>IFERROR(VLOOKUP(A1374,[1]Monitoramento_Base_somente_disp!$A:$J,10,FALSE),0)</f>
        <v>62861590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5800</v>
      </c>
      <c r="D1375">
        <f>IFERROR(VLOOKUP(A1375,[1]Monitoramento_Base_somente_disp!$A:$J,7,FALSE),0)</f>
        <v>0</v>
      </c>
      <c r="E1375">
        <f>IFERROR(VLOOKUP(A1375,[1]Monitoramento_Base_somente_disp!$A:$J,8,FALSE),0)</f>
        <v>6200</v>
      </c>
      <c r="F1375">
        <f>IFERROR(VLOOKUP(A1375,[1]Monitoramento_Base_somente_disp!$A:$J,9,FALSE),0)</f>
        <v>0</v>
      </c>
      <c r="G1375">
        <f>IFERROR(VLOOKUP(A1375,[1]Monitoramento_Base_somente_disp!$A:$J,10,FALSE),0)</f>
        <v>6000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59503</v>
      </c>
      <c r="C1376">
        <f>IFERROR(VLOOKUP(A1376,[1]Monitoramento_Base_somente_disp!$A:$J,6,FALSE),0)</f>
        <v>28779806</v>
      </c>
      <c r="D1376">
        <f>IFERROR(VLOOKUP(A1376,[1]Monitoramento_Base_somente_disp!$A:$J,7,FALSE),0)</f>
        <v>54346</v>
      </c>
      <c r="E1376">
        <f>IFERROR(VLOOKUP(A1376,[1]Monitoramento_Base_somente_disp!$A:$J,8,FALSE),0)</f>
        <v>33672218</v>
      </c>
      <c r="F1376">
        <f>IFERROR(VLOOKUP(A1376,[1]Monitoramento_Base_somente_disp!$A:$J,9,FALSE),0)</f>
        <v>70363</v>
      </c>
      <c r="G1376">
        <f>IFERROR(VLOOKUP(A1376,[1]Monitoramento_Base_somente_disp!$A:$J,10,FALSE),0)</f>
        <v>34814079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9850546</v>
      </c>
      <c r="D1377">
        <f>IFERROR(VLOOKUP(A1377,[1]Monitoramento_Base_somente_disp!$A:$J,7,FALSE),0)</f>
        <v>0</v>
      </c>
      <c r="E1377">
        <f>IFERROR(VLOOKUP(A1377,[1]Monitoramento_Base_somente_disp!$A:$J,8,FALSE),0)</f>
        <v>10529894</v>
      </c>
      <c r="F1377">
        <f>IFERROR(VLOOKUP(A1377,[1]Monitoramento_Base_somente_disp!$A:$J,9,FALSE),0)</f>
        <v>0</v>
      </c>
      <c r="G1377">
        <f>IFERROR(VLOOKUP(A1377,[1]Monitoramento_Base_somente_disp!$A:$J,10,FALSE),0)</f>
        <v>10190220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99246</v>
      </c>
      <c r="C1378">
        <f>IFERROR(VLOOKUP(A1378,[1]Monitoramento_Base_somente_disp!$A:$J,6,FALSE),0)</f>
        <v>37984166</v>
      </c>
      <c r="D1378">
        <f>IFERROR(VLOOKUP(A1378,[1]Monitoramento_Base_somente_disp!$A:$J,7,FALSE),0)</f>
        <v>124337</v>
      </c>
      <c r="E1378">
        <f>IFERROR(VLOOKUP(A1378,[1]Monitoramento_Base_somente_disp!$A:$J,8,FALSE),0)</f>
        <v>40338630</v>
      </c>
      <c r="F1378">
        <f>IFERROR(VLOOKUP(A1378,[1]Monitoramento_Base_somente_disp!$A:$J,9,FALSE),0)</f>
        <v>109092</v>
      </c>
      <c r="G1378">
        <f>IFERROR(VLOOKUP(A1378,[1]Monitoramento_Base_somente_disp!$A:$J,10,FALSE),0)</f>
        <v>42303743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43157</v>
      </c>
      <c r="C1379">
        <f>IFERROR(VLOOKUP(A1379,[1]Monitoramento_Base_somente_disp!$A:$J,6,FALSE),0)</f>
        <v>7369620</v>
      </c>
      <c r="D1379">
        <f>IFERROR(VLOOKUP(A1379,[1]Monitoramento_Base_somente_disp!$A:$J,7,FALSE),0)</f>
        <v>47018</v>
      </c>
      <c r="E1379">
        <f>IFERROR(VLOOKUP(A1379,[1]Monitoramento_Base_somente_disp!$A:$J,8,FALSE),0)</f>
        <v>9322620</v>
      </c>
      <c r="F1379">
        <f>IFERROR(VLOOKUP(A1379,[1]Monitoramento_Base_somente_disp!$A:$J,9,FALSE),0)</f>
        <v>69144</v>
      </c>
      <c r="G1379">
        <f>IFERROR(VLOOKUP(A1379,[1]Monitoramento_Base_somente_disp!$A:$J,10,FALSE),0)</f>
        <v>11585050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46390</v>
      </c>
      <c r="C1380">
        <f>IFERROR(VLOOKUP(A1380,[1]Monitoramento_Base_somente_disp!$A:$J,6,FALSE),0)</f>
        <v>7816640</v>
      </c>
      <c r="D1380">
        <f>IFERROR(VLOOKUP(A1380,[1]Monitoramento_Base_somente_disp!$A:$J,7,FALSE),0)</f>
        <v>36502</v>
      </c>
      <c r="E1380">
        <f>IFERROR(VLOOKUP(A1380,[1]Monitoramento_Base_somente_disp!$A:$J,8,FALSE),0)</f>
        <v>7662205</v>
      </c>
      <c r="F1380">
        <f>IFERROR(VLOOKUP(A1380,[1]Monitoramento_Base_somente_disp!$A:$J,9,FALSE),0)</f>
        <v>40920</v>
      </c>
      <c r="G1380">
        <f>IFERROR(VLOOKUP(A1380,[1]Monitoramento_Base_somente_disp!$A:$J,10,FALSE),0)</f>
        <v>7522854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27703</v>
      </c>
      <c r="C1381">
        <f>IFERROR(VLOOKUP(A1381,[1]Monitoramento_Base_somente_disp!$A:$J,6,FALSE),0)</f>
        <v>2252141</v>
      </c>
      <c r="D1381">
        <f>IFERROR(VLOOKUP(A1381,[1]Monitoramento_Base_somente_disp!$A:$J,7,FALSE),0)</f>
        <v>34012</v>
      </c>
      <c r="E1381">
        <f>IFERROR(VLOOKUP(A1381,[1]Monitoramento_Base_somente_disp!$A:$J,8,FALSE),0)</f>
        <v>3405720</v>
      </c>
      <c r="F1381">
        <f>IFERROR(VLOOKUP(A1381,[1]Monitoramento_Base_somente_disp!$A:$J,9,FALSE),0)</f>
        <v>46218</v>
      </c>
      <c r="G1381">
        <f>IFERROR(VLOOKUP(A1381,[1]Monitoramento_Base_somente_disp!$A:$J,10,FALSE),0)</f>
        <v>4490308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1799</v>
      </c>
      <c r="C1383">
        <f>IFERROR(VLOOKUP(A1383,[1]Monitoramento_Base_somente_disp!$A:$J,6,FALSE),0)</f>
        <v>7236221</v>
      </c>
      <c r="D1383">
        <f>IFERROR(VLOOKUP(A1383,[1]Monitoramento_Base_somente_disp!$A:$J,7,FALSE),0)</f>
        <v>1381</v>
      </c>
      <c r="E1383">
        <f>IFERROR(VLOOKUP(A1383,[1]Monitoramento_Base_somente_disp!$A:$J,8,FALSE),0)</f>
        <v>7889629</v>
      </c>
      <c r="F1383">
        <f>IFERROR(VLOOKUP(A1383,[1]Monitoramento_Base_somente_disp!$A:$J,9,FALSE),0)</f>
        <v>1534</v>
      </c>
      <c r="G1383">
        <f>IFERROR(VLOOKUP(A1383,[1]Monitoramento_Base_somente_disp!$A:$J,10,FALSE),0)</f>
        <v>7909716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64800181</v>
      </c>
      <c r="D1384">
        <f>IFERROR(VLOOKUP(A1384,[1]Monitoramento_Base_somente_disp!$A:$J,7,FALSE),0)</f>
        <v>0</v>
      </c>
      <c r="E1384">
        <f>IFERROR(VLOOKUP(A1384,[1]Monitoramento_Base_somente_disp!$A:$J,8,FALSE),0)</f>
        <v>69269159</v>
      </c>
      <c r="F1384">
        <f>IFERROR(VLOOKUP(A1384,[1]Monitoramento_Base_somente_disp!$A:$J,9,FALSE),0)</f>
        <v>0</v>
      </c>
      <c r="G1384">
        <f>IFERROR(VLOOKUP(A1384,[1]Monitoramento_Base_somente_disp!$A:$J,10,FALSE),0)</f>
        <v>67034670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12791</v>
      </c>
      <c r="C1385">
        <f>IFERROR(VLOOKUP(A1385,[1]Monitoramento_Base_somente_disp!$A:$J,6,FALSE),0)</f>
        <v>4955442</v>
      </c>
      <c r="D1385">
        <f>IFERROR(VLOOKUP(A1385,[1]Monitoramento_Base_somente_disp!$A:$J,7,FALSE),0)</f>
        <v>26507</v>
      </c>
      <c r="E1385">
        <f>IFERROR(VLOOKUP(A1385,[1]Monitoramento_Base_somente_disp!$A:$J,8,FALSE),0)</f>
        <v>8345398</v>
      </c>
      <c r="F1385">
        <f>IFERROR(VLOOKUP(A1385,[1]Monitoramento_Base_somente_disp!$A:$J,9,FALSE),0)</f>
        <v>40447</v>
      </c>
      <c r="G1385">
        <f>IFERROR(VLOOKUP(A1385,[1]Monitoramento_Base_somente_disp!$A:$J,10,FALSE),0)</f>
        <v>10181300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16015801</v>
      </c>
      <c r="D1386">
        <f>IFERROR(VLOOKUP(A1386,[1]Monitoramento_Base_somente_disp!$A:$J,7,FALSE),0)</f>
        <v>0</v>
      </c>
      <c r="E1386">
        <f>IFERROR(VLOOKUP(A1386,[1]Monitoramento_Base_somente_disp!$A:$J,8,FALSE),0)</f>
        <v>17120339</v>
      </c>
      <c r="F1386">
        <f>IFERROR(VLOOKUP(A1386,[1]Monitoramento_Base_somente_disp!$A:$J,9,FALSE),0)</f>
        <v>0</v>
      </c>
      <c r="G1386">
        <f>IFERROR(VLOOKUP(A1386,[1]Monitoramento_Base_somente_disp!$A:$J,10,FALSE),0)</f>
        <v>16568070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966296</v>
      </c>
      <c r="C1387">
        <f>IFERROR(VLOOKUP(A1387,[1]Monitoramento_Base_somente_disp!$A:$J,6,FALSE),0)</f>
        <v>115124586</v>
      </c>
      <c r="D1387">
        <f>IFERROR(VLOOKUP(A1387,[1]Monitoramento_Base_somente_disp!$A:$J,7,FALSE),0)</f>
        <v>936842</v>
      </c>
      <c r="E1387">
        <f>IFERROR(VLOOKUP(A1387,[1]Monitoramento_Base_somente_disp!$A:$J,8,FALSE),0)</f>
        <v>134659504</v>
      </c>
      <c r="F1387">
        <f>IFERROR(VLOOKUP(A1387,[1]Monitoramento_Base_somente_disp!$A:$J,9,FALSE),0)</f>
        <v>1110323</v>
      </c>
      <c r="G1387">
        <f>IFERROR(VLOOKUP(A1387,[1]Monitoramento_Base_somente_disp!$A:$J,10,FALSE),0)</f>
        <v>124215244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9012939</v>
      </c>
      <c r="D1388">
        <f>IFERROR(VLOOKUP(A1388,[1]Monitoramento_Base_somente_disp!$A:$J,7,FALSE),0)</f>
        <v>0</v>
      </c>
      <c r="E1388">
        <f>IFERROR(VLOOKUP(A1388,[1]Monitoramento_Base_somente_disp!$A:$J,8,FALSE),0)</f>
        <v>9634521</v>
      </c>
      <c r="F1388">
        <f>IFERROR(VLOOKUP(A1388,[1]Monitoramento_Base_somente_disp!$A:$J,9,FALSE),0)</f>
        <v>0</v>
      </c>
      <c r="G1388">
        <f>IFERROR(VLOOKUP(A1388,[1]Monitoramento_Base_somente_disp!$A:$J,10,FALSE),0)</f>
        <v>9323730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52445</v>
      </c>
      <c r="C1390">
        <f>IFERROR(VLOOKUP(A1390,[1]Monitoramento_Base_somente_disp!$A:$J,6,FALSE),0)</f>
        <v>16302432</v>
      </c>
      <c r="D1390">
        <f>IFERROR(VLOOKUP(A1390,[1]Monitoramento_Base_somente_disp!$A:$J,7,FALSE),0)</f>
        <v>50130</v>
      </c>
      <c r="E1390">
        <f>IFERROR(VLOOKUP(A1390,[1]Monitoramento_Base_somente_disp!$A:$J,8,FALSE),0)</f>
        <v>15514256</v>
      </c>
      <c r="F1390">
        <f>IFERROR(VLOOKUP(A1390,[1]Monitoramento_Base_somente_disp!$A:$J,9,FALSE),0)</f>
        <v>61108</v>
      </c>
      <c r="G1390">
        <f>IFERROR(VLOOKUP(A1390,[1]Monitoramento_Base_somente_disp!$A:$J,10,FALSE),0)</f>
        <v>20728839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131825</v>
      </c>
      <c r="C1391">
        <f>IFERROR(VLOOKUP(A1391,[1]Monitoramento_Base_somente_disp!$A:$J,6,FALSE),0)</f>
        <v>26538591</v>
      </c>
      <c r="D1391">
        <f>IFERROR(VLOOKUP(A1391,[1]Monitoramento_Base_somente_disp!$A:$J,7,FALSE),0)</f>
        <v>133285</v>
      </c>
      <c r="E1391">
        <f>IFERROR(VLOOKUP(A1391,[1]Monitoramento_Base_somente_disp!$A:$J,8,FALSE),0)</f>
        <v>34974064</v>
      </c>
      <c r="F1391">
        <f>IFERROR(VLOOKUP(A1391,[1]Monitoramento_Base_somente_disp!$A:$J,9,FALSE),0)</f>
        <v>151083</v>
      </c>
      <c r="G1391">
        <f>IFERROR(VLOOKUP(A1391,[1]Monitoramento_Base_somente_disp!$A:$J,10,FALSE),0)</f>
        <v>33715208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18210</v>
      </c>
      <c r="C1392">
        <f>IFERROR(VLOOKUP(A1392,[1]Monitoramento_Base_somente_disp!$A:$J,6,FALSE),0)</f>
        <v>6941120</v>
      </c>
      <c r="D1392">
        <f>IFERROR(VLOOKUP(A1392,[1]Monitoramento_Base_somente_disp!$A:$J,7,FALSE),0)</f>
        <v>2512</v>
      </c>
      <c r="E1392">
        <f>IFERROR(VLOOKUP(A1392,[1]Monitoramento_Base_somente_disp!$A:$J,8,FALSE),0)</f>
        <v>7112372</v>
      </c>
      <c r="F1392">
        <f>IFERROR(VLOOKUP(A1392,[1]Monitoramento_Base_somente_disp!$A:$J,9,FALSE),0)</f>
        <v>4792</v>
      </c>
      <c r="G1392">
        <f>IFERROR(VLOOKUP(A1392,[1]Monitoramento_Base_somente_disp!$A:$J,10,FALSE),0)</f>
        <v>6864465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22533</v>
      </c>
      <c r="C1393">
        <f>IFERROR(VLOOKUP(A1393,[1]Monitoramento_Base_somente_disp!$A:$J,6,FALSE),0)</f>
        <v>52141457</v>
      </c>
      <c r="D1393">
        <f>IFERROR(VLOOKUP(A1393,[1]Monitoramento_Base_somente_disp!$A:$J,7,FALSE),0)</f>
        <v>38887</v>
      </c>
      <c r="E1393">
        <f>IFERROR(VLOOKUP(A1393,[1]Monitoramento_Base_somente_disp!$A:$J,8,FALSE),0)</f>
        <v>57916418</v>
      </c>
      <c r="F1393">
        <f>IFERROR(VLOOKUP(A1393,[1]Monitoramento_Base_somente_disp!$A:$J,9,FALSE),0)</f>
        <v>14743</v>
      </c>
      <c r="G1393">
        <f>IFERROR(VLOOKUP(A1393,[1]Monitoramento_Base_somente_disp!$A:$J,10,FALSE),0)</f>
        <v>56588234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15204</v>
      </c>
      <c r="C1394">
        <f>IFERROR(VLOOKUP(A1394,[1]Monitoramento_Base_somente_disp!$A:$J,6,FALSE),0)</f>
        <v>35851943</v>
      </c>
      <c r="D1394">
        <f>IFERROR(VLOOKUP(A1394,[1]Monitoramento_Base_somente_disp!$A:$J,7,FALSE),0)</f>
        <v>16033</v>
      </c>
      <c r="E1394">
        <f>IFERROR(VLOOKUP(A1394,[1]Monitoramento_Base_somente_disp!$A:$J,8,FALSE),0)</f>
        <v>38437560</v>
      </c>
      <c r="F1394">
        <f>IFERROR(VLOOKUP(A1394,[1]Monitoramento_Base_somente_disp!$A:$J,9,FALSE),0)</f>
        <v>9713</v>
      </c>
      <c r="G1394">
        <f>IFERROR(VLOOKUP(A1394,[1]Monitoramento_Base_somente_disp!$A:$J,10,FALSE),0)</f>
        <v>36798035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16205</v>
      </c>
      <c r="C1395">
        <f>IFERROR(VLOOKUP(A1395,[1]Monitoramento_Base_somente_disp!$A:$J,6,FALSE),0)</f>
        <v>11952510</v>
      </c>
      <c r="D1395">
        <f>IFERROR(VLOOKUP(A1395,[1]Monitoramento_Base_somente_disp!$A:$J,7,FALSE),0)</f>
        <v>16169</v>
      </c>
      <c r="E1395">
        <f>IFERROR(VLOOKUP(A1395,[1]Monitoramento_Base_somente_disp!$A:$J,8,FALSE),0)</f>
        <v>12762517</v>
      </c>
      <c r="F1395">
        <f>IFERROR(VLOOKUP(A1395,[1]Monitoramento_Base_somente_disp!$A:$J,9,FALSE),0)</f>
        <v>26425</v>
      </c>
      <c r="G1395">
        <f>IFERROR(VLOOKUP(A1395,[1]Monitoramento_Base_somente_disp!$A:$J,10,FALSE),0)</f>
        <v>15958907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199439</v>
      </c>
      <c r="C1396">
        <f>IFERROR(VLOOKUP(A1396,[1]Monitoramento_Base_somente_disp!$A:$J,6,FALSE),0)</f>
        <v>89573352</v>
      </c>
      <c r="D1396">
        <f>IFERROR(VLOOKUP(A1396,[1]Monitoramento_Base_somente_disp!$A:$J,7,FALSE),0)</f>
        <v>184004</v>
      </c>
      <c r="E1396">
        <f>IFERROR(VLOOKUP(A1396,[1]Monitoramento_Base_somente_disp!$A:$J,8,FALSE),0)</f>
        <v>102255920</v>
      </c>
      <c r="F1396">
        <f>IFERROR(VLOOKUP(A1396,[1]Monitoramento_Base_somente_disp!$A:$J,9,FALSE),0)</f>
        <v>231321</v>
      </c>
      <c r="G1396">
        <f>IFERROR(VLOOKUP(A1396,[1]Monitoramento_Base_somente_disp!$A:$J,10,FALSE),0)</f>
        <v>93263480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0</v>
      </c>
      <c r="C1397">
        <f>IFERROR(VLOOKUP(A1397,[1]Monitoramento_Base_somente_disp!$A:$J,6,FALSE),0)</f>
        <v>55274174</v>
      </c>
      <c r="D1397">
        <f>IFERROR(VLOOKUP(A1397,[1]Monitoramento_Base_somente_disp!$A:$J,7,FALSE),0)</f>
        <v>0</v>
      </c>
      <c r="E1397">
        <f>IFERROR(VLOOKUP(A1397,[1]Monitoramento_Base_somente_disp!$A:$J,8,FALSE),0)</f>
        <v>38929973</v>
      </c>
      <c r="F1397">
        <f>IFERROR(VLOOKUP(A1397,[1]Monitoramento_Base_somente_disp!$A:$J,9,FALSE),0)</f>
        <v>0</v>
      </c>
      <c r="G1397">
        <f>IFERROR(VLOOKUP(A1397,[1]Monitoramento_Base_somente_disp!$A:$J,10,FALSE),0)</f>
        <v>25964860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Não</v>
      </c>
      <c r="U1397" t="str">
        <f t="shared" si="128"/>
        <v>Sim</v>
      </c>
      <c r="V1397" t="str">
        <f t="shared" si="129"/>
        <v>Não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9497442</v>
      </c>
      <c r="D1398">
        <f>IFERROR(VLOOKUP(A1398,[1]Monitoramento_Base_somente_disp!$A:$J,7,FALSE),0)</f>
        <v>0</v>
      </c>
      <c r="E1398">
        <f>IFERROR(VLOOKUP(A1398,[1]Monitoramento_Base_somente_disp!$A:$J,8,FALSE),0)</f>
        <v>10711288</v>
      </c>
      <c r="F1398">
        <f>IFERROR(VLOOKUP(A1398,[1]Monitoramento_Base_somente_disp!$A:$J,9,FALSE),0)</f>
        <v>0</v>
      </c>
      <c r="G1398">
        <f>IFERROR(VLOOKUP(A1398,[1]Monitoramento_Base_somente_disp!$A:$J,10,FALSE),0)</f>
        <v>12992538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536163</v>
      </c>
      <c r="C1399">
        <f>IFERROR(VLOOKUP(A1399,[1]Monitoramento_Base_somente_disp!$A:$J,6,FALSE),0)</f>
        <v>36354456</v>
      </c>
      <c r="D1399">
        <f>IFERROR(VLOOKUP(A1399,[1]Monitoramento_Base_somente_disp!$A:$J,7,FALSE),0)</f>
        <v>516503</v>
      </c>
      <c r="E1399">
        <f>IFERROR(VLOOKUP(A1399,[1]Monitoramento_Base_somente_disp!$A:$J,8,FALSE),0)</f>
        <v>35782371</v>
      </c>
      <c r="F1399">
        <f>IFERROR(VLOOKUP(A1399,[1]Monitoramento_Base_somente_disp!$A:$J,9,FALSE),0)</f>
        <v>597795</v>
      </c>
      <c r="G1399">
        <f>IFERROR(VLOOKUP(A1399,[1]Monitoramento_Base_somente_disp!$A:$J,10,FALSE),0)</f>
        <v>40266197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33126642</v>
      </c>
      <c r="D1400">
        <f>IFERROR(VLOOKUP(A1400,[1]Monitoramento_Base_somente_disp!$A:$J,7,FALSE),0)</f>
        <v>0</v>
      </c>
      <c r="E1400">
        <f>IFERROR(VLOOKUP(A1400,[1]Monitoramento_Base_somente_disp!$A:$J,8,FALSE),0)</f>
        <v>35411238</v>
      </c>
      <c r="F1400">
        <f>IFERROR(VLOOKUP(A1400,[1]Monitoramento_Base_somente_disp!$A:$J,9,FALSE),0)</f>
        <v>0</v>
      </c>
      <c r="G1400">
        <f>IFERROR(VLOOKUP(A1400,[1]Monitoramento_Base_somente_disp!$A:$J,10,FALSE),0)</f>
        <v>34268940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9972</v>
      </c>
      <c r="C1401">
        <f>IFERROR(VLOOKUP(A1401,[1]Monitoramento_Base_somente_disp!$A:$J,6,FALSE),0)</f>
        <v>1272525</v>
      </c>
      <c r="D1401">
        <f>IFERROR(VLOOKUP(A1401,[1]Monitoramento_Base_somente_disp!$A:$J,7,FALSE),0)</f>
        <v>5036</v>
      </c>
      <c r="E1401">
        <f>IFERROR(VLOOKUP(A1401,[1]Monitoramento_Base_somente_disp!$A:$J,8,FALSE),0)</f>
        <v>1081855</v>
      </c>
      <c r="F1401">
        <f>IFERROR(VLOOKUP(A1401,[1]Monitoramento_Base_somente_disp!$A:$J,9,FALSE),0)</f>
        <v>16218</v>
      </c>
      <c r="G1401">
        <f>IFERROR(VLOOKUP(A1401,[1]Monitoramento_Base_somente_disp!$A:$J,10,FALSE),0)</f>
        <v>1617439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26925</v>
      </c>
      <c r="C1402">
        <f>IFERROR(VLOOKUP(A1402,[1]Monitoramento_Base_somente_disp!$A:$J,6,FALSE),0)</f>
        <v>72136850</v>
      </c>
      <c r="D1402">
        <f>IFERROR(VLOOKUP(A1402,[1]Monitoramento_Base_somente_disp!$A:$J,7,FALSE),0)</f>
        <v>44099</v>
      </c>
      <c r="E1402">
        <f>IFERROR(VLOOKUP(A1402,[1]Monitoramento_Base_somente_disp!$A:$J,8,FALSE),0)</f>
        <v>77748870</v>
      </c>
      <c r="F1402">
        <f>IFERROR(VLOOKUP(A1402,[1]Monitoramento_Base_somente_disp!$A:$J,9,FALSE),0)</f>
        <v>42527</v>
      </c>
      <c r="G1402">
        <f>IFERROR(VLOOKUP(A1402,[1]Monitoramento_Base_somente_disp!$A:$J,10,FALSE),0)</f>
        <v>68673220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1850258</v>
      </c>
      <c r="D1403">
        <f>IFERROR(VLOOKUP(A1403,[1]Monitoramento_Base_somente_disp!$A:$J,7,FALSE),0)</f>
        <v>0</v>
      </c>
      <c r="E1403">
        <f>IFERROR(VLOOKUP(A1403,[1]Monitoramento_Base_somente_disp!$A:$J,8,FALSE),0)</f>
        <v>1977862</v>
      </c>
      <c r="F1403">
        <f>IFERROR(VLOOKUP(A1403,[1]Monitoramento_Base_somente_disp!$A:$J,9,FALSE),0)</f>
        <v>0</v>
      </c>
      <c r="G1403">
        <f>IFERROR(VLOOKUP(A1403,[1]Monitoramento_Base_somente_disp!$A:$J,10,FALSE),0)</f>
        <v>1914060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81039</v>
      </c>
      <c r="C1405">
        <f>IFERROR(VLOOKUP(A1405,[1]Monitoramento_Base_somente_disp!$A:$J,6,FALSE),0)</f>
        <v>34092799</v>
      </c>
      <c r="D1405">
        <f>IFERROR(VLOOKUP(A1405,[1]Monitoramento_Base_somente_disp!$A:$J,7,FALSE),0)</f>
        <v>74248</v>
      </c>
      <c r="E1405">
        <f>IFERROR(VLOOKUP(A1405,[1]Monitoramento_Base_somente_disp!$A:$J,8,FALSE),0)</f>
        <v>43548733</v>
      </c>
      <c r="F1405">
        <f>IFERROR(VLOOKUP(A1405,[1]Monitoramento_Base_somente_disp!$A:$J,9,FALSE),0)</f>
        <v>107672</v>
      </c>
      <c r="G1405">
        <f>IFERROR(VLOOKUP(A1405,[1]Monitoramento_Base_somente_disp!$A:$J,10,FALSE),0)</f>
        <v>53193121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13550453</v>
      </c>
      <c r="D1407">
        <f>IFERROR(VLOOKUP(A1407,[1]Monitoramento_Base_somente_disp!$A:$J,7,FALSE),0)</f>
        <v>0</v>
      </c>
      <c r="E1407">
        <f>IFERROR(VLOOKUP(A1407,[1]Monitoramento_Base_somente_disp!$A:$J,8,FALSE),0)</f>
        <v>14484967</v>
      </c>
      <c r="F1407">
        <f>IFERROR(VLOOKUP(A1407,[1]Monitoramento_Base_somente_disp!$A:$J,9,FALSE),0)</f>
        <v>0</v>
      </c>
      <c r="G1407">
        <f>IFERROR(VLOOKUP(A1407,[1]Monitoramento_Base_somente_disp!$A:$J,10,FALSE),0)</f>
        <v>14017710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49527</v>
      </c>
      <c r="C1408">
        <f>IFERROR(VLOOKUP(A1408,[1]Monitoramento_Base_somente_disp!$A:$J,6,FALSE),0)</f>
        <v>48795293</v>
      </c>
      <c r="D1408">
        <f>IFERROR(VLOOKUP(A1408,[1]Monitoramento_Base_somente_disp!$A:$J,7,FALSE),0)</f>
        <v>64853</v>
      </c>
      <c r="E1408">
        <f>IFERROR(VLOOKUP(A1408,[1]Monitoramento_Base_somente_disp!$A:$J,8,FALSE),0)</f>
        <v>51604684</v>
      </c>
      <c r="F1408">
        <f>IFERROR(VLOOKUP(A1408,[1]Monitoramento_Base_somente_disp!$A:$J,9,FALSE),0)</f>
        <v>51277</v>
      </c>
      <c r="G1408">
        <f>IFERROR(VLOOKUP(A1408,[1]Monitoramento_Base_somente_disp!$A:$J,10,FALSE),0)</f>
        <v>46339583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106753</v>
      </c>
      <c r="C1409">
        <f>IFERROR(VLOOKUP(A1409,[1]Monitoramento_Base_somente_disp!$A:$J,6,FALSE),0)</f>
        <v>30663355</v>
      </c>
      <c r="D1409">
        <f>IFERROR(VLOOKUP(A1409,[1]Monitoramento_Base_somente_disp!$A:$J,7,FALSE),0)</f>
        <v>69551</v>
      </c>
      <c r="E1409">
        <f>IFERROR(VLOOKUP(A1409,[1]Monitoramento_Base_somente_disp!$A:$J,8,FALSE),0)</f>
        <v>24143831</v>
      </c>
      <c r="F1409">
        <f>IFERROR(VLOOKUP(A1409,[1]Monitoramento_Base_somente_disp!$A:$J,9,FALSE),0)</f>
        <v>126661</v>
      </c>
      <c r="G1409">
        <f>IFERROR(VLOOKUP(A1409,[1]Monitoramento_Base_somente_disp!$A:$J,10,FALSE),0)</f>
        <v>21073302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18613</v>
      </c>
      <c r="C1410">
        <f>IFERROR(VLOOKUP(A1410,[1]Monitoramento_Base_somente_disp!$A:$J,6,FALSE),0)</f>
        <v>1937176</v>
      </c>
      <c r="D1410">
        <f>IFERROR(VLOOKUP(A1410,[1]Monitoramento_Base_somente_disp!$A:$J,7,FALSE),0)</f>
        <v>16404</v>
      </c>
      <c r="E1410">
        <f>IFERROR(VLOOKUP(A1410,[1]Monitoramento_Base_somente_disp!$A:$J,8,FALSE),0)</f>
        <v>1453071</v>
      </c>
      <c r="F1410">
        <f>IFERROR(VLOOKUP(A1410,[1]Monitoramento_Base_somente_disp!$A:$J,9,FALSE),0)</f>
        <v>17469</v>
      </c>
      <c r="G1410">
        <f>IFERROR(VLOOKUP(A1410,[1]Monitoramento_Base_somente_disp!$A:$J,10,FALSE),0)</f>
        <v>2697249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127341204</v>
      </c>
      <c r="D1411">
        <f>IFERROR(VLOOKUP(A1411,[1]Monitoramento_Base_somente_disp!$A:$J,7,FALSE),0)</f>
        <v>0</v>
      </c>
      <c r="E1411">
        <f>IFERROR(VLOOKUP(A1411,[1]Monitoramento_Base_somente_disp!$A:$J,8,FALSE),0)</f>
        <v>136123356</v>
      </c>
      <c r="F1411">
        <f>IFERROR(VLOOKUP(A1411,[1]Monitoramento_Base_somente_disp!$A:$J,9,FALSE),0)</f>
        <v>0</v>
      </c>
      <c r="G1411">
        <f>IFERROR(VLOOKUP(A1411,[1]Monitoramento_Base_somente_disp!$A:$J,10,FALSE),0)</f>
        <v>131732280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0</v>
      </c>
      <c r="C1412">
        <f>IFERROR(VLOOKUP(A1412,[1]Monitoramento_Base_somente_disp!$A:$J,6,FALSE),0)</f>
        <v>30328490</v>
      </c>
      <c r="D1412">
        <f>IFERROR(VLOOKUP(A1412,[1]Monitoramento_Base_somente_disp!$A:$J,7,FALSE),0)</f>
        <v>0</v>
      </c>
      <c r="E1412">
        <f>IFERROR(VLOOKUP(A1412,[1]Monitoramento_Base_somente_disp!$A:$J,8,FALSE),0)</f>
        <v>32420110</v>
      </c>
      <c r="F1412">
        <f>IFERROR(VLOOKUP(A1412,[1]Monitoramento_Base_somente_disp!$A:$J,9,FALSE),0)</f>
        <v>31560</v>
      </c>
      <c r="G1412">
        <f>IFERROR(VLOOKUP(A1412,[1]Monitoramento_Base_somente_disp!$A:$J,10,FALSE),0)</f>
        <v>34379609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Não</v>
      </c>
      <c r="U1412" t="str">
        <f t="shared" si="128"/>
        <v>Sim</v>
      </c>
      <c r="V1412" t="str">
        <f t="shared" si="129"/>
        <v>Não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40437</v>
      </c>
      <c r="C1413">
        <f>IFERROR(VLOOKUP(A1413,[1]Monitoramento_Base_somente_disp!$A:$J,6,FALSE),0)</f>
        <v>57700932</v>
      </c>
      <c r="D1413">
        <f>IFERROR(VLOOKUP(A1413,[1]Monitoramento_Base_somente_disp!$A:$J,7,FALSE),0)</f>
        <v>49086</v>
      </c>
      <c r="E1413">
        <f>IFERROR(VLOOKUP(A1413,[1]Monitoramento_Base_somente_disp!$A:$J,8,FALSE),0)</f>
        <v>47843162</v>
      </c>
      <c r="F1413">
        <f>IFERROR(VLOOKUP(A1413,[1]Monitoramento_Base_somente_disp!$A:$J,9,FALSE),0)</f>
        <v>46368</v>
      </c>
      <c r="G1413">
        <f>IFERROR(VLOOKUP(A1413,[1]Monitoramento_Base_somente_disp!$A:$J,10,FALSE),0)</f>
        <v>54766268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870</v>
      </c>
      <c r="C1414">
        <f>IFERROR(VLOOKUP(A1414,[1]Monitoramento_Base_somente_disp!$A:$J,6,FALSE),0)</f>
        <v>899419667</v>
      </c>
      <c r="D1414">
        <f>IFERROR(VLOOKUP(A1414,[1]Monitoramento_Base_somente_disp!$A:$J,7,FALSE),0)</f>
        <v>0</v>
      </c>
      <c r="E1414">
        <f>IFERROR(VLOOKUP(A1414,[1]Monitoramento_Base_somente_disp!$A:$J,8,FALSE),0)</f>
        <v>961442153</v>
      </c>
      <c r="F1414">
        <f>IFERROR(VLOOKUP(A1414,[1]Monitoramento_Base_somente_disp!$A:$J,9,FALSE),0)</f>
        <v>0</v>
      </c>
      <c r="G1414">
        <f>IFERROR(VLOOKUP(A1414,[1]Monitoramento_Base_somente_disp!$A:$J,10,FALSE),0)</f>
        <v>930427890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61788</v>
      </c>
      <c r="C1415">
        <f>IFERROR(VLOOKUP(A1415,[1]Monitoramento_Base_somente_disp!$A:$J,6,FALSE),0)</f>
        <v>107014904</v>
      </c>
      <c r="D1415">
        <f>IFERROR(VLOOKUP(A1415,[1]Monitoramento_Base_somente_disp!$A:$J,7,FALSE),0)</f>
        <v>61714</v>
      </c>
      <c r="E1415">
        <f>IFERROR(VLOOKUP(A1415,[1]Monitoramento_Base_somente_disp!$A:$J,8,FALSE),0)</f>
        <v>129471111</v>
      </c>
      <c r="F1415">
        <f>IFERROR(VLOOKUP(A1415,[1]Monitoramento_Base_somente_disp!$A:$J,9,FALSE),0)</f>
        <v>58340</v>
      </c>
      <c r="G1415">
        <f>IFERROR(VLOOKUP(A1415,[1]Monitoramento_Base_somente_disp!$A:$J,10,FALSE),0)</f>
        <v>128411369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247312</v>
      </c>
      <c r="D1416">
        <f>IFERROR(VLOOKUP(A1416,[1]Monitoramento_Base_somente_disp!$A:$J,7,FALSE),0)</f>
        <v>0</v>
      </c>
      <c r="E1416">
        <f>IFERROR(VLOOKUP(A1416,[1]Monitoramento_Base_somente_disp!$A:$J,8,FALSE),0)</f>
        <v>264368</v>
      </c>
      <c r="F1416">
        <f>IFERROR(VLOOKUP(A1416,[1]Monitoramento_Base_somente_disp!$A:$J,9,FALSE),0)</f>
        <v>0</v>
      </c>
      <c r="G1416">
        <f>IFERROR(VLOOKUP(A1416,[1]Monitoramento_Base_somente_disp!$A:$J,10,FALSE),0)</f>
        <v>255840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6664</v>
      </c>
      <c r="C1417">
        <f>IFERROR(VLOOKUP(A1417,[1]Monitoramento_Base_somente_disp!$A:$J,6,FALSE),0)</f>
        <v>2062176</v>
      </c>
      <c r="D1417">
        <f>IFERROR(VLOOKUP(A1417,[1]Monitoramento_Base_somente_disp!$A:$J,7,FALSE),0)</f>
        <v>7099</v>
      </c>
      <c r="E1417">
        <f>IFERROR(VLOOKUP(A1417,[1]Monitoramento_Base_somente_disp!$A:$J,8,FALSE),0)</f>
        <v>3069122</v>
      </c>
      <c r="F1417">
        <f>IFERROR(VLOOKUP(A1417,[1]Monitoramento_Base_somente_disp!$A:$J,9,FALSE),0)</f>
        <v>9397</v>
      </c>
      <c r="G1417">
        <f>IFERROR(VLOOKUP(A1417,[1]Monitoramento_Base_somente_disp!$A:$J,10,FALSE),0)</f>
        <v>2260528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15548</v>
      </c>
      <c r="C1418">
        <f>IFERROR(VLOOKUP(A1418,[1]Monitoramento_Base_somente_disp!$A:$J,6,FALSE),0)</f>
        <v>60754331</v>
      </c>
      <c r="D1418">
        <f>IFERROR(VLOOKUP(A1418,[1]Monitoramento_Base_somente_disp!$A:$J,7,FALSE),0)</f>
        <v>9979</v>
      </c>
      <c r="E1418">
        <f>IFERROR(VLOOKUP(A1418,[1]Monitoramento_Base_somente_disp!$A:$J,8,FALSE),0)</f>
        <v>67060781</v>
      </c>
      <c r="F1418">
        <f>IFERROR(VLOOKUP(A1418,[1]Monitoramento_Base_somente_disp!$A:$J,9,FALSE),0)</f>
        <v>44431</v>
      </c>
      <c r="G1418">
        <f>IFERROR(VLOOKUP(A1418,[1]Monitoramento_Base_somente_disp!$A:$J,10,FALSE),0)</f>
        <v>63061125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72691951</v>
      </c>
      <c r="D1420">
        <f>IFERROR(VLOOKUP(A1420,[1]Monitoramento_Base_somente_disp!$A:$J,7,FALSE),0)</f>
        <v>0</v>
      </c>
      <c r="E1420">
        <f>IFERROR(VLOOKUP(A1420,[1]Monitoramento_Base_somente_disp!$A:$J,8,FALSE),0)</f>
        <v>77705189</v>
      </c>
      <c r="F1420">
        <f>IFERROR(VLOOKUP(A1420,[1]Monitoramento_Base_somente_disp!$A:$J,9,FALSE),0)</f>
        <v>0</v>
      </c>
      <c r="G1420">
        <f>IFERROR(VLOOKUP(A1420,[1]Monitoramento_Base_somente_disp!$A:$J,10,FALSE),0)</f>
        <v>75198570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0</v>
      </c>
      <c r="C1421">
        <f>IFERROR(VLOOKUP(A1421,[1]Monitoramento_Base_somente_disp!$A:$J,6,FALSE),0)</f>
        <v>68133454</v>
      </c>
      <c r="D1421">
        <f>IFERROR(VLOOKUP(A1421,[1]Monitoramento_Base_somente_disp!$A:$J,7,FALSE),0)</f>
        <v>13171</v>
      </c>
      <c r="E1421">
        <f>IFERROR(VLOOKUP(A1421,[1]Monitoramento_Base_somente_disp!$A:$J,8,FALSE),0)</f>
        <v>74209743</v>
      </c>
      <c r="F1421">
        <f>IFERROR(VLOOKUP(A1421,[1]Monitoramento_Base_somente_disp!$A:$J,9,FALSE),0)</f>
        <v>15814</v>
      </c>
      <c r="G1421">
        <f>IFERROR(VLOOKUP(A1421,[1]Monitoramento_Base_somente_disp!$A:$J,10,FALSE),0)</f>
        <v>71343520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Não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23605</v>
      </c>
      <c r="C1422">
        <f>IFERROR(VLOOKUP(A1422,[1]Monitoramento_Base_somente_disp!$A:$J,6,FALSE),0)</f>
        <v>21448423</v>
      </c>
      <c r="D1422">
        <f>IFERROR(VLOOKUP(A1422,[1]Monitoramento_Base_somente_disp!$A:$J,7,FALSE),0)</f>
        <v>34776</v>
      </c>
      <c r="E1422">
        <f>IFERROR(VLOOKUP(A1422,[1]Monitoramento_Base_somente_disp!$A:$J,8,FALSE),0)</f>
        <v>25032787</v>
      </c>
      <c r="F1422">
        <f>IFERROR(VLOOKUP(A1422,[1]Monitoramento_Base_somente_disp!$A:$J,9,FALSE),0)</f>
        <v>29185</v>
      </c>
      <c r="G1422">
        <f>IFERROR(VLOOKUP(A1422,[1]Monitoramento_Base_somente_disp!$A:$J,10,FALSE),0)</f>
        <v>23934485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154036</v>
      </c>
      <c r="C1423">
        <f>IFERROR(VLOOKUP(A1423,[1]Monitoramento_Base_somente_disp!$A:$J,6,FALSE),0)</f>
        <v>47941564</v>
      </c>
      <c r="D1423">
        <f>IFERROR(VLOOKUP(A1423,[1]Monitoramento_Base_somente_disp!$A:$J,7,FALSE),0)</f>
        <v>148964</v>
      </c>
      <c r="E1423">
        <f>IFERROR(VLOOKUP(A1423,[1]Monitoramento_Base_somente_disp!$A:$J,8,FALSE),0)</f>
        <v>52312190</v>
      </c>
      <c r="F1423">
        <f>IFERROR(VLOOKUP(A1423,[1]Monitoramento_Base_somente_disp!$A:$J,9,FALSE),0)</f>
        <v>72263</v>
      </c>
      <c r="G1423">
        <f>IFERROR(VLOOKUP(A1423,[1]Monitoramento_Base_somente_disp!$A:$J,10,FALSE),0)</f>
        <v>49030216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390</v>
      </c>
      <c r="C1424">
        <f>IFERROR(VLOOKUP(A1424,[1]Monitoramento_Base_somente_disp!$A:$J,6,FALSE),0)</f>
        <v>101369739</v>
      </c>
      <c r="D1424">
        <f>IFERROR(VLOOKUP(A1424,[1]Monitoramento_Base_somente_disp!$A:$J,7,FALSE),0)</f>
        <v>3868</v>
      </c>
      <c r="E1424">
        <f>IFERROR(VLOOKUP(A1424,[1]Monitoramento_Base_somente_disp!$A:$J,8,FALSE),0)</f>
        <v>108320106</v>
      </c>
      <c r="F1424">
        <f>IFERROR(VLOOKUP(A1424,[1]Monitoramento_Base_somente_disp!$A:$J,9,FALSE),0)</f>
        <v>44587</v>
      </c>
      <c r="G1424">
        <f>IFERROR(VLOOKUP(A1424,[1]Monitoramento_Base_somente_disp!$A:$J,10,FALSE),0)</f>
        <v>106554763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15404</v>
      </c>
      <c r="C1425">
        <f>IFERROR(VLOOKUP(A1425,[1]Monitoramento_Base_somente_disp!$A:$J,6,FALSE),0)</f>
        <v>8312178</v>
      </c>
      <c r="D1425">
        <f>IFERROR(VLOOKUP(A1425,[1]Monitoramento_Base_somente_disp!$A:$J,7,FALSE),0)</f>
        <v>20381</v>
      </c>
      <c r="E1425">
        <f>IFERROR(VLOOKUP(A1425,[1]Monitoramento_Base_somente_disp!$A:$J,8,FALSE),0)</f>
        <v>8934769</v>
      </c>
      <c r="F1425">
        <f>IFERROR(VLOOKUP(A1425,[1]Monitoramento_Base_somente_disp!$A:$J,9,FALSE),0)</f>
        <v>25872</v>
      </c>
      <c r="G1425">
        <f>IFERROR(VLOOKUP(A1425,[1]Monitoramento_Base_somente_disp!$A:$J,10,FALSE),0)</f>
        <v>9531971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182729</v>
      </c>
      <c r="D1426">
        <f>IFERROR(VLOOKUP(A1426,[1]Monitoramento_Base_somente_disp!$A:$J,7,FALSE),0)</f>
        <v>0</v>
      </c>
      <c r="E1426">
        <f>IFERROR(VLOOKUP(A1426,[1]Monitoramento_Base_somente_disp!$A:$J,8,FALSE),0)</f>
        <v>195331</v>
      </c>
      <c r="F1426">
        <f>IFERROR(VLOOKUP(A1426,[1]Monitoramento_Base_somente_disp!$A:$J,9,FALSE),0)</f>
        <v>0</v>
      </c>
      <c r="G1426">
        <f>IFERROR(VLOOKUP(A1426,[1]Monitoramento_Base_somente_disp!$A:$J,10,FALSE),0)</f>
        <v>189030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52</v>
      </c>
      <c r="C1427">
        <f>IFERROR(VLOOKUP(A1427,[1]Monitoramento_Base_somente_disp!$A:$J,6,FALSE),0)</f>
        <v>11191628</v>
      </c>
      <c r="D1427">
        <f>IFERROR(VLOOKUP(A1427,[1]Monitoramento_Base_somente_disp!$A:$J,7,FALSE),0)</f>
        <v>818</v>
      </c>
      <c r="E1427">
        <f>IFERROR(VLOOKUP(A1427,[1]Monitoramento_Base_somente_disp!$A:$J,8,FALSE),0)</f>
        <v>13454339</v>
      </c>
      <c r="F1427">
        <f>IFERROR(VLOOKUP(A1427,[1]Monitoramento_Base_somente_disp!$A:$J,9,FALSE),0)</f>
        <v>0</v>
      </c>
      <c r="G1427">
        <f>IFERROR(VLOOKUP(A1427,[1]Monitoramento_Base_somente_disp!$A:$J,10,FALSE),0)</f>
        <v>12005381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1081</v>
      </c>
      <c r="C1428">
        <f>IFERROR(VLOOKUP(A1428,[1]Monitoramento_Base_somente_disp!$A:$J,6,FALSE),0)</f>
        <v>83618944</v>
      </c>
      <c r="D1428">
        <f>IFERROR(VLOOKUP(A1428,[1]Monitoramento_Base_somente_disp!$A:$J,7,FALSE),0)</f>
        <v>1725</v>
      </c>
      <c r="E1428">
        <f>IFERROR(VLOOKUP(A1428,[1]Monitoramento_Base_somente_disp!$A:$J,8,FALSE),0)</f>
        <v>89335813</v>
      </c>
      <c r="F1428">
        <f>IFERROR(VLOOKUP(A1428,[1]Monitoramento_Base_somente_disp!$A:$J,9,FALSE),0)</f>
        <v>4976</v>
      </c>
      <c r="G1428">
        <f>IFERROR(VLOOKUP(A1428,[1]Monitoramento_Base_somente_disp!$A:$J,10,FALSE),0)</f>
        <v>86351633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Sim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27661</v>
      </c>
      <c r="C1429">
        <f>IFERROR(VLOOKUP(A1429,[1]Monitoramento_Base_somente_disp!$A:$J,6,FALSE),0)</f>
        <v>4165355</v>
      </c>
      <c r="D1429">
        <f>IFERROR(VLOOKUP(A1429,[1]Monitoramento_Base_somente_disp!$A:$J,7,FALSE),0)</f>
        <v>23258</v>
      </c>
      <c r="E1429">
        <f>IFERROR(VLOOKUP(A1429,[1]Monitoramento_Base_somente_disp!$A:$J,8,FALSE),0)</f>
        <v>3487766</v>
      </c>
      <c r="F1429">
        <f>IFERROR(VLOOKUP(A1429,[1]Monitoramento_Base_somente_disp!$A:$J,9,FALSE),0)</f>
        <v>42576</v>
      </c>
      <c r="G1429">
        <f>IFERROR(VLOOKUP(A1429,[1]Monitoramento_Base_somente_disp!$A:$J,10,FALSE),0)</f>
        <v>5472665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45058866</v>
      </c>
      <c r="D1430">
        <f>IFERROR(VLOOKUP(A1430,[1]Monitoramento_Base_somente_disp!$A:$J,7,FALSE),0)</f>
        <v>0</v>
      </c>
      <c r="E1430">
        <f>IFERROR(VLOOKUP(A1430,[1]Monitoramento_Base_somente_disp!$A:$J,8,FALSE),0)</f>
        <v>48166374</v>
      </c>
      <c r="F1430">
        <f>IFERROR(VLOOKUP(A1430,[1]Monitoramento_Base_somente_disp!$A:$J,9,FALSE),0)</f>
        <v>0</v>
      </c>
      <c r="G1430">
        <f>IFERROR(VLOOKUP(A1430,[1]Monitoramento_Base_somente_disp!$A:$J,10,FALSE),0)</f>
        <v>46612620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31020</v>
      </c>
      <c r="C1431">
        <f>IFERROR(VLOOKUP(A1431,[1]Monitoramento_Base_somente_disp!$A:$J,6,FALSE),0)</f>
        <v>24567110</v>
      </c>
      <c r="D1431">
        <f>IFERROR(VLOOKUP(A1431,[1]Monitoramento_Base_somente_disp!$A:$J,7,FALSE),0)</f>
        <v>34530</v>
      </c>
      <c r="E1431">
        <f>IFERROR(VLOOKUP(A1431,[1]Monitoramento_Base_somente_disp!$A:$J,8,FALSE),0)</f>
        <v>26750116</v>
      </c>
      <c r="F1431">
        <f>IFERROR(VLOOKUP(A1431,[1]Monitoramento_Base_somente_disp!$A:$J,9,FALSE),0)</f>
        <v>19445</v>
      </c>
      <c r="G1431">
        <f>IFERROR(VLOOKUP(A1431,[1]Monitoramento_Base_somente_disp!$A:$J,10,FALSE),0)</f>
        <v>25906858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19395</v>
      </c>
      <c r="C1432">
        <f>IFERROR(VLOOKUP(A1432,[1]Monitoramento_Base_somente_disp!$A:$J,6,FALSE),0)</f>
        <v>6047226</v>
      </c>
      <c r="D1432">
        <f>IFERROR(VLOOKUP(A1432,[1]Monitoramento_Base_somente_disp!$A:$J,7,FALSE),0)</f>
        <v>28012</v>
      </c>
      <c r="E1432">
        <f>IFERROR(VLOOKUP(A1432,[1]Monitoramento_Base_somente_disp!$A:$J,8,FALSE),0)</f>
        <v>7536349</v>
      </c>
      <c r="F1432">
        <f>IFERROR(VLOOKUP(A1432,[1]Monitoramento_Base_somente_disp!$A:$J,9,FALSE),0)</f>
        <v>27314</v>
      </c>
      <c r="G1432">
        <f>IFERROR(VLOOKUP(A1432,[1]Monitoramento_Base_somente_disp!$A:$J,10,FALSE),0)</f>
        <v>7598674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22097</v>
      </c>
      <c r="C1433">
        <f>IFERROR(VLOOKUP(A1433,[1]Monitoramento_Base_somente_disp!$A:$J,6,FALSE),0)</f>
        <v>12022774</v>
      </c>
      <c r="D1433">
        <f>IFERROR(VLOOKUP(A1433,[1]Monitoramento_Base_somente_disp!$A:$J,7,FALSE),0)</f>
        <v>10314</v>
      </c>
      <c r="E1433">
        <f>IFERROR(VLOOKUP(A1433,[1]Monitoramento_Base_somente_disp!$A:$J,8,FALSE),0)</f>
        <v>14446890</v>
      </c>
      <c r="F1433">
        <f>IFERROR(VLOOKUP(A1433,[1]Monitoramento_Base_somente_disp!$A:$J,9,FALSE),0)</f>
        <v>141710</v>
      </c>
      <c r="G1433">
        <f>IFERROR(VLOOKUP(A1433,[1]Monitoramento_Base_somente_disp!$A:$J,10,FALSE),0)</f>
        <v>19156032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93179</v>
      </c>
      <c r="C1434">
        <f>IFERROR(VLOOKUP(A1434,[1]Monitoramento_Base_somente_disp!$A:$J,6,FALSE),0)</f>
        <v>21680365</v>
      </c>
      <c r="D1434">
        <f>IFERROR(VLOOKUP(A1434,[1]Monitoramento_Base_somente_disp!$A:$J,7,FALSE),0)</f>
        <v>68440</v>
      </c>
      <c r="E1434">
        <f>IFERROR(VLOOKUP(A1434,[1]Monitoramento_Base_somente_disp!$A:$J,8,FALSE),0)</f>
        <v>23902545</v>
      </c>
      <c r="F1434">
        <f>IFERROR(VLOOKUP(A1434,[1]Monitoramento_Base_somente_disp!$A:$J,9,FALSE),0)</f>
        <v>103436</v>
      </c>
      <c r="G1434">
        <f>IFERROR(VLOOKUP(A1434,[1]Monitoramento_Base_somente_disp!$A:$J,10,FALSE),0)</f>
        <v>26043116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67407</v>
      </c>
      <c r="C1435">
        <f>IFERROR(VLOOKUP(A1435,[1]Monitoramento_Base_somente_disp!$A:$J,6,FALSE),0)</f>
        <v>1026082952</v>
      </c>
      <c r="D1435">
        <f>IFERROR(VLOOKUP(A1435,[1]Monitoramento_Base_somente_disp!$A:$J,7,FALSE),0)</f>
        <v>65007</v>
      </c>
      <c r="E1435">
        <f>IFERROR(VLOOKUP(A1435,[1]Monitoramento_Base_somente_disp!$A:$J,8,FALSE),0)</f>
        <v>1099434560</v>
      </c>
      <c r="F1435">
        <f>IFERROR(VLOOKUP(A1435,[1]Monitoramento_Base_somente_disp!$A:$J,9,FALSE),0)</f>
        <v>102513</v>
      </c>
      <c r="G1435">
        <f>IFERROR(VLOOKUP(A1435,[1]Monitoramento_Base_somente_disp!$A:$J,10,FALSE),0)</f>
        <v>1067349113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5810</v>
      </c>
      <c r="C1436">
        <f>IFERROR(VLOOKUP(A1436,[1]Monitoramento_Base_somente_disp!$A:$J,6,FALSE),0)</f>
        <v>1651138</v>
      </c>
      <c r="D1436">
        <f>IFERROR(VLOOKUP(A1436,[1]Monitoramento_Base_somente_disp!$A:$J,7,FALSE),0)</f>
        <v>1549</v>
      </c>
      <c r="E1436">
        <f>IFERROR(VLOOKUP(A1436,[1]Monitoramento_Base_somente_disp!$A:$J,8,FALSE),0)</f>
        <v>2644199</v>
      </c>
      <c r="F1436">
        <f>IFERROR(VLOOKUP(A1436,[1]Monitoramento_Base_somente_disp!$A:$J,9,FALSE),0)</f>
        <v>18768</v>
      </c>
      <c r="G1436">
        <f>IFERROR(VLOOKUP(A1436,[1]Monitoramento_Base_somente_disp!$A:$J,10,FALSE),0)</f>
        <v>3400783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89430</v>
      </c>
      <c r="C1437">
        <f>IFERROR(VLOOKUP(A1437,[1]Monitoramento_Base_somente_disp!$A:$J,6,FALSE),0)</f>
        <v>26825705</v>
      </c>
      <c r="D1437">
        <f>IFERROR(VLOOKUP(A1437,[1]Monitoramento_Base_somente_disp!$A:$J,7,FALSE),0)</f>
        <v>81177</v>
      </c>
      <c r="E1437">
        <f>IFERROR(VLOOKUP(A1437,[1]Monitoramento_Base_somente_disp!$A:$J,8,FALSE),0)</f>
        <v>26585406</v>
      </c>
      <c r="F1437">
        <f>IFERROR(VLOOKUP(A1437,[1]Monitoramento_Base_somente_disp!$A:$J,9,FALSE),0)</f>
        <v>96740</v>
      </c>
      <c r="G1437">
        <f>IFERROR(VLOOKUP(A1437,[1]Monitoramento_Base_somente_disp!$A:$J,10,FALSE),0)</f>
        <v>24847705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55406</v>
      </c>
      <c r="C1438">
        <f>IFERROR(VLOOKUP(A1438,[1]Monitoramento_Base_somente_disp!$A:$J,6,FALSE),0)</f>
        <v>7545495</v>
      </c>
      <c r="D1438">
        <f>IFERROR(VLOOKUP(A1438,[1]Monitoramento_Base_somente_disp!$A:$J,7,FALSE),0)</f>
        <v>48860</v>
      </c>
      <c r="E1438">
        <f>IFERROR(VLOOKUP(A1438,[1]Monitoramento_Base_somente_disp!$A:$J,8,FALSE),0)</f>
        <v>7416129</v>
      </c>
      <c r="F1438">
        <f>IFERROR(VLOOKUP(A1438,[1]Monitoramento_Base_somente_disp!$A:$J,9,FALSE),0)</f>
        <v>64308</v>
      </c>
      <c r="G1438">
        <f>IFERROR(VLOOKUP(A1438,[1]Monitoramento_Base_somente_disp!$A:$J,10,FALSE),0)</f>
        <v>6572260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31638</v>
      </c>
      <c r="C1439">
        <f>IFERROR(VLOOKUP(A1439,[1]Monitoramento_Base_somente_disp!$A:$J,6,FALSE),0)</f>
        <v>20749623</v>
      </c>
      <c r="D1439">
        <f>IFERROR(VLOOKUP(A1439,[1]Monitoramento_Base_somente_disp!$A:$J,7,FALSE),0)</f>
        <v>38901</v>
      </c>
      <c r="E1439">
        <f>IFERROR(VLOOKUP(A1439,[1]Monitoramento_Base_somente_disp!$A:$J,8,FALSE),0)</f>
        <v>28464867</v>
      </c>
      <c r="F1439">
        <f>IFERROR(VLOOKUP(A1439,[1]Monitoramento_Base_somente_disp!$A:$J,9,FALSE),0)</f>
        <v>40839</v>
      </c>
      <c r="G1439">
        <f>IFERROR(VLOOKUP(A1439,[1]Monitoramento_Base_somente_disp!$A:$J,10,FALSE),0)</f>
        <v>26394402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1826</v>
      </c>
      <c r="C1440">
        <f>IFERROR(VLOOKUP(A1440,[1]Monitoramento_Base_somente_disp!$A:$J,6,FALSE),0)</f>
        <v>46899353</v>
      </c>
      <c r="D1440">
        <f>IFERROR(VLOOKUP(A1440,[1]Monitoramento_Base_somente_disp!$A:$J,7,FALSE),0)</f>
        <v>6324</v>
      </c>
      <c r="E1440">
        <f>IFERROR(VLOOKUP(A1440,[1]Monitoramento_Base_somente_disp!$A:$J,8,FALSE),0)</f>
        <v>50078694</v>
      </c>
      <c r="F1440">
        <f>IFERROR(VLOOKUP(A1440,[1]Monitoramento_Base_somente_disp!$A:$J,9,FALSE),0)</f>
        <v>14410</v>
      </c>
      <c r="G1440">
        <f>IFERROR(VLOOKUP(A1440,[1]Monitoramento_Base_somente_disp!$A:$J,10,FALSE),0)</f>
        <v>47909813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2865</v>
      </c>
      <c r="C1441">
        <f>IFERROR(VLOOKUP(A1441,[1]Monitoramento_Base_somente_disp!$A:$J,6,FALSE),0)</f>
        <v>219759868</v>
      </c>
      <c r="D1441">
        <f>IFERROR(VLOOKUP(A1441,[1]Monitoramento_Base_somente_disp!$A:$J,7,FALSE),0)</f>
        <v>2160</v>
      </c>
      <c r="E1441">
        <f>IFERROR(VLOOKUP(A1441,[1]Monitoramento_Base_somente_disp!$A:$J,8,FALSE),0)</f>
        <v>234891637</v>
      </c>
      <c r="F1441">
        <f>IFERROR(VLOOKUP(A1441,[1]Monitoramento_Base_somente_disp!$A:$J,9,FALSE),0)</f>
        <v>64714</v>
      </c>
      <c r="G1441">
        <f>IFERROR(VLOOKUP(A1441,[1]Monitoramento_Base_somente_disp!$A:$J,10,FALSE),0)</f>
        <v>232934274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23425</v>
      </c>
      <c r="C1443">
        <f>IFERROR(VLOOKUP(A1443,[1]Monitoramento_Base_somente_disp!$A:$J,6,FALSE),0)</f>
        <v>317781040</v>
      </c>
      <c r="D1443">
        <f>IFERROR(VLOOKUP(A1443,[1]Monitoramento_Base_somente_disp!$A:$J,7,FALSE),0)</f>
        <v>73573</v>
      </c>
      <c r="E1443">
        <f>IFERROR(VLOOKUP(A1443,[1]Monitoramento_Base_somente_disp!$A:$J,8,FALSE),0)</f>
        <v>340270154</v>
      </c>
      <c r="F1443">
        <f>IFERROR(VLOOKUP(A1443,[1]Monitoramento_Base_somente_disp!$A:$J,9,FALSE),0)</f>
        <v>92386</v>
      </c>
      <c r="G1443">
        <f>IFERROR(VLOOKUP(A1443,[1]Monitoramento_Base_somente_disp!$A:$J,10,FALSE),0)</f>
        <v>350820398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697861</v>
      </c>
      <c r="C1444">
        <f>IFERROR(VLOOKUP(A1444,[1]Monitoramento_Base_somente_disp!$A:$J,6,FALSE),0)</f>
        <v>87579197</v>
      </c>
      <c r="D1444">
        <f>IFERROR(VLOOKUP(A1444,[1]Monitoramento_Base_somente_disp!$A:$J,7,FALSE),0)</f>
        <v>790188</v>
      </c>
      <c r="E1444">
        <f>IFERROR(VLOOKUP(A1444,[1]Monitoramento_Base_somente_disp!$A:$J,8,FALSE),0)</f>
        <v>125739055</v>
      </c>
      <c r="F1444">
        <f>IFERROR(VLOOKUP(A1444,[1]Monitoramento_Base_somente_disp!$A:$J,9,FALSE),0)</f>
        <v>918167</v>
      </c>
      <c r="G1444">
        <f>IFERROR(VLOOKUP(A1444,[1]Monitoramento_Base_somente_disp!$A:$J,10,FALSE),0)</f>
        <v>123376132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22567</v>
      </c>
      <c r="C1445">
        <f>IFERROR(VLOOKUP(A1445,[1]Monitoramento_Base_somente_disp!$A:$J,6,FALSE),0)</f>
        <v>13545316</v>
      </c>
      <c r="D1445">
        <f>IFERROR(VLOOKUP(A1445,[1]Monitoramento_Base_somente_disp!$A:$J,7,FALSE),0)</f>
        <v>23295</v>
      </c>
      <c r="E1445">
        <f>IFERROR(VLOOKUP(A1445,[1]Monitoramento_Base_somente_disp!$A:$J,8,FALSE),0)</f>
        <v>16039933</v>
      </c>
      <c r="F1445">
        <f>IFERROR(VLOOKUP(A1445,[1]Monitoramento_Base_somente_disp!$A:$J,9,FALSE),0)</f>
        <v>24771</v>
      </c>
      <c r="G1445">
        <f>IFERROR(VLOOKUP(A1445,[1]Monitoramento_Base_somente_disp!$A:$J,10,FALSE),0)</f>
        <v>18676634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12566</v>
      </c>
      <c r="C1446">
        <f>IFERROR(VLOOKUP(A1446,[1]Monitoramento_Base_somente_disp!$A:$J,6,FALSE),0)</f>
        <v>47892614</v>
      </c>
      <c r="D1446">
        <f>IFERROR(VLOOKUP(A1446,[1]Monitoramento_Base_somente_disp!$A:$J,7,FALSE),0)</f>
        <v>13075</v>
      </c>
      <c r="E1446">
        <f>IFERROR(VLOOKUP(A1446,[1]Monitoramento_Base_somente_disp!$A:$J,8,FALSE),0)</f>
        <v>61333685</v>
      </c>
      <c r="F1446">
        <f>IFERROR(VLOOKUP(A1446,[1]Monitoramento_Base_somente_disp!$A:$J,9,FALSE),0)</f>
        <v>21159</v>
      </c>
      <c r="G1446">
        <f>IFERROR(VLOOKUP(A1446,[1]Monitoramento_Base_somente_disp!$A:$J,10,FALSE),0)</f>
        <v>55292386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0</v>
      </c>
      <c r="C1447">
        <f>IFERROR(VLOOKUP(A1447,[1]Monitoramento_Base_somente_disp!$A:$J,6,FALSE),0)</f>
        <v>57384173</v>
      </c>
      <c r="D1447">
        <f>IFERROR(VLOOKUP(A1447,[1]Monitoramento_Base_somente_disp!$A:$J,7,FALSE),0)</f>
        <v>0</v>
      </c>
      <c r="E1447">
        <f>IFERROR(VLOOKUP(A1447,[1]Monitoramento_Base_somente_disp!$A:$J,8,FALSE),0)</f>
        <v>61669819</v>
      </c>
      <c r="F1447">
        <f>IFERROR(VLOOKUP(A1447,[1]Monitoramento_Base_somente_disp!$A:$J,9,FALSE),0)</f>
        <v>8212</v>
      </c>
      <c r="G1447">
        <f>IFERROR(VLOOKUP(A1447,[1]Monitoramento_Base_somente_disp!$A:$J,10,FALSE),0)</f>
        <v>59331383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Não</v>
      </c>
      <c r="U1447" t="str">
        <f t="shared" si="134"/>
        <v>Sim</v>
      </c>
      <c r="V1447" t="str">
        <f t="shared" si="135"/>
        <v>Não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3892</v>
      </c>
      <c r="C1448">
        <f>IFERROR(VLOOKUP(A1448,[1]Monitoramento_Base_somente_disp!$A:$J,6,FALSE),0)</f>
        <v>22355135</v>
      </c>
      <c r="D1448">
        <f>IFERROR(VLOOKUP(A1448,[1]Monitoramento_Base_somente_disp!$A:$J,7,FALSE),0)</f>
        <v>6070</v>
      </c>
      <c r="E1448">
        <f>IFERROR(VLOOKUP(A1448,[1]Monitoramento_Base_somente_disp!$A:$J,8,FALSE),0)</f>
        <v>25145676</v>
      </c>
      <c r="F1448">
        <f>IFERROR(VLOOKUP(A1448,[1]Monitoramento_Base_somente_disp!$A:$J,9,FALSE),0)</f>
        <v>11481</v>
      </c>
      <c r="G1448">
        <f>IFERROR(VLOOKUP(A1448,[1]Monitoramento_Base_somente_disp!$A:$J,10,FALSE),0)</f>
        <v>22787388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7706170</v>
      </c>
      <c r="D1449">
        <f>IFERROR(VLOOKUP(A1449,[1]Monitoramento_Base_somente_disp!$A:$J,7,FALSE),0)</f>
        <v>0</v>
      </c>
      <c r="E1449">
        <f>IFERROR(VLOOKUP(A1449,[1]Monitoramento_Base_somente_disp!$A:$J,8,FALSE),0)</f>
        <v>8237630</v>
      </c>
      <c r="F1449">
        <f>IFERROR(VLOOKUP(A1449,[1]Monitoramento_Base_somente_disp!$A:$J,9,FALSE),0)</f>
        <v>0</v>
      </c>
      <c r="G1449">
        <f>IFERROR(VLOOKUP(A1449,[1]Monitoramento_Base_somente_disp!$A:$J,10,FALSE),0)</f>
        <v>7971900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9106</v>
      </c>
      <c r="C1450">
        <f>IFERROR(VLOOKUP(A1450,[1]Monitoramento_Base_somente_disp!$A:$J,6,FALSE),0)</f>
        <v>3633420</v>
      </c>
      <c r="D1450">
        <f>IFERROR(VLOOKUP(A1450,[1]Monitoramento_Base_somente_disp!$A:$J,7,FALSE),0)</f>
        <v>0</v>
      </c>
      <c r="E1450">
        <f>IFERROR(VLOOKUP(A1450,[1]Monitoramento_Base_somente_disp!$A:$J,8,FALSE),0)</f>
        <v>16210567</v>
      </c>
      <c r="F1450">
        <f>IFERROR(VLOOKUP(A1450,[1]Monitoramento_Base_somente_disp!$A:$J,9,FALSE),0)</f>
        <v>0</v>
      </c>
      <c r="G1450">
        <f>IFERROR(VLOOKUP(A1450,[1]Monitoramento_Base_somente_disp!$A:$J,10,FALSE),0)</f>
        <v>31408946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13468</v>
      </c>
      <c r="C1451">
        <f>IFERROR(VLOOKUP(A1451,[1]Monitoramento_Base_somente_disp!$A:$J,6,FALSE),0)</f>
        <v>22752917</v>
      </c>
      <c r="D1451">
        <f>IFERROR(VLOOKUP(A1451,[1]Monitoramento_Base_somente_disp!$A:$J,7,FALSE),0)</f>
        <v>9440</v>
      </c>
      <c r="E1451">
        <f>IFERROR(VLOOKUP(A1451,[1]Monitoramento_Base_somente_disp!$A:$J,8,FALSE),0)</f>
        <v>26315846</v>
      </c>
      <c r="F1451">
        <f>IFERROR(VLOOKUP(A1451,[1]Monitoramento_Base_somente_disp!$A:$J,9,FALSE),0)</f>
        <v>3382</v>
      </c>
      <c r="G1451">
        <f>IFERROR(VLOOKUP(A1451,[1]Monitoramento_Base_somente_disp!$A:$J,10,FALSE),0)</f>
        <v>21515029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47510</v>
      </c>
      <c r="C1452">
        <f>IFERROR(VLOOKUP(A1452,[1]Monitoramento_Base_somente_disp!$A:$J,6,FALSE),0)</f>
        <v>4577882</v>
      </c>
      <c r="D1452">
        <f>IFERROR(VLOOKUP(A1452,[1]Monitoramento_Base_somente_disp!$A:$J,7,FALSE),0)</f>
        <v>37358</v>
      </c>
      <c r="E1452">
        <f>IFERROR(VLOOKUP(A1452,[1]Monitoramento_Base_somente_disp!$A:$J,8,FALSE),0)</f>
        <v>6330142</v>
      </c>
      <c r="F1452">
        <f>IFERROR(VLOOKUP(A1452,[1]Monitoramento_Base_somente_disp!$A:$J,9,FALSE),0)</f>
        <v>73755</v>
      </c>
      <c r="G1452">
        <f>IFERROR(VLOOKUP(A1452,[1]Monitoramento_Base_somente_disp!$A:$J,10,FALSE),0)</f>
        <v>8068848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1148719</v>
      </c>
      <c r="D1453">
        <f>IFERROR(VLOOKUP(A1453,[1]Monitoramento_Base_somente_disp!$A:$J,7,FALSE),0)</f>
        <v>919</v>
      </c>
      <c r="E1453">
        <f>IFERROR(VLOOKUP(A1453,[1]Monitoramento_Base_somente_disp!$A:$J,8,FALSE),0)</f>
        <v>2250381</v>
      </c>
      <c r="F1453">
        <f>IFERROR(VLOOKUP(A1453,[1]Monitoramento_Base_somente_disp!$A:$J,9,FALSE),0)</f>
        <v>9346</v>
      </c>
      <c r="G1453">
        <f>IFERROR(VLOOKUP(A1453,[1]Monitoramento_Base_somente_disp!$A:$J,10,FALSE),0)</f>
        <v>2543190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33143</v>
      </c>
      <c r="C1454">
        <f>IFERROR(VLOOKUP(A1454,[1]Monitoramento_Base_somente_disp!$A:$J,6,FALSE),0)</f>
        <v>19162490</v>
      </c>
      <c r="D1454">
        <f>IFERROR(VLOOKUP(A1454,[1]Monitoramento_Base_somente_disp!$A:$J,7,FALSE),0)</f>
        <v>2137</v>
      </c>
      <c r="E1454">
        <f>IFERROR(VLOOKUP(A1454,[1]Monitoramento_Base_somente_disp!$A:$J,8,FALSE),0)</f>
        <v>20084523</v>
      </c>
      <c r="F1454">
        <f>IFERROR(VLOOKUP(A1454,[1]Monitoramento_Base_somente_disp!$A:$J,9,FALSE),0)</f>
        <v>1394</v>
      </c>
      <c r="G1454">
        <f>IFERROR(VLOOKUP(A1454,[1]Monitoramento_Base_somente_disp!$A:$J,10,FALSE),0)</f>
        <v>19363724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24836731</v>
      </c>
      <c r="D1456">
        <f>IFERROR(VLOOKUP(A1456,[1]Monitoramento_Base_somente_disp!$A:$J,7,FALSE),0)</f>
        <v>0</v>
      </c>
      <c r="E1456">
        <f>IFERROR(VLOOKUP(A1456,[1]Monitoramento_Base_somente_disp!$A:$J,8,FALSE),0)</f>
        <v>26549609</v>
      </c>
      <c r="F1456">
        <f>IFERROR(VLOOKUP(A1456,[1]Monitoramento_Base_somente_disp!$A:$J,9,FALSE),0)</f>
        <v>5276</v>
      </c>
      <c r="G1456">
        <f>IFERROR(VLOOKUP(A1456,[1]Monitoramento_Base_somente_disp!$A:$J,10,FALSE),0)</f>
        <v>25958742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Sim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75219504</v>
      </c>
      <c r="D1457">
        <f>IFERROR(VLOOKUP(A1457,[1]Monitoramento_Base_somente_disp!$A:$J,7,FALSE),0)</f>
        <v>0</v>
      </c>
      <c r="E1457">
        <f>IFERROR(VLOOKUP(A1457,[1]Monitoramento_Base_somente_disp!$A:$J,8,FALSE),0)</f>
        <v>80407056</v>
      </c>
      <c r="F1457">
        <f>IFERROR(VLOOKUP(A1457,[1]Monitoramento_Base_somente_disp!$A:$J,9,FALSE),0)</f>
        <v>0</v>
      </c>
      <c r="G1457">
        <f>IFERROR(VLOOKUP(A1457,[1]Monitoramento_Base_somente_disp!$A:$J,10,FALSE),0)</f>
        <v>77813280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1378370</v>
      </c>
      <c r="D1458">
        <f>IFERROR(VLOOKUP(A1458,[1]Monitoramento_Base_somente_disp!$A:$J,7,FALSE),0)</f>
        <v>0</v>
      </c>
      <c r="E1458">
        <f>IFERROR(VLOOKUP(A1458,[1]Monitoramento_Base_somente_disp!$A:$J,8,FALSE),0)</f>
        <v>1473430</v>
      </c>
      <c r="F1458">
        <f>IFERROR(VLOOKUP(A1458,[1]Monitoramento_Base_somente_disp!$A:$J,9,FALSE),0)</f>
        <v>0</v>
      </c>
      <c r="G1458">
        <f>IFERROR(VLOOKUP(A1458,[1]Monitoramento_Base_somente_disp!$A:$J,10,FALSE),0)</f>
        <v>1425900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1400</v>
      </c>
      <c r="C1459">
        <f>IFERROR(VLOOKUP(A1459,[1]Monitoramento_Base_somente_disp!$A:$J,6,FALSE),0)</f>
        <v>14209615</v>
      </c>
      <c r="D1459">
        <f>IFERROR(VLOOKUP(A1459,[1]Monitoramento_Base_somente_disp!$A:$J,7,FALSE),0)</f>
        <v>422</v>
      </c>
      <c r="E1459">
        <f>IFERROR(VLOOKUP(A1459,[1]Monitoramento_Base_somente_disp!$A:$J,8,FALSE),0)</f>
        <v>15150737</v>
      </c>
      <c r="F1459">
        <f>IFERROR(VLOOKUP(A1459,[1]Monitoramento_Base_somente_disp!$A:$J,9,FALSE),0)</f>
        <v>0</v>
      </c>
      <c r="G1459">
        <f>IFERROR(VLOOKUP(A1459,[1]Monitoramento_Base_somente_disp!$A:$J,10,FALSE),0)</f>
        <v>14660370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Sim</v>
      </c>
      <c r="U1459" t="str">
        <f t="shared" si="134"/>
        <v>Sim</v>
      </c>
      <c r="V1459" t="str">
        <f t="shared" si="135"/>
        <v>Sim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959</v>
      </c>
      <c r="C1460">
        <f>IFERROR(VLOOKUP(A1460,[1]Monitoramento_Base_somente_disp!$A:$J,6,FALSE),0)</f>
        <v>20988066</v>
      </c>
      <c r="D1460">
        <f>IFERROR(VLOOKUP(A1460,[1]Monitoramento_Base_somente_disp!$A:$J,7,FALSE),0)</f>
        <v>45</v>
      </c>
      <c r="E1460">
        <f>IFERROR(VLOOKUP(A1460,[1]Monitoramento_Base_somente_disp!$A:$J,8,FALSE),0)</f>
        <v>22428828</v>
      </c>
      <c r="F1460">
        <f>IFERROR(VLOOKUP(A1460,[1]Monitoramento_Base_somente_disp!$A:$J,9,FALSE),0)</f>
        <v>0</v>
      </c>
      <c r="G1460">
        <f>IFERROR(VLOOKUP(A1460,[1]Monitoramento_Base_somente_disp!$A:$J,10,FALSE),0)</f>
        <v>21704490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Sim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40689</v>
      </c>
      <c r="C1461">
        <f>IFERROR(VLOOKUP(A1461,[1]Monitoramento_Base_somente_disp!$A:$J,6,FALSE),0)</f>
        <v>5035543</v>
      </c>
      <c r="D1461">
        <f>IFERROR(VLOOKUP(A1461,[1]Monitoramento_Base_somente_disp!$A:$J,7,FALSE),0)</f>
        <v>84059</v>
      </c>
      <c r="E1461">
        <f>IFERROR(VLOOKUP(A1461,[1]Monitoramento_Base_somente_disp!$A:$J,8,FALSE),0)</f>
        <v>6063000</v>
      </c>
      <c r="F1461">
        <f>IFERROR(VLOOKUP(A1461,[1]Monitoramento_Base_somente_disp!$A:$J,9,FALSE),0)</f>
        <v>54868</v>
      </c>
      <c r="G1461">
        <f>IFERROR(VLOOKUP(A1461,[1]Monitoramento_Base_somente_disp!$A:$J,10,FALSE),0)</f>
        <v>6681243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31983</v>
      </c>
      <c r="C1462">
        <f>IFERROR(VLOOKUP(A1462,[1]Monitoramento_Base_somente_disp!$A:$J,6,FALSE),0)</f>
        <v>18182056</v>
      </c>
      <c r="D1462">
        <f>IFERROR(VLOOKUP(A1462,[1]Monitoramento_Base_somente_disp!$A:$J,7,FALSE),0)</f>
        <v>19897</v>
      </c>
      <c r="E1462">
        <f>IFERROR(VLOOKUP(A1462,[1]Monitoramento_Base_somente_disp!$A:$J,8,FALSE),0)</f>
        <v>13557200</v>
      </c>
      <c r="F1462">
        <f>IFERROR(VLOOKUP(A1462,[1]Monitoramento_Base_somente_disp!$A:$J,9,FALSE),0)</f>
        <v>20706</v>
      </c>
      <c r="G1462">
        <f>IFERROR(VLOOKUP(A1462,[1]Monitoramento_Base_somente_disp!$A:$J,10,FALSE),0)</f>
        <v>9005602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1914000</v>
      </c>
      <c r="D1463">
        <f>IFERROR(VLOOKUP(A1463,[1]Monitoramento_Base_somente_disp!$A:$J,7,FALSE),0)</f>
        <v>0</v>
      </c>
      <c r="E1463">
        <f>IFERROR(VLOOKUP(A1463,[1]Monitoramento_Base_somente_disp!$A:$J,8,FALSE),0)</f>
        <v>2046000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1980000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17684</v>
      </c>
      <c r="C1464">
        <f>IFERROR(VLOOKUP(A1464,[1]Monitoramento_Base_somente_disp!$A:$J,6,FALSE),0)</f>
        <v>18785623</v>
      </c>
      <c r="D1464">
        <f>IFERROR(VLOOKUP(A1464,[1]Monitoramento_Base_somente_disp!$A:$J,7,FALSE),0)</f>
        <v>32025</v>
      </c>
      <c r="E1464">
        <f>IFERROR(VLOOKUP(A1464,[1]Monitoramento_Base_somente_disp!$A:$J,8,FALSE),0)</f>
        <v>24232227</v>
      </c>
      <c r="F1464">
        <f>IFERROR(VLOOKUP(A1464,[1]Monitoramento_Base_somente_disp!$A:$J,9,FALSE),0)</f>
        <v>27039</v>
      </c>
      <c r="G1464">
        <f>IFERROR(VLOOKUP(A1464,[1]Monitoramento_Base_somente_disp!$A:$J,10,FALSE),0)</f>
        <v>23814428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58545</v>
      </c>
      <c r="C1465">
        <f>IFERROR(VLOOKUP(A1465,[1]Monitoramento_Base_somente_disp!$A:$J,6,FALSE),0)</f>
        <v>3606600</v>
      </c>
      <c r="D1465">
        <f>IFERROR(VLOOKUP(A1465,[1]Monitoramento_Base_somente_disp!$A:$J,7,FALSE),0)</f>
        <v>73502</v>
      </c>
      <c r="E1465">
        <f>IFERROR(VLOOKUP(A1465,[1]Monitoramento_Base_somente_disp!$A:$J,8,FALSE),0)</f>
        <v>7471438</v>
      </c>
      <c r="F1465">
        <f>IFERROR(VLOOKUP(A1465,[1]Monitoramento_Base_somente_disp!$A:$J,9,FALSE),0)</f>
        <v>89616</v>
      </c>
      <c r="G1465">
        <f>IFERROR(VLOOKUP(A1465,[1]Monitoramento_Base_somente_disp!$A:$J,10,FALSE),0)</f>
        <v>7932060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1862757</v>
      </c>
      <c r="D1466">
        <f>IFERROR(VLOOKUP(A1466,[1]Monitoramento_Base_somente_disp!$A:$J,7,FALSE),0)</f>
        <v>0</v>
      </c>
      <c r="E1466">
        <f>IFERROR(VLOOKUP(A1466,[1]Monitoramento_Base_somente_disp!$A:$J,8,FALSE),0)</f>
        <v>1991223</v>
      </c>
      <c r="F1466">
        <f>IFERROR(VLOOKUP(A1466,[1]Monitoramento_Base_somente_disp!$A:$J,9,FALSE),0)</f>
        <v>0</v>
      </c>
      <c r="G1466">
        <f>IFERROR(VLOOKUP(A1466,[1]Monitoramento_Base_somente_disp!$A:$J,10,FALSE),0)</f>
        <v>1926990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711399</v>
      </c>
      <c r="D1467">
        <f>IFERROR(VLOOKUP(A1467,[1]Monitoramento_Base_somente_disp!$A:$J,7,FALSE),0)</f>
        <v>0</v>
      </c>
      <c r="E1467">
        <f>IFERROR(VLOOKUP(A1467,[1]Monitoramento_Base_somente_disp!$A:$J,8,FALSE),0)</f>
        <v>760461</v>
      </c>
      <c r="F1467">
        <f>IFERROR(VLOOKUP(A1467,[1]Monitoramento_Base_somente_disp!$A:$J,9,FALSE),0)</f>
        <v>0</v>
      </c>
      <c r="G1467">
        <f>IFERROR(VLOOKUP(A1467,[1]Monitoramento_Base_somente_disp!$A:$J,10,FALSE),0)</f>
        <v>735930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3208154</v>
      </c>
      <c r="D1468">
        <f>IFERROR(VLOOKUP(A1468,[1]Monitoramento_Base_somente_disp!$A:$J,7,FALSE),0)</f>
        <v>0</v>
      </c>
      <c r="E1468">
        <f>IFERROR(VLOOKUP(A1468,[1]Monitoramento_Base_somente_disp!$A:$J,8,FALSE),0)</f>
        <v>3429406</v>
      </c>
      <c r="F1468">
        <f>IFERROR(VLOOKUP(A1468,[1]Monitoramento_Base_somente_disp!$A:$J,9,FALSE),0)</f>
        <v>0</v>
      </c>
      <c r="G1468">
        <f>IFERROR(VLOOKUP(A1468,[1]Monitoramento_Base_somente_disp!$A:$J,10,FALSE),0)</f>
        <v>3318780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9458</v>
      </c>
      <c r="C1469">
        <f>IFERROR(VLOOKUP(A1469,[1]Monitoramento_Base_somente_disp!$A:$J,6,FALSE),0)</f>
        <v>132670266</v>
      </c>
      <c r="D1469">
        <f>IFERROR(VLOOKUP(A1469,[1]Monitoramento_Base_somente_disp!$A:$J,7,FALSE),0)</f>
        <v>11942</v>
      </c>
      <c r="E1469">
        <f>IFERROR(VLOOKUP(A1469,[1]Monitoramento_Base_somente_disp!$A:$J,8,FALSE),0)</f>
        <v>143199810</v>
      </c>
      <c r="F1469">
        <f>IFERROR(VLOOKUP(A1469,[1]Monitoramento_Base_somente_disp!$A:$J,9,FALSE),0)</f>
        <v>19063</v>
      </c>
      <c r="G1469">
        <f>IFERROR(VLOOKUP(A1469,[1]Monitoramento_Base_somente_disp!$A:$J,10,FALSE),0)</f>
        <v>146134787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2390</v>
      </c>
      <c r="C1470">
        <f>IFERROR(VLOOKUP(A1470,[1]Monitoramento_Base_somente_disp!$A:$J,6,FALSE),0)</f>
        <v>63889367</v>
      </c>
      <c r="D1470">
        <f>IFERROR(VLOOKUP(A1470,[1]Monitoramento_Base_somente_disp!$A:$J,7,FALSE),0)</f>
        <v>0</v>
      </c>
      <c r="E1470">
        <f>IFERROR(VLOOKUP(A1470,[1]Monitoramento_Base_somente_disp!$A:$J,8,FALSE),0)</f>
        <v>68247833</v>
      </c>
      <c r="F1470">
        <f>IFERROR(VLOOKUP(A1470,[1]Monitoramento_Base_somente_disp!$A:$J,9,FALSE),0)</f>
        <v>0</v>
      </c>
      <c r="G1470">
        <f>IFERROR(VLOOKUP(A1470,[1]Monitoramento_Base_somente_disp!$A:$J,10,FALSE),0)</f>
        <v>66046290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Sim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10004333</v>
      </c>
      <c r="D1471">
        <f>IFERROR(VLOOKUP(A1471,[1]Monitoramento_Base_somente_disp!$A:$J,7,FALSE),0)</f>
        <v>0</v>
      </c>
      <c r="E1471">
        <f>IFERROR(VLOOKUP(A1471,[1]Monitoramento_Base_somente_disp!$A:$J,8,FALSE),0)</f>
        <v>10694287</v>
      </c>
      <c r="F1471">
        <f>IFERROR(VLOOKUP(A1471,[1]Monitoramento_Base_somente_disp!$A:$J,9,FALSE),0)</f>
        <v>0</v>
      </c>
      <c r="G1471">
        <f>IFERROR(VLOOKUP(A1471,[1]Monitoramento_Base_somente_disp!$A:$J,10,FALSE),0)</f>
        <v>10349310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24643</v>
      </c>
      <c r="C1472">
        <f>IFERROR(VLOOKUP(A1472,[1]Monitoramento_Base_somente_disp!$A:$J,6,FALSE),0)</f>
        <v>6932435</v>
      </c>
      <c r="D1472">
        <f>IFERROR(VLOOKUP(A1472,[1]Monitoramento_Base_somente_disp!$A:$J,7,FALSE),0)</f>
        <v>23110</v>
      </c>
      <c r="E1472">
        <f>IFERROR(VLOOKUP(A1472,[1]Monitoramento_Base_somente_disp!$A:$J,8,FALSE),0)</f>
        <v>6633954</v>
      </c>
      <c r="F1472">
        <f>IFERROR(VLOOKUP(A1472,[1]Monitoramento_Base_somente_disp!$A:$J,9,FALSE),0)</f>
        <v>20797</v>
      </c>
      <c r="G1472">
        <f>IFERROR(VLOOKUP(A1472,[1]Monitoramento_Base_somente_disp!$A:$J,10,FALSE),0)</f>
        <v>6251929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54869508</v>
      </c>
      <c r="D1473">
        <f>IFERROR(VLOOKUP(A1473,[1]Monitoramento_Base_somente_disp!$A:$J,7,FALSE),0)</f>
        <v>0</v>
      </c>
      <c r="E1473">
        <f>IFERROR(VLOOKUP(A1473,[1]Monitoramento_Base_somente_disp!$A:$J,8,FALSE),0)</f>
        <v>58653612</v>
      </c>
      <c r="F1473">
        <f>IFERROR(VLOOKUP(A1473,[1]Monitoramento_Base_somente_disp!$A:$J,9,FALSE),0)</f>
        <v>0</v>
      </c>
      <c r="G1473">
        <f>IFERROR(VLOOKUP(A1473,[1]Monitoramento_Base_somente_disp!$A:$J,10,FALSE),0)</f>
        <v>56761560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21240615</v>
      </c>
      <c r="D1476">
        <f>IFERROR(VLOOKUP(A1476,[1]Monitoramento_Base_somente_disp!$A:$J,7,FALSE),0)</f>
        <v>1965</v>
      </c>
      <c r="E1476">
        <f>IFERROR(VLOOKUP(A1476,[1]Monitoramento_Base_somente_disp!$A:$J,8,FALSE),0)</f>
        <v>22668150</v>
      </c>
      <c r="F1476">
        <f>IFERROR(VLOOKUP(A1476,[1]Monitoramento_Base_somente_disp!$A:$J,9,FALSE),0)</f>
        <v>1440</v>
      </c>
      <c r="G1476">
        <f>IFERROR(VLOOKUP(A1476,[1]Monitoramento_Base_somente_disp!$A:$J,10,FALSE),0)</f>
        <v>21886740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21936</v>
      </c>
      <c r="C1477">
        <f>IFERROR(VLOOKUP(A1477,[1]Monitoramento_Base_somente_disp!$A:$J,6,FALSE),0)</f>
        <v>12029632</v>
      </c>
      <c r="D1477">
        <f>IFERROR(VLOOKUP(A1477,[1]Monitoramento_Base_somente_disp!$A:$J,7,FALSE),0)</f>
        <v>11101</v>
      </c>
      <c r="E1477">
        <f>IFERROR(VLOOKUP(A1477,[1]Monitoramento_Base_somente_disp!$A:$J,8,FALSE),0)</f>
        <v>15237421</v>
      </c>
      <c r="F1477">
        <f>IFERROR(VLOOKUP(A1477,[1]Monitoramento_Base_somente_disp!$A:$J,9,FALSE),0)</f>
        <v>1170</v>
      </c>
      <c r="G1477">
        <f>IFERROR(VLOOKUP(A1477,[1]Monitoramento_Base_somente_disp!$A:$J,10,FALSE),0)</f>
        <v>21813025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26615069</v>
      </c>
      <c r="D1478">
        <f>IFERROR(VLOOKUP(A1478,[1]Monitoramento_Base_somente_disp!$A:$J,7,FALSE),0)</f>
        <v>0</v>
      </c>
      <c r="E1478">
        <f>IFERROR(VLOOKUP(A1478,[1]Monitoramento_Base_somente_disp!$A:$J,8,FALSE),0)</f>
        <v>28450591</v>
      </c>
      <c r="F1478">
        <f>IFERROR(VLOOKUP(A1478,[1]Monitoramento_Base_somente_disp!$A:$J,9,FALSE),0)</f>
        <v>0</v>
      </c>
      <c r="G1478">
        <f>IFERROR(VLOOKUP(A1478,[1]Monitoramento_Base_somente_disp!$A:$J,10,FALSE),0)</f>
        <v>27532830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270</v>
      </c>
      <c r="C1479">
        <f>IFERROR(VLOOKUP(A1479,[1]Monitoramento_Base_somente_disp!$A:$J,6,FALSE),0)</f>
        <v>11925525</v>
      </c>
      <c r="D1479">
        <f>IFERROR(VLOOKUP(A1479,[1]Monitoramento_Base_somente_disp!$A:$J,7,FALSE),0)</f>
        <v>420</v>
      </c>
      <c r="E1479">
        <f>IFERROR(VLOOKUP(A1479,[1]Monitoramento_Base_somente_disp!$A:$J,8,FALSE),0)</f>
        <v>14729505</v>
      </c>
      <c r="F1479">
        <f>IFERROR(VLOOKUP(A1479,[1]Monitoramento_Base_somente_disp!$A:$J,9,FALSE),0)</f>
        <v>0</v>
      </c>
      <c r="G1479">
        <f>IFERROR(VLOOKUP(A1479,[1]Monitoramento_Base_somente_disp!$A:$J,10,FALSE),0)</f>
        <v>14531250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36059</v>
      </c>
      <c r="C1480">
        <f>IFERROR(VLOOKUP(A1480,[1]Monitoramento_Base_somente_disp!$A:$J,6,FALSE),0)</f>
        <v>10058341</v>
      </c>
      <c r="D1480">
        <f>IFERROR(VLOOKUP(A1480,[1]Monitoramento_Base_somente_disp!$A:$J,7,FALSE),0)</f>
        <v>37861</v>
      </c>
      <c r="E1480">
        <f>IFERROR(VLOOKUP(A1480,[1]Monitoramento_Base_somente_disp!$A:$J,8,FALSE),0)</f>
        <v>7689578</v>
      </c>
      <c r="F1480">
        <f>IFERROR(VLOOKUP(A1480,[1]Monitoramento_Base_somente_disp!$A:$J,9,FALSE),0)</f>
        <v>41568</v>
      </c>
      <c r="G1480">
        <f>IFERROR(VLOOKUP(A1480,[1]Monitoramento_Base_somente_disp!$A:$J,10,FALSE),0)</f>
        <v>6377770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94527</v>
      </c>
      <c r="C1481">
        <f>IFERROR(VLOOKUP(A1481,[1]Monitoramento_Base_somente_disp!$A:$J,6,FALSE),0)</f>
        <v>150583364</v>
      </c>
      <c r="D1481">
        <f>IFERROR(VLOOKUP(A1481,[1]Monitoramento_Base_somente_disp!$A:$J,7,FALSE),0)</f>
        <v>91845</v>
      </c>
      <c r="E1481">
        <f>IFERROR(VLOOKUP(A1481,[1]Monitoramento_Base_somente_disp!$A:$J,8,FALSE),0)</f>
        <v>159210733</v>
      </c>
      <c r="F1481">
        <f>IFERROR(VLOOKUP(A1481,[1]Monitoramento_Base_somente_disp!$A:$J,9,FALSE),0)</f>
        <v>123119</v>
      </c>
      <c r="G1481">
        <f>IFERROR(VLOOKUP(A1481,[1]Monitoramento_Base_somente_disp!$A:$J,10,FALSE),0)</f>
        <v>153961010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42693</v>
      </c>
      <c r="C1482">
        <f>IFERROR(VLOOKUP(A1482,[1]Monitoramento_Base_somente_disp!$A:$J,6,FALSE),0)</f>
        <v>127865009</v>
      </c>
      <c r="D1482">
        <f>IFERROR(VLOOKUP(A1482,[1]Monitoramento_Base_somente_disp!$A:$J,7,FALSE),0)</f>
        <v>37335</v>
      </c>
      <c r="E1482">
        <f>IFERROR(VLOOKUP(A1482,[1]Monitoramento_Base_somente_disp!$A:$J,8,FALSE),0)</f>
        <v>136777660</v>
      </c>
      <c r="F1482">
        <f>IFERROR(VLOOKUP(A1482,[1]Monitoramento_Base_somente_disp!$A:$J,9,FALSE),0)</f>
        <v>66509</v>
      </c>
      <c r="G1482">
        <f>IFERROR(VLOOKUP(A1482,[1]Monitoramento_Base_somente_disp!$A:$J,10,FALSE),0)</f>
        <v>132873030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78165</v>
      </c>
      <c r="C1483">
        <f>IFERROR(VLOOKUP(A1483,[1]Monitoramento_Base_somente_disp!$A:$J,6,FALSE),0)</f>
        <v>7784083</v>
      </c>
      <c r="D1483">
        <f>IFERROR(VLOOKUP(A1483,[1]Monitoramento_Base_somente_disp!$A:$J,7,FALSE),0)</f>
        <v>51060</v>
      </c>
      <c r="E1483">
        <f>IFERROR(VLOOKUP(A1483,[1]Monitoramento_Base_somente_disp!$A:$J,8,FALSE),0)</f>
        <v>7507827</v>
      </c>
      <c r="F1483">
        <f>IFERROR(VLOOKUP(A1483,[1]Monitoramento_Base_somente_disp!$A:$J,9,FALSE),0)</f>
        <v>39747</v>
      </c>
      <c r="G1483">
        <f>IFERROR(VLOOKUP(A1483,[1]Monitoramento_Base_somente_disp!$A:$J,10,FALSE),0)</f>
        <v>6416249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31917835</v>
      </c>
      <c r="D1484">
        <f>IFERROR(VLOOKUP(A1484,[1]Monitoramento_Base_somente_disp!$A:$J,7,FALSE),0)</f>
        <v>0</v>
      </c>
      <c r="E1484">
        <f>IFERROR(VLOOKUP(A1484,[1]Monitoramento_Base_somente_disp!$A:$J,8,FALSE),0)</f>
        <v>34119065</v>
      </c>
      <c r="F1484">
        <f>IFERROR(VLOOKUP(A1484,[1]Monitoramento_Base_somente_disp!$A:$J,9,FALSE),0)</f>
        <v>0</v>
      </c>
      <c r="G1484">
        <f>IFERROR(VLOOKUP(A1484,[1]Monitoramento_Base_somente_disp!$A:$J,10,FALSE),0)</f>
        <v>33018450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0</v>
      </c>
      <c r="C1485">
        <f>IFERROR(VLOOKUP(A1485,[1]Monitoramento_Base_somente_disp!$A:$J,6,FALSE),0)</f>
        <v>9277846</v>
      </c>
      <c r="D1485">
        <f>IFERROR(VLOOKUP(A1485,[1]Monitoramento_Base_somente_disp!$A:$J,7,FALSE),0)</f>
        <v>4465</v>
      </c>
      <c r="E1485">
        <f>IFERROR(VLOOKUP(A1485,[1]Monitoramento_Base_somente_disp!$A:$J,8,FALSE),0)</f>
        <v>11690653</v>
      </c>
      <c r="F1485">
        <f>IFERROR(VLOOKUP(A1485,[1]Monitoramento_Base_somente_disp!$A:$J,9,FALSE),0)</f>
        <v>21587</v>
      </c>
      <c r="G1485">
        <f>IFERROR(VLOOKUP(A1485,[1]Monitoramento_Base_somente_disp!$A:$J,10,FALSE),0)</f>
        <v>11524058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Não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57499</v>
      </c>
      <c r="C1486">
        <f>IFERROR(VLOOKUP(A1486,[1]Monitoramento_Base_somente_disp!$A:$J,6,FALSE),0)</f>
        <v>17994268</v>
      </c>
      <c r="D1486">
        <f>IFERROR(VLOOKUP(A1486,[1]Monitoramento_Base_somente_disp!$A:$J,7,FALSE),0)</f>
        <v>52460</v>
      </c>
      <c r="E1486">
        <f>IFERROR(VLOOKUP(A1486,[1]Monitoramento_Base_somente_disp!$A:$J,8,FALSE),0)</f>
        <v>19432479</v>
      </c>
      <c r="F1486">
        <f>IFERROR(VLOOKUP(A1486,[1]Monitoramento_Base_somente_disp!$A:$J,9,FALSE),0)</f>
        <v>40313</v>
      </c>
      <c r="G1486">
        <f>IFERROR(VLOOKUP(A1486,[1]Monitoramento_Base_somente_disp!$A:$J,10,FALSE),0)</f>
        <v>17744311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240</v>
      </c>
      <c r="C1487">
        <f>IFERROR(VLOOKUP(A1487,[1]Monitoramento_Base_somente_disp!$A:$J,6,FALSE),0)</f>
        <v>18922765</v>
      </c>
      <c r="D1487">
        <f>IFERROR(VLOOKUP(A1487,[1]Monitoramento_Base_somente_disp!$A:$J,7,FALSE),0)</f>
        <v>0</v>
      </c>
      <c r="E1487">
        <f>IFERROR(VLOOKUP(A1487,[1]Monitoramento_Base_somente_disp!$A:$J,8,FALSE),0)</f>
        <v>18727107</v>
      </c>
      <c r="F1487">
        <f>IFERROR(VLOOKUP(A1487,[1]Monitoramento_Base_somente_disp!$A:$J,9,FALSE),0)</f>
        <v>12752</v>
      </c>
      <c r="G1487">
        <f>IFERROR(VLOOKUP(A1487,[1]Monitoramento_Base_somente_disp!$A:$J,10,FALSE),0)</f>
        <v>19157556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74942931</v>
      </c>
      <c r="D1488">
        <f>IFERROR(VLOOKUP(A1488,[1]Monitoramento_Base_somente_disp!$A:$J,7,FALSE),0)</f>
        <v>0</v>
      </c>
      <c r="E1488">
        <f>IFERROR(VLOOKUP(A1488,[1]Monitoramento_Base_somente_disp!$A:$J,8,FALSE),0)</f>
        <v>80111409</v>
      </c>
      <c r="F1488">
        <f>IFERROR(VLOOKUP(A1488,[1]Monitoramento_Base_somente_disp!$A:$J,9,FALSE),0)</f>
        <v>0</v>
      </c>
      <c r="G1488">
        <f>IFERROR(VLOOKUP(A1488,[1]Monitoramento_Base_somente_disp!$A:$J,10,FALSE),0)</f>
        <v>77527170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33834</v>
      </c>
      <c r="C1489">
        <f>IFERROR(VLOOKUP(A1489,[1]Monitoramento_Base_somente_disp!$A:$J,6,FALSE),0)</f>
        <v>10942942</v>
      </c>
      <c r="D1489">
        <f>IFERROR(VLOOKUP(A1489,[1]Monitoramento_Base_somente_disp!$A:$J,7,FALSE),0)</f>
        <v>37063</v>
      </c>
      <c r="E1489">
        <f>IFERROR(VLOOKUP(A1489,[1]Monitoramento_Base_somente_disp!$A:$J,8,FALSE),0)</f>
        <v>11462441</v>
      </c>
      <c r="F1489">
        <f>IFERROR(VLOOKUP(A1489,[1]Monitoramento_Base_somente_disp!$A:$J,9,FALSE),0)</f>
        <v>66258</v>
      </c>
      <c r="G1489">
        <f>IFERROR(VLOOKUP(A1489,[1]Monitoramento_Base_somente_disp!$A:$J,10,FALSE),0)</f>
        <v>11280332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30008</v>
      </c>
      <c r="C1490">
        <f>IFERROR(VLOOKUP(A1490,[1]Monitoramento_Base_somente_disp!$A:$J,6,FALSE),0)</f>
        <v>67732143</v>
      </c>
      <c r="D1490">
        <f>IFERROR(VLOOKUP(A1490,[1]Monitoramento_Base_somente_disp!$A:$J,7,FALSE),0)</f>
        <v>549</v>
      </c>
      <c r="E1490">
        <f>IFERROR(VLOOKUP(A1490,[1]Monitoramento_Base_somente_disp!$A:$J,8,FALSE),0)</f>
        <v>74085585</v>
      </c>
      <c r="F1490">
        <f>IFERROR(VLOOKUP(A1490,[1]Monitoramento_Base_somente_disp!$A:$J,9,FALSE),0)</f>
        <v>5</v>
      </c>
      <c r="G1490">
        <f>IFERROR(VLOOKUP(A1490,[1]Monitoramento_Base_somente_disp!$A:$J,10,FALSE),0)</f>
        <v>71692274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Sim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Sim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9964</v>
      </c>
      <c r="C1491">
        <f>IFERROR(VLOOKUP(A1491,[1]Monitoramento_Base_somente_disp!$A:$J,6,FALSE),0)</f>
        <v>189067602</v>
      </c>
      <c r="D1491">
        <f>IFERROR(VLOOKUP(A1491,[1]Monitoramento_Base_somente_disp!$A:$J,7,FALSE),0)</f>
        <v>13137</v>
      </c>
      <c r="E1491">
        <f>IFERROR(VLOOKUP(A1491,[1]Monitoramento_Base_somente_disp!$A:$J,8,FALSE),0)</f>
        <v>205892459</v>
      </c>
      <c r="F1491">
        <f>IFERROR(VLOOKUP(A1491,[1]Monitoramento_Base_somente_disp!$A:$J,9,FALSE),0)</f>
        <v>10552</v>
      </c>
      <c r="G1491">
        <f>IFERROR(VLOOKUP(A1491,[1]Monitoramento_Base_somente_disp!$A:$J,10,FALSE),0)</f>
        <v>214508369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7888203</v>
      </c>
      <c r="D1492">
        <f>IFERROR(VLOOKUP(A1492,[1]Monitoramento_Base_somente_disp!$A:$J,7,FALSE),0)</f>
        <v>0</v>
      </c>
      <c r="E1492">
        <f>IFERROR(VLOOKUP(A1492,[1]Monitoramento_Base_somente_disp!$A:$J,8,FALSE),0)</f>
        <v>8432217</v>
      </c>
      <c r="F1492">
        <f>IFERROR(VLOOKUP(A1492,[1]Monitoramento_Base_somente_disp!$A:$J,9,FALSE),0)</f>
        <v>0</v>
      </c>
      <c r="G1492">
        <f>IFERROR(VLOOKUP(A1492,[1]Monitoramento_Base_somente_disp!$A:$J,10,FALSE),0)</f>
        <v>8160210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104210</v>
      </c>
      <c r="C1493">
        <f>IFERROR(VLOOKUP(A1493,[1]Monitoramento_Base_somente_disp!$A:$J,6,FALSE),0)</f>
        <v>156548348</v>
      </c>
      <c r="D1493">
        <f>IFERROR(VLOOKUP(A1493,[1]Monitoramento_Base_somente_disp!$A:$J,7,FALSE),0)</f>
        <v>141376</v>
      </c>
      <c r="E1493">
        <f>IFERROR(VLOOKUP(A1493,[1]Monitoramento_Base_somente_disp!$A:$J,8,FALSE),0)</f>
        <v>210561828</v>
      </c>
      <c r="F1493">
        <f>IFERROR(VLOOKUP(A1493,[1]Monitoramento_Base_somente_disp!$A:$J,9,FALSE),0)</f>
        <v>174406</v>
      </c>
      <c r="G1493">
        <f>IFERROR(VLOOKUP(A1493,[1]Monitoramento_Base_somente_disp!$A:$J,10,FALSE),0)</f>
        <v>211090416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9028</v>
      </c>
      <c r="C1494">
        <f>IFERROR(VLOOKUP(A1494,[1]Monitoramento_Base_somente_disp!$A:$J,6,FALSE),0)</f>
        <v>56280723</v>
      </c>
      <c r="D1494">
        <f>IFERROR(VLOOKUP(A1494,[1]Monitoramento_Base_somente_disp!$A:$J,7,FALSE),0)</f>
        <v>11092</v>
      </c>
      <c r="E1494">
        <f>IFERROR(VLOOKUP(A1494,[1]Monitoramento_Base_somente_disp!$A:$J,8,FALSE),0)</f>
        <v>62001901</v>
      </c>
      <c r="F1494">
        <f>IFERROR(VLOOKUP(A1494,[1]Monitoramento_Base_somente_disp!$A:$J,9,FALSE),0)</f>
        <v>13267</v>
      </c>
      <c r="G1494">
        <f>IFERROR(VLOOKUP(A1494,[1]Monitoramento_Base_somente_disp!$A:$J,10,FALSE),0)</f>
        <v>61226022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7845892</v>
      </c>
      <c r="D1495">
        <f>IFERROR(VLOOKUP(A1495,[1]Monitoramento_Base_somente_disp!$A:$J,7,FALSE),0)</f>
        <v>0</v>
      </c>
      <c r="E1495">
        <f>IFERROR(VLOOKUP(A1495,[1]Monitoramento_Base_somente_disp!$A:$J,8,FALSE),0)</f>
        <v>8386988</v>
      </c>
      <c r="F1495">
        <f>IFERROR(VLOOKUP(A1495,[1]Monitoramento_Base_somente_disp!$A:$J,9,FALSE),0)</f>
        <v>0</v>
      </c>
      <c r="G1495">
        <f>IFERROR(VLOOKUP(A1495,[1]Monitoramento_Base_somente_disp!$A:$J,10,FALSE),0)</f>
        <v>8116440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29183512</v>
      </c>
      <c r="D1497">
        <f>IFERROR(VLOOKUP(A1497,[1]Monitoramento_Base_somente_disp!$A:$J,7,FALSE),0)</f>
        <v>0</v>
      </c>
      <c r="E1497">
        <f>IFERROR(VLOOKUP(A1497,[1]Monitoramento_Base_somente_disp!$A:$J,8,FALSE),0)</f>
        <v>31196168</v>
      </c>
      <c r="F1497">
        <f>IFERROR(VLOOKUP(A1497,[1]Monitoramento_Base_somente_disp!$A:$J,9,FALSE),0)</f>
        <v>0</v>
      </c>
      <c r="G1497">
        <f>IFERROR(VLOOKUP(A1497,[1]Monitoramento_Base_somente_disp!$A:$J,10,FALSE),0)</f>
        <v>30189840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63708621</v>
      </c>
      <c r="D1498">
        <f>IFERROR(VLOOKUP(A1498,[1]Monitoramento_Base_somente_disp!$A:$J,7,FALSE),0)</f>
        <v>0</v>
      </c>
      <c r="E1498">
        <f>IFERROR(VLOOKUP(A1498,[1]Monitoramento_Base_somente_disp!$A:$J,8,FALSE),0)</f>
        <v>68102319</v>
      </c>
      <c r="F1498">
        <f>IFERROR(VLOOKUP(A1498,[1]Monitoramento_Base_somente_disp!$A:$J,9,FALSE),0)</f>
        <v>0</v>
      </c>
      <c r="G1498">
        <f>IFERROR(VLOOKUP(A1498,[1]Monitoramento_Base_somente_disp!$A:$J,10,FALSE),0)</f>
        <v>65905470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5953033</v>
      </c>
      <c r="D1499">
        <f>IFERROR(VLOOKUP(A1499,[1]Monitoramento_Base_somente_disp!$A:$J,7,FALSE),0)</f>
        <v>0</v>
      </c>
      <c r="E1499">
        <f>IFERROR(VLOOKUP(A1499,[1]Monitoramento_Base_somente_disp!$A:$J,8,FALSE),0)</f>
        <v>6363587</v>
      </c>
      <c r="F1499">
        <f>IFERROR(VLOOKUP(A1499,[1]Monitoramento_Base_somente_disp!$A:$J,9,FALSE),0)</f>
        <v>0</v>
      </c>
      <c r="G1499">
        <f>IFERROR(VLOOKUP(A1499,[1]Monitoramento_Base_somente_disp!$A:$J,10,FALSE),0)</f>
        <v>6158310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36368</v>
      </c>
      <c r="C1500">
        <f>IFERROR(VLOOKUP(A1500,[1]Monitoramento_Base_somente_disp!$A:$J,6,FALSE),0)</f>
        <v>47063283</v>
      </c>
      <c r="D1500">
        <f>IFERROR(VLOOKUP(A1500,[1]Monitoramento_Base_somente_disp!$A:$J,7,FALSE),0)</f>
        <v>8234</v>
      </c>
      <c r="E1500">
        <f>IFERROR(VLOOKUP(A1500,[1]Monitoramento_Base_somente_disp!$A:$J,8,FALSE),0)</f>
        <v>48346881</v>
      </c>
      <c r="F1500">
        <f>IFERROR(VLOOKUP(A1500,[1]Monitoramento_Base_somente_disp!$A:$J,9,FALSE),0)</f>
        <v>60</v>
      </c>
      <c r="G1500">
        <f>IFERROR(VLOOKUP(A1500,[1]Monitoramento_Base_somente_disp!$A:$J,10,FALSE),0)</f>
        <v>46206630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38304</v>
      </c>
      <c r="C1501">
        <f>IFERROR(VLOOKUP(A1501,[1]Monitoramento_Base_somente_disp!$A:$J,6,FALSE),0)</f>
        <v>13801964</v>
      </c>
      <c r="D1501">
        <f>IFERROR(VLOOKUP(A1501,[1]Monitoramento_Base_somente_disp!$A:$J,7,FALSE),0)</f>
        <v>39195</v>
      </c>
      <c r="E1501">
        <f>IFERROR(VLOOKUP(A1501,[1]Monitoramento_Base_somente_disp!$A:$J,8,FALSE),0)</f>
        <v>19363020</v>
      </c>
      <c r="F1501">
        <f>IFERROR(VLOOKUP(A1501,[1]Monitoramento_Base_somente_disp!$A:$J,9,FALSE),0)</f>
        <v>46001</v>
      </c>
      <c r="G1501">
        <f>IFERROR(VLOOKUP(A1501,[1]Monitoramento_Base_somente_disp!$A:$J,10,FALSE),0)</f>
        <v>22332162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0</v>
      </c>
      <c r="C1502">
        <f>IFERROR(VLOOKUP(A1502,[1]Monitoramento_Base_somente_disp!$A:$J,6,FALSE),0)</f>
        <v>890739147</v>
      </c>
      <c r="D1502">
        <f>IFERROR(VLOOKUP(A1502,[1]Monitoramento_Base_somente_disp!$A:$J,7,FALSE),0)</f>
        <v>2</v>
      </c>
      <c r="E1502">
        <f>IFERROR(VLOOKUP(A1502,[1]Monitoramento_Base_somente_disp!$A:$J,8,FALSE),0)</f>
        <v>952169403</v>
      </c>
      <c r="F1502">
        <f>IFERROR(VLOOKUP(A1502,[1]Monitoramento_Base_somente_disp!$A:$J,9,FALSE),0)</f>
        <v>1</v>
      </c>
      <c r="G1502">
        <f>IFERROR(VLOOKUP(A1502,[1]Monitoramento_Base_somente_disp!$A:$J,10,FALSE),0)</f>
        <v>921454229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Não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70936</v>
      </c>
      <c r="C1503">
        <f>IFERROR(VLOOKUP(A1503,[1]Monitoramento_Base_somente_disp!$A:$J,6,FALSE),0)</f>
        <v>59259520</v>
      </c>
      <c r="D1503">
        <f>IFERROR(VLOOKUP(A1503,[1]Monitoramento_Base_somente_disp!$A:$J,7,FALSE),0)</f>
        <v>65574</v>
      </c>
      <c r="E1503">
        <f>IFERROR(VLOOKUP(A1503,[1]Monitoramento_Base_somente_disp!$A:$J,8,FALSE),0)</f>
        <v>62569995</v>
      </c>
      <c r="F1503">
        <f>IFERROR(VLOOKUP(A1503,[1]Monitoramento_Base_somente_disp!$A:$J,9,FALSE),0)</f>
        <v>82474</v>
      </c>
      <c r="G1503">
        <f>IFERROR(VLOOKUP(A1503,[1]Monitoramento_Base_somente_disp!$A:$J,10,FALSE),0)</f>
        <v>61091027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107746</v>
      </c>
      <c r="C1504">
        <f>IFERROR(VLOOKUP(A1504,[1]Monitoramento_Base_somente_disp!$A:$J,6,FALSE),0)</f>
        <v>27688914</v>
      </c>
      <c r="D1504">
        <f>IFERROR(VLOOKUP(A1504,[1]Monitoramento_Base_somente_disp!$A:$J,7,FALSE),0)</f>
        <v>146986</v>
      </c>
      <c r="E1504">
        <f>IFERROR(VLOOKUP(A1504,[1]Monitoramento_Base_somente_disp!$A:$J,8,FALSE),0)</f>
        <v>32635719</v>
      </c>
      <c r="F1504">
        <f>IFERROR(VLOOKUP(A1504,[1]Monitoramento_Base_somente_disp!$A:$J,9,FALSE),0)</f>
        <v>145195</v>
      </c>
      <c r="G1504">
        <f>IFERROR(VLOOKUP(A1504,[1]Monitoramento_Base_somente_disp!$A:$J,10,FALSE),0)</f>
        <v>27834259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21382</v>
      </c>
      <c r="C1505">
        <f>IFERROR(VLOOKUP(A1505,[1]Monitoramento_Base_somente_disp!$A:$J,6,FALSE),0)</f>
        <v>43282824</v>
      </c>
      <c r="D1505">
        <f>IFERROR(VLOOKUP(A1505,[1]Monitoramento_Base_somente_disp!$A:$J,7,FALSE),0)</f>
        <v>21295</v>
      </c>
      <c r="E1505">
        <f>IFERROR(VLOOKUP(A1505,[1]Monitoramento_Base_somente_disp!$A:$J,8,FALSE),0)</f>
        <v>45621972</v>
      </c>
      <c r="F1505">
        <f>IFERROR(VLOOKUP(A1505,[1]Monitoramento_Base_somente_disp!$A:$J,9,FALSE),0)</f>
        <v>19718</v>
      </c>
      <c r="G1505">
        <f>IFERROR(VLOOKUP(A1505,[1]Monitoramento_Base_somente_disp!$A:$J,10,FALSE),0)</f>
        <v>47341497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80007</v>
      </c>
      <c r="C1506">
        <f>IFERROR(VLOOKUP(A1506,[1]Monitoramento_Base_somente_disp!$A:$J,6,FALSE),0)</f>
        <v>27509729</v>
      </c>
      <c r="D1506">
        <f>IFERROR(VLOOKUP(A1506,[1]Monitoramento_Base_somente_disp!$A:$J,7,FALSE),0)</f>
        <v>62228</v>
      </c>
      <c r="E1506">
        <f>IFERROR(VLOOKUP(A1506,[1]Monitoramento_Base_somente_disp!$A:$J,8,FALSE),0)</f>
        <v>28222636</v>
      </c>
      <c r="F1506">
        <f>IFERROR(VLOOKUP(A1506,[1]Monitoramento_Base_somente_disp!$A:$J,9,FALSE),0)</f>
        <v>121689</v>
      </c>
      <c r="G1506">
        <f>IFERROR(VLOOKUP(A1506,[1]Monitoramento_Base_somente_disp!$A:$J,10,FALSE),0)</f>
        <v>34157199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63143</v>
      </c>
      <c r="C1507">
        <f>IFERROR(VLOOKUP(A1507,[1]Monitoramento_Base_somente_disp!$A:$J,6,FALSE),0)</f>
        <v>129234566</v>
      </c>
      <c r="D1507">
        <f>IFERROR(VLOOKUP(A1507,[1]Monitoramento_Base_somente_disp!$A:$J,7,FALSE),0)</f>
        <v>57998</v>
      </c>
      <c r="E1507">
        <f>IFERROR(VLOOKUP(A1507,[1]Monitoramento_Base_somente_disp!$A:$J,8,FALSE),0)</f>
        <v>137314006</v>
      </c>
      <c r="F1507">
        <f>IFERROR(VLOOKUP(A1507,[1]Monitoramento_Base_somente_disp!$A:$J,9,FALSE),0)</f>
        <v>73812</v>
      </c>
      <c r="G1507">
        <f>IFERROR(VLOOKUP(A1507,[1]Monitoramento_Base_somente_disp!$A:$J,10,FALSE),0)</f>
        <v>134124793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36547330</v>
      </c>
      <c r="D1508">
        <f>IFERROR(VLOOKUP(A1508,[1]Monitoramento_Base_somente_disp!$A:$J,7,FALSE),0)</f>
        <v>0</v>
      </c>
      <c r="E1508">
        <f>IFERROR(VLOOKUP(A1508,[1]Monitoramento_Base_somente_disp!$A:$J,8,FALSE),0)</f>
        <v>41545115</v>
      </c>
      <c r="F1508">
        <f>IFERROR(VLOOKUP(A1508,[1]Monitoramento_Base_somente_disp!$A:$J,9,FALSE),0)</f>
        <v>0</v>
      </c>
      <c r="G1508">
        <f>IFERROR(VLOOKUP(A1508,[1]Monitoramento_Base_somente_disp!$A:$J,10,FALSE),0)</f>
        <v>40204950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1090</v>
      </c>
      <c r="C1509">
        <f>IFERROR(VLOOKUP(A1509,[1]Monitoramento_Base_somente_disp!$A:$J,6,FALSE),0)</f>
        <v>11014031</v>
      </c>
      <c r="D1509">
        <f>IFERROR(VLOOKUP(A1509,[1]Monitoramento_Base_somente_disp!$A:$J,7,FALSE),0)</f>
        <v>1440</v>
      </c>
      <c r="E1509">
        <f>IFERROR(VLOOKUP(A1509,[1]Monitoramento_Base_somente_disp!$A:$J,8,FALSE),0)</f>
        <v>20261679</v>
      </c>
      <c r="F1509">
        <f>IFERROR(VLOOKUP(A1509,[1]Monitoramento_Base_somente_disp!$A:$J,9,FALSE),0)</f>
        <v>1290</v>
      </c>
      <c r="G1509">
        <f>IFERROR(VLOOKUP(A1509,[1]Monitoramento_Base_somente_disp!$A:$J,10,FALSE),0)</f>
        <v>20214510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63123934</v>
      </c>
      <c r="D1510">
        <f>IFERROR(VLOOKUP(A1510,[1]Monitoramento_Base_somente_disp!$A:$J,7,FALSE),0)</f>
        <v>0</v>
      </c>
      <c r="E1510">
        <f>IFERROR(VLOOKUP(A1510,[1]Monitoramento_Base_somente_disp!$A:$J,8,FALSE),0)</f>
        <v>61220970</v>
      </c>
      <c r="F1510">
        <f>IFERROR(VLOOKUP(A1510,[1]Monitoramento_Base_somente_disp!$A:$J,9,FALSE),0)</f>
        <v>0</v>
      </c>
      <c r="G1510">
        <f>IFERROR(VLOOKUP(A1510,[1]Monitoramento_Base_somente_disp!$A:$J,10,FALSE),0)</f>
        <v>59246100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901298</v>
      </c>
      <c r="C1511">
        <f>IFERROR(VLOOKUP(A1511,[1]Monitoramento_Base_somente_disp!$A:$J,6,FALSE),0)</f>
        <v>183886320</v>
      </c>
      <c r="D1511">
        <f>IFERROR(VLOOKUP(A1511,[1]Monitoramento_Base_somente_disp!$A:$J,7,FALSE),0)</f>
        <v>1047829</v>
      </c>
      <c r="E1511">
        <f>IFERROR(VLOOKUP(A1511,[1]Monitoramento_Base_somente_disp!$A:$J,8,FALSE),0)</f>
        <v>209460730</v>
      </c>
      <c r="F1511">
        <f>IFERROR(VLOOKUP(A1511,[1]Monitoramento_Base_somente_disp!$A:$J,9,FALSE),0)</f>
        <v>1261122</v>
      </c>
      <c r="G1511">
        <f>IFERROR(VLOOKUP(A1511,[1]Monitoramento_Base_somente_disp!$A:$J,10,FALSE),0)</f>
        <v>200866156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8293</v>
      </c>
      <c r="C1512">
        <f>IFERROR(VLOOKUP(A1512,[1]Monitoramento_Base_somente_disp!$A:$J,6,FALSE),0)</f>
        <v>2723108</v>
      </c>
      <c r="D1512">
        <f>IFERROR(VLOOKUP(A1512,[1]Monitoramento_Base_somente_disp!$A:$J,7,FALSE),0)</f>
        <v>5933</v>
      </c>
      <c r="E1512">
        <f>IFERROR(VLOOKUP(A1512,[1]Monitoramento_Base_somente_disp!$A:$J,8,FALSE),0)</f>
        <v>7182943</v>
      </c>
      <c r="F1512">
        <f>IFERROR(VLOOKUP(A1512,[1]Monitoramento_Base_somente_disp!$A:$J,9,FALSE),0)</f>
        <v>7935</v>
      </c>
      <c r="G1512">
        <f>IFERROR(VLOOKUP(A1512,[1]Monitoramento_Base_somente_disp!$A:$J,10,FALSE),0)</f>
        <v>9860038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18302</v>
      </c>
      <c r="C1513">
        <f>IFERROR(VLOOKUP(A1513,[1]Monitoramento_Base_somente_disp!$A:$J,6,FALSE),0)</f>
        <v>7659877</v>
      </c>
      <c r="D1513">
        <f>IFERROR(VLOOKUP(A1513,[1]Monitoramento_Base_somente_disp!$A:$J,7,FALSE),0)</f>
        <v>22146</v>
      </c>
      <c r="E1513">
        <f>IFERROR(VLOOKUP(A1513,[1]Monitoramento_Base_somente_disp!$A:$J,8,FALSE),0)</f>
        <v>10400826</v>
      </c>
      <c r="F1513">
        <f>IFERROR(VLOOKUP(A1513,[1]Monitoramento_Base_somente_disp!$A:$J,9,FALSE),0)</f>
        <v>19781</v>
      </c>
      <c r="G1513">
        <f>IFERROR(VLOOKUP(A1513,[1]Monitoramento_Base_somente_disp!$A:$J,10,FALSE),0)</f>
        <v>10103768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65853</v>
      </c>
      <c r="C1514">
        <f>IFERROR(VLOOKUP(A1514,[1]Monitoramento_Base_somente_disp!$A:$J,6,FALSE),0)</f>
        <v>17917574</v>
      </c>
      <c r="D1514">
        <f>IFERROR(VLOOKUP(A1514,[1]Monitoramento_Base_somente_disp!$A:$J,7,FALSE),0)</f>
        <v>71920</v>
      </c>
      <c r="E1514">
        <f>IFERROR(VLOOKUP(A1514,[1]Monitoramento_Base_somente_disp!$A:$J,8,FALSE),0)</f>
        <v>19947249</v>
      </c>
      <c r="F1514">
        <f>IFERROR(VLOOKUP(A1514,[1]Monitoramento_Base_somente_disp!$A:$J,9,FALSE),0)</f>
        <v>81287</v>
      </c>
      <c r="G1514">
        <f>IFERROR(VLOOKUP(A1514,[1]Monitoramento_Base_somente_disp!$A:$J,10,FALSE),0)</f>
        <v>18837430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42066</v>
      </c>
      <c r="C1515">
        <f>IFERROR(VLOOKUP(A1515,[1]Monitoramento_Base_somente_disp!$A:$J,6,FALSE),0)</f>
        <v>249095111</v>
      </c>
      <c r="D1515">
        <f>IFERROR(VLOOKUP(A1515,[1]Monitoramento_Base_somente_disp!$A:$J,7,FALSE),0)</f>
        <v>7856</v>
      </c>
      <c r="E1515">
        <f>IFERROR(VLOOKUP(A1515,[1]Monitoramento_Base_somente_disp!$A:$J,8,FALSE),0)</f>
        <v>266500078</v>
      </c>
      <c r="F1515">
        <f>IFERROR(VLOOKUP(A1515,[1]Monitoramento_Base_somente_disp!$A:$J,9,FALSE),0)</f>
        <v>32206</v>
      </c>
      <c r="G1515">
        <f>IFERROR(VLOOKUP(A1515,[1]Monitoramento_Base_somente_disp!$A:$J,10,FALSE),0)</f>
        <v>258071164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975459</v>
      </c>
      <c r="C1516">
        <f>IFERROR(VLOOKUP(A1516,[1]Monitoramento_Base_somente_disp!$A:$J,6,FALSE),0)</f>
        <v>146795738</v>
      </c>
      <c r="D1516">
        <f>IFERROR(VLOOKUP(A1516,[1]Monitoramento_Base_somente_disp!$A:$J,7,FALSE),0)</f>
        <v>939339</v>
      </c>
      <c r="E1516">
        <f>IFERROR(VLOOKUP(A1516,[1]Monitoramento_Base_somente_disp!$A:$J,8,FALSE),0)</f>
        <v>161705185</v>
      </c>
      <c r="F1516">
        <f>IFERROR(VLOOKUP(A1516,[1]Monitoramento_Base_somente_disp!$A:$J,9,FALSE),0)</f>
        <v>1022097</v>
      </c>
      <c r="G1516">
        <f>IFERROR(VLOOKUP(A1516,[1]Monitoramento_Base_somente_disp!$A:$J,10,FALSE),0)</f>
        <v>167229474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23687</v>
      </c>
      <c r="C1518">
        <f>IFERROR(VLOOKUP(A1518,[1]Monitoramento_Base_somente_disp!$A:$J,6,FALSE),0)</f>
        <v>8314896</v>
      </c>
      <c r="D1518">
        <f>IFERROR(VLOOKUP(A1518,[1]Monitoramento_Base_somente_disp!$A:$J,7,FALSE),0)</f>
        <v>20418</v>
      </c>
      <c r="E1518">
        <f>IFERROR(VLOOKUP(A1518,[1]Monitoramento_Base_somente_disp!$A:$J,8,FALSE),0)</f>
        <v>10250594</v>
      </c>
      <c r="F1518">
        <f>IFERROR(VLOOKUP(A1518,[1]Monitoramento_Base_somente_disp!$A:$J,9,FALSE),0)</f>
        <v>27051</v>
      </c>
      <c r="G1518">
        <f>IFERROR(VLOOKUP(A1518,[1]Monitoramento_Base_somente_disp!$A:$J,10,FALSE),0)</f>
        <v>9875396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64714</v>
      </c>
      <c r="C1519">
        <f>IFERROR(VLOOKUP(A1519,[1]Monitoramento_Base_somente_disp!$A:$J,6,FALSE),0)</f>
        <v>7085901</v>
      </c>
      <c r="D1519">
        <f>IFERROR(VLOOKUP(A1519,[1]Monitoramento_Base_somente_disp!$A:$J,7,FALSE),0)</f>
        <v>77656</v>
      </c>
      <c r="E1519">
        <f>IFERROR(VLOOKUP(A1519,[1]Monitoramento_Base_somente_disp!$A:$J,8,FALSE),0)</f>
        <v>8082558</v>
      </c>
      <c r="F1519">
        <f>IFERROR(VLOOKUP(A1519,[1]Monitoramento_Base_somente_disp!$A:$J,9,FALSE),0)</f>
        <v>57543</v>
      </c>
      <c r="G1519">
        <f>IFERROR(VLOOKUP(A1519,[1]Monitoramento_Base_somente_disp!$A:$J,10,FALSE),0)</f>
        <v>6792910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11659131</v>
      </c>
      <c r="D1520">
        <f>IFERROR(VLOOKUP(A1520,[1]Monitoramento_Base_somente_disp!$A:$J,7,FALSE),0)</f>
        <v>0</v>
      </c>
      <c r="E1520">
        <f>IFERROR(VLOOKUP(A1520,[1]Monitoramento_Base_somente_disp!$A:$J,8,FALSE),0)</f>
        <v>12463209</v>
      </c>
      <c r="F1520">
        <f>IFERROR(VLOOKUP(A1520,[1]Monitoramento_Base_somente_disp!$A:$J,9,FALSE),0)</f>
        <v>0</v>
      </c>
      <c r="G1520">
        <f>IFERROR(VLOOKUP(A1520,[1]Monitoramento_Base_somente_disp!$A:$J,10,FALSE),0)</f>
        <v>12061170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25759</v>
      </c>
      <c r="C1521">
        <f>IFERROR(VLOOKUP(A1521,[1]Monitoramento_Base_somente_disp!$A:$J,6,FALSE),0)</f>
        <v>2968704</v>
      </c>
      <c r="D1521">
        <f>IFERROR(VLOOKUP(A1521,[1]Monitoramento_Base_somente_disp!$A:$J,7,FALSE),0)</f>
        <v>37215</v>
      </c>
      <c r="E1521">
        <f>IFERROR(VLOOKUP(A1521,[1]Monitoramento_Base_somente_disp!$A:$J,8,FALSE),0)</f>
        <v>4000732</v>
      </c>
      <c r="F1521">
        <f>IFERROR(VLOOKUP(A1521,[1]Monitoramento_Base_somente_disp!$A:$J,9,FALSE),0)</f>
        <v>45161</v>
      </c>
      <c r="G1521">
        <f>IFERROR(VLOOKUP(A1521,[1]Monitoramento_Base_somente_disp!$A:$J,10,FALSE),0)</f>
        <v>5753080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2278</v>
      </c>
      <c r="C1522">
        <f>IFERROR(VLOOKUP(A1522,[1]Monitoramento_Base_somente_disp!$A:$J,6,FALSE),0)</f>
        <v>17146085</v>
      </c>
      <c r="D1522">
        <f>IFERROR(VLOOKUP(A1522,[1]Monitoramento_Base_somente_disp!$A:$J,7,FALSE),0)</f>
        <v>28736</v>
      </c>
      <c r="E1522">
        <f>IFERROR(VLOOKUP(A1522,[1]Monitoramento_Base_somente_disp!$A:$J,8,FALSE),0)</f>
        <v>35866618</v>
      </c>
      <c r="F1522">
        <f>IFERROR(VLOOKUP(A1522,[1]Monitoramento_Base_somente_disp!$A:$J,9,FALSE),0)</f>
        <v>21918</v>
      </c>
      <c r="G1522">
        <f>IFERROR(VLOOKUP(A1522,[1]Monitoramento_Base_somente_disp!$A:$J,10,FALSE),0)</f>
        <v>36449129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707</v>
      </c>
      <c r="C1524">
        <f>IFERROR(VLOOKUP(A1524,[1]Monitoramento_Base_somente_disp!$A:$J,6,FALSE),0)</f>
        <v>6903853</v>
      </c>
      <c r="D1524">
        <f>IFERROR(VLOOKUP(A1524,[1]Monitoramento_Base_somente_disp!$A:$J,7,FALSE),0)</f>
        <v>4235</v>
      </c>
      <c r="E1524">
        <f>IFERROR(VLOOKUP(A1524,[1]Monitoramento_Base_somente_disp!$A:$J,8,FALSE),0)</f>
        <v>7749260</v>
      </c>
      <c r="F1524">
        <f>IFERROR(VLOOKUP(A1524,[1]Monitoramento_Base_somente_disp!$A:$J,9,FALSE),0)</f>
        <v>2104</v>
      </c>
      <c r="G1524">
        <f>IFERROR(VLOOKUP(A1524,[1]Monitoramento_Base_somente_disp!$A:$J,10,FALSE),0)</f>
        <v>6455607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3602</v>
      </c>
      <c r="C1525">
        <f>IFERROR(VLOOKUP(A1525,[1]Monitoramento_Base_somente_disp!$A:$J,6,FALSE),0)</f>
        <v>15078992</v>
      </c>
      <c r="D1525">
        <f>IFERROR(VLOOKUP(A1525,[1]Monitoramento_Base_somente_disp!$A:$J,7,FALSE),0)</f>
        <v>3320</v>
      </c>
      <c r="E1525">
        <f>IFERROR(VLOOKUP(A1525,[1]Monitoramento_Base_somente_disp!$A:$J,8,FALSE),0)</f>
        <v>16113740</v>
      </c>
      <c r="F1525">
        <f>IFERROR(VLOOKUP(A1525,[1]Monitoramento_Base_somente_disp!$A:$J,9,FALSE),0)</f>
        <v>2148</v>
      </c>
      <c r="G1525">
        <f>IFERROR(VLOOKUP(A1525,[1]Monitoramento_Base_somente_disp!$A:$J,10,FALSE),0)</f>
        <v>16603071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44685</v>
      </c>
      <c r="C1526">
        <f>IFERROR(VLOOKUP(A1526,[1]Monitoramento_Base_somente_disp!$A:$J,6,FALSE),0)</f>
        <v>6796090</v>
      </c>
      <c r="D1526">
        <f>IFERROR(VLOOKUP(A1526,[1]Monitoramento_Base_somente_disp!$A:$J,7,FALSE),0)</f>
        <v>19441</v>
      </c>
      <c r="E1526">
        <f>IFERROR(VLOOKUP(A1526,[1]Monitoramento_Base_somente_disp!$A:$J,8,FALSE),0)</f>
        <v>7371990</v>
      </c>
      <c r="F1526">
        <f>IFERROR(VLOOKUP(A1526,[1]Monitoramento_Base_somente_disp!$A:$J,9,FALSE),0)</f>
        <v>42990</v>
      </c>
      <c r="G1526">
        <f>IFERROR(VLOOKUP(A1526,[1]Monitoramento_Base_somente_disp!$A:$J,10,FALSE),0)</f>
        <v>9614946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24016350</v>
      </c>
      <c r="D1527">
        <f>IFERROR(VLOOKUP(A1527,[1]Monitoramento_Base_somente_disp!$A:$J,7,FALSE),0)</f>
        <v>0</v>
      </c>
      <c r="E1527">
        <f>IFERROR(VLOOKUP(A1527,[1]Monitoramento_Base_somente_disp!$A:$J,8,FALSE),0)</f>
        <v>25672650</v>
      </c>
      <c r="F1527">
        <f>IFERROR(VLOOKUP(A1527,[1]Monitoramento_Base_somente_disp!$A:$J,9,FALSE),0)</f>
        <v>0</v>
      </c>
      <c r="G1527">
        <f>IFERROR(VLOOKUP(A1527,[1]Monitoramento_Base_somente_disp!$A:$J,10,FALSE),0)</f>
        <v>24844500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98110</v>
      </c>
      <c r="C1528">
        <f>IFERROR(VLOOKUP(A1528,[1]Monitoramento_Base_somente_disp!$A:$J,6,FALSE),0)</f>
        <v>15685708</v>
      </c>
      <c r="D1528">
        <f>IFERROR(VLOOKUP(A1528,[1]Monitoramento_Base_somente_disp!$A:$J,7,FALSE),0)</f>
        <v>69568</v>
      </c>
      <c r="E1528">
        <f>IFERROR(VLOOKUP(A1528,[1]Monitoramento_Base_somente_disp!$A:$J,8,FALSE),0)</f>
        <v>16428195</v>
      </c>
      <c r="F1528">
        <f>IFERROR(VLOOKUP(A1528,[1]Monitoramento_Base_somente_disp!$A:$J,9,FALSE),0)</f>
        <v>79520</v>
      </c>
      <c r="G1528">
        <f>IFERROR(VLOOKUP(A1528,[1]Monitoramento_Base_somente_disp!$A:$J,10,FALSE),0)</f>
        <v>15237379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160549</v>
      </c>
      <c r="C1529">
        <f>IFERROR(VLOOKUP(A1529,[1]Monitoramento_Base_somente_disp!$A:$J,6,FALSE),0)</f>
        <v>727026700</v>
      </c>
      <c r="D1529">
        <f>IFERROR(VLOOKUP(A1529,[1]Monitoramento_Base_somente_disp!$A:$J,7,FALSE),0)</f>
        <v>174970</v>
      </c>
      <c r="E1529">
        <f>IFERROR(VLOOKUP(A1529,[1]Monitoramento_Base_somente_disp!$A:$J,8,FALSE),0)</f>
        <v>778131034</v>
      </c>
      <c r="F1529">
        <f>IFERROR(VLOOKUP(A1529,[1]Monitoramento_Base_somente_disp!$A:$J,9,FALSE),0)</f>
        <v>223174</v>
      </c>
      <c r="G1529">
        <f>IFERROR(VLOOKUP(A1529,[1]Monitoramento_Base_somente_disp!$A:$J,10,FALSE),0)</f>
        <v>756994820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95199</v>
      </c>
      <c r="C1530">
        <f>IFERROR(VLOOKUP(A1530,[1]Monitoramento_Base_somente_disp!$A:$J,6,FALSE),0)</f>
        <v>360326125</v>
      </c>
      <c r="D1530">
        <f>IFERROR(VLOOKUP(A1530,[1]Monitoramento_Base_somente_disp!$A:$J,7,FALSE),0)</f>
        <v>64434</v>
      </c>
      <c r="E1530">
        <f>IFERROR(VLOOKUP(A1530,[1]Monitoramento_Base_somente_disp!$A:$J,8,FALSE),0)</f>
        <v>5362754</v>
      </c>
      <c r="F1530">
        <f>IFERROR(VLOOKUP(A1530,[1]Monitoramento_Base_somente_disp!$A:$J,9,FALSE),0)</f>
        <v>87946</v>
      </c>
      <c r="G1530">
        <f>IFERROR(VLOOKUP(A1530,[1]Monitoramento_Base_somente_disp!$A:$J,10,FALSE),0)</f>
        <v>8184118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506137</v>
      </c>
      <c r="D1531">
        <f>IFERROR(VLOOKUP(A1531,[1]Monitoramento_Base_somente_disp!$A:$J,7,FALSE),0)</f>
        <v>0</v>
      </c>
      <c r="E1531">
        <f>IFERROR(VLOOKUP(A1531,[1]Monitoramento_Base_somente_disp!$A:$J,8,FALSE),0)</f>
        <v>541043</v>
      </c>
      <c r="F1531">
        <f>IFERROR(VLOOKUP(A1531,[1]Monitoramento_Base_somente_disp!$A:$J,9,FALSE),0)</f>
        <v>0</v>
      </c>
      <c r="G1531">
        <f>IFERROR(VLOOKUP(A1531,[1]Monitoramento_Base_somente_disp!$A:$J,10,FALSE),0)</f>
        <v>523590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937</v>
      </c>
      <c r="C1533">
        <f>IFERROR(VLOOKUP(A1533,[1]Monitoramento_Base_somente_disp!$A:$J,6,FALSE),0)</f>
        <v>4606180</v>
      </c>
      <c r="D1533">
        <f>IFERROR(VLOOKUP(A1533,[1]Monitoramento_Base_somente_disp!$A:$J,7,FALSE),0)</f>
        <v>154</v>
      </c>
      <c r="E1533">
        <f>IFERROR(VLOOKUP(A1533,[1]Monitoramento_Base_somente_disp!$A:$J,8,FALSE),0)</f>
        <v>4896651</v>
      </c>
      <c r="F1533">
        <f>IFERROR(VLOOKUP(A1533,[1]Monitoramento_Base_somente_disp!$A:$J,9,FALSE),0)</f>
        <v>3</v>
      </c>
      <c r="G1533">
        <f>IFERROR(VLOOKUP(A1533,[1]Monitoramento_Base_somente_disp!$A:$J,10,FALSE),0)</f>
        <v>4736103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Sim</v>
      </c>
      <c r="U1533" t="str">
        <f t="shared" si="140"/>
        <v>Sim</v>
      </c>
      <c r="V1533" t="str">
        <f t="shared" si="141"/>
        <v>Sim</v>
      </c>
      <c r="W1533" t="str">
        <f t="shared" si="142"/>
        <v>Sim</v>
      </c>
      <c r="X1533" t="str">
        <f t="shared" si="143"/>
        <v>Sim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58937</v>
      </c>
      <c r="C1534">
        <f>IFERROR(VLOOKUP(A1534,[1]Monitoramento_Base_somente_disp!$A:$J,6,FALSE),0)</f>
        <v>8111134</v>
      </c>
      <c r="D1534">
        <f>IFERROR(VLOOKUP(A1534,[1]Monitoramento_Base_somente_disp!$A:$J,7,FALSE),0)</f>
        <v>60815</v>
      </c>
      <c r="E1534">
        <f>IFERROR(VLOOKUP(A1534,[1]Monitoramento_Base_somente_disp!$A:$J,8,FALSE),0)</f>
        <v>8798615</v>
      </c>
      <c r="F1534">
        <f>IFERROR(VLOOKUP(A1534,[1]Monitoramento_Base_somente_disp!$A:$J,9,FALSE),0)</f>
        <v>70683</v>
      </c>
      <c r="G1534">
        <f>IFERROR(VLOOKUP(A1534,[1]Monitoramento_Base_somente_disp!$A:$J,10,FALSE),0)</f>
        <v>10125775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7452</v>
      </c>
      <c r="C1535">
        <f>IFERROR(VLOOKUP(A1535,[1]Monitoramento_Base_somente_disp!$A:$J,6,FALSE),0)</f>
        <v>1930107</v>
      </c>
      <c r="D1535">
        <f>IFERROR(VLOOKUP(A1535,[1]Monitoramento_Base_somente_disp!$A:$J,7,FALSE),0)</f>
        <v>13405</v>
      </c>
      <c r="E1535">
        <f>IFERROR(VLOOKUP(A1535,[1]Monitoramento_Base_somente_disp!$A:$J,8,FALSE),0)</f>
        <v>2941990</v>
      </c>
      <c r="F1535">
        <f>IFERROR(VLOOKUP(A1535,[1]Monitoramento_Base_somente_disp!$A:$J,9,FALSE),0)</f>
        <v>14578</v>
      </c>
      <c r="G1535">
        <f>IFERROR(VLOOKUP(A1535,[1]Monitoramento_Base_somente_disp!$A:$J,10,FALSE),0)</f>
        <v>4202231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64358</v>
      </c>
      <c r="C1536">
        <f>IFERROR(VLOOKUP(A1536,[1]Monitoramento_Base_somente_disp!$A:$J,6,FALSE),0)</f>
        <v>64615307</v>
      </c>
      <c r="D1536">
        <f>IFERROR(VLOOKUP(A1536,[1]Monitoramento_Base_somente_disp!$A:$J,7,FALSE),0)</f>
        <v>38124</v>
      </c>
      <c r="E1536">
        <f>IFERROR(VLOOKUP(A1536,[1]Monitoramento_Base_somente_disp!$A:$J,8,FALSE),0)</f>
        <v>67279577</v>
      </c>
      <c r="F1536">
        <f>IFERROR(VLOOKUP(A1536,[1]Monitoramento_Base_somente_disp!$A:$J,9,FALSE),0)</f>
        <v>32631</v>
      </c>
      <c r="G1536">
        <f>IFERROR(VLOOKUP(A1536,[1]Monitoramento_Base_somente_disp!$A:$J,10,FALSE),0)</f>
        <v>63976213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2228157</v>
      </c>
      <c r="D1537">
        <f>IFERROR(VLOOKUP(A1537,[1]Monitoramento_Base_somente_disp!$A:$J,7,FALSE),0)</f>
        <v>0</v>
      </c>
      <c r="E1537">
        <f>IFERROR(VLOOKUP(A1537,[1]Monitoramento_Base_somente_disp!$A:$J,8,FALSE),0)</f>
        <v>2381823</v>
      </c>
      <c r="F1537">
        <f>IFERROR(VLOOKUP(A1537,[1]Monitoramento_Base_somente_disp!$A:$J,9,FALSE),0)</f>
        <v>0</v>
      </c>
      <c r="G1537">
        <f>IFERROR(VLOOKUP(A1537,[1]Monitoramento_Base_somente_disp!$A:$J,10,FALSE),0)</f>
        <v>2304990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16304</v>
      </c>
      <c r="C1538">
        <f>IFERROR(VLOOKUP(A1538,[1]Monitoramento_Base_somente_disp!$A:$J,6,FALSE),0)</f>
        <v>18496332</v>
      </c>
      <c r="D1538">
        <f>IFERROR(VLOOKUP(A1538,[1]Monitoramento_Base_somente_disp!$A:$J,7,FALSE),0)</f>
        <v>12604</v>
      </c>
      <c r="E1538">
        <f>IFERROR(VLOOKUP(A1538,[1]Monitoramento_Base_somente_disp!$A:$J,8,FALSE),0)</f>
        <v>19317092</v>
      </c>
      <c r="F1538">
        <f>IFERROR(VLOOKUP(A1538,[1]Monitoramento_Base_somente_disp!$A:$J,9,FALSE),0)</f>
        <v>27679</v>
      </c>
      <c r="G1538">
        <f>IFERROR(VLOOKUP(A1538,[1]Monitoramento_Base_somente_disp!$A:$J,10,FALSE),0)</f>
        <v>20906088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45038711</v>
      </c>
      <c r="D1539">
        <f>IFERROR(VLOOKUP(A1539,[1]Monitoramento_Base_somente_disp!$A:$J,7,FALSE),0)</f>
        <v>0</v>
      </c>
      <c r="E1539">
        <f>IFERROR(VLOOKUP(A1539,[1]Monitoramento_Base_somente_disp!$A:$J,8,FALSE),0)</f>
        <v>48144829</v>
      </c>
      <c r="F1539">
        <f>IFERROR(VLOOKUP(A1539,[1]Monitoramento_Base_somente_disp!$A:$J,9,FALSE),0)</f>
        <v>0</v>
      </c>
      <c r="G1539">
        <f>IFERROR(VLOOKUP(A1539,[1]Monitoramento_Base_somente_disp!$A:$J,10,FALSE),0)</f>
        <v>46591770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37054</v>
      </c>
      <c r="C1541">
        <f>IFERROR(VLOOKUP(A1541,[1]Monitoramento_Base_somente_disp!$A:$J,6,FALSE),0)</f>
        <v>14969676</v>
      </c>
      <c r="D1541">
        <f>IFERROR(VLOOKUP(A1541,[1]Monitoramento_Base_somente_disp!$A:$J,7,FALSE),0)</f>
        <v>35353</v>
      </c>
      <c r="E1541">
        <f>IFERROR(VLOOKUP(A1541,[1]Monitoramento_Base_somente_disp!$A:$J,8,FALSE),0)</f>
        <v>12730374</v>
      </c>
      <c r="F1541">
        <f>IFERROR(VLOOKUP(A1541,[1]Monitoramento_Base_somente_disp!$A:$J,9,FALSE),0)</f>
        <v>45339</v>
      </c>
      <c r="G1541">
        <f>IFERROR(VLOOKUP(A1541,[1]Monitoramento_Base_somente_disp!$A:$J,10,FALSE),0)</f>
        <v>15255362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7123</v>
      </c>
      <c r="C1542">
        <f>IFERROR(VLOOKUP(A1542,[1]Monitoramento_Base_somente_disp!$A:$J,6,FALSE),0)</f>
        <v>20150116</v>
      </c>
      <c r="D1542">
        <f>IFERROR(VLOOKUP(A1542,[1]Monitoramento_Base_somente_disp!$A:$J,7,FALSE),0)</f>
        <v>9442</v>
      </c>
      <c r="E1542">
        <f>IFERROR(VLOOKUP(A1542,[1]Monitoramento_Base_somente_disp!$A:$J,8,FALSE),0)</f>
        <v>21713650</v>
      </c>
      <c r="F1542">
        <f>IFERROR(VLOOKUP(A1542,[1]Monitoramento_Base_somente_disp!$A:$J,9,FALSE),0)</f>
        <v>12642</v>
      </c>
      <c r="G1542">
        <f>IFERROR(VLOOKUP(A1542,[1]Monitoramento_Base_somente_disp!$A:$J,10,FALSE),0)</f>
        <v>22355626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24012</v>
      </c>
      <c r="C1543">
        <f>IFERROR(VLOOKUP(A1543,[1]Monitoramento_Base_somente_disp!$A:$J,6,FALSE),0)</f>
        <v>33437863</v>
      </c>
      <c r="D1543">
        <f>IFERROR(VLOOKUP(A1543,[1]Monitoramento_Base_somente_disp!$A:$J,7,FALSE),0)</f>
        <v>34506</v>
      </c>
      <c r="E1543">
        <f>IFERROR(VLOOKUP(A1543,[1]Monitoramento_Base_somente_disp!$A:$J,8,FALSE),0)</f>
        <v>34726593</v>
      </c>
      <c r="F1543">
        <f>IFERROR(VLOOKUP(A1543,[1]Monitoramento_Base_somente_disp!$A:$J,9,FALSE),0)</f>
        <v>38078</v>
      </c>
      <c r="G1543">
        <f>IFERROR(VLOOKUP(A1543,[1]Monitoramento_Base_somente_disp!$A:$J,10,FALSE),0)</f>
        <v>32472841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12047</v>
      </c>
      <c r="C1544">
        <f>IFERROR(VLOOKUP(A1544,[1]Monitoramento_Base_somente_disp!$A:$J,6,FALSE),0)</f>
        <v>23920001</v>
      </c>
      <c r="D1544">
        <f>IFERROR(VLOOKUP(A1544,[1]Monitoramento_Base_somente_disp!$A:$J,7,FALSE),0)</f>
        <v>319128</v>
      </c>
      <c r="E1544">
        <f>IFERROR(VLOOKUP(A1544,[1]Monitoramento_Base_somente_disp!$A:$J,8,FALSE),0)</f>
        <v>16904262</v>
      </c>
      <c r="F1544">
        <f>IFERROR(VLOOKUP(A1544,[1]Monitoramento_Base_somente_disp!$A:$J,9,FALSE),0)</f>
        <v>35816</v>
      </c>
      <c r="G1544">
        <f>IFERROR(VLOOKUP(A1544,[1]Monitoramento_Base_somente_disp!$A:$J,10,FALSE),0)</f>
        <v>15178766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171541</v>
      </c>
      <c r="C1545">
        <f>IFERROR(VLOOKUP(A1545,[1]Monitoramento_Base_somente_disp!$A:$J,6,FALSE),0)</f>
        <v>9928709</v>
      </c>
      <c r="D1545">
        <f>IFERROR(VLOOKUP(A1545,[1]Monitoramento_Base_somente_disp!$A:$J,7,FALSE),0)</f>
        <v>177164</v>
      </c>
      <c r="E1545">
        <f>IFERROR(VLOOKUP(A1545,[1]Monitoramento_Base_somente_disp!$A:$J,8,FALSE),0)</f>
        <v>12905322</v>
      </c>
      <c r="F1545">
        <f>IFERROR(VLOOKUP(A1545,[1]Monitoramento_Base_somente_disp!$A:$J,9,FALSE),0)</f>
        <v>197636</v>
      </c>
      <c r="G1545">
        <f>IFERROR(VLOOKUP(A1545,[1]Monitoramento_Base_somente_disp!$A:$J,10,FALSE),0)</f>
        <v>12350302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13203</v>
      </c>
      <c r="C1546">
        <f>IFERROR(VLOOKUP(A1546,[1]Monitoramento_Base_somente_disp!$A:$J,6,FALSE),0)</f>
        <v>6334259</v>
      </c>
      <c r="D1546">
        <f>IFERROR(VLOOKUP(A1546,[1]Monitoramento_Base_somente_disp!$A:$J,7,FALSE),0)</f>
        <v>21783</v>
      </c>
      <c r="E1546">
        <f>IFERROR(VLOOKUP(A1546,[1]Monitoramento_Base_somente_disp!$A:$J,8,FALSE),0)</f>
        <v>9704347</v>
      </c>
      <c r="F1546">
        <f>IFERROR(VLOOKUP(A1546,[1]Monitoramento_Base_somente_disp!$A:$J,9,FALSE),0)</f>
        <v>28022</v>
      </c>
      <c r="G1546">
        <f>IFERROR(VLOOKUP(A1546,[1]Monitoramento_Base_somente_disp!$A:$J,10,FALSE),0)</f>
        <v>7765836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70741</v>
      </c>
      <c r="C1547">
        <f>IFERROR(VLOOKUP(A1547,[1]Monitoramento_Base_somente_disp!$A:$J,6,FALSE),0)</f>
        <v>66479008</v>
      </c>
      <c r="D1547">
        <f>IFERROR(VLOOKUP(A1547,[1]Monitoramento_Base_somente_disp!$A:$J,7,FALSE),0)</f>
        <v>73205</v>
      </c>
      <c r="E1547">
        <f>IFERROR(VLOOKUP(A1547,[1]Monitoramento_Base_somente_disp!$A:$J,8,FALSE),0)</f>
        <v>73261828</v>
      </c>
      <c r="F1547">
        <f>IFERROR(VLOOKUP(A1547,[1]Monitoramento_Base_somente_disp!$A:$J,9,FALSE),0)</f>
        <v>79957</v>
      </c>
      <c r="G1547">
        <f>IFERROR(VLOOKUP(A1547,[1]Monitoramento_Base_somente_disp!$A:$J,10,FALSE),0)</f>
        <v>73451009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199761</v>
      </c>
      <c r="C1548">
        <f>IFERROR(VLOOKUP(A1548,[1]Monitoramento_Base_somente_disp!$A:$J,6,FALSE),0)</f>
        <v>445019711</v>
      </c>
      <c r="D1548">
        <f>IFERROR(VLOOKUP(A1548,[1]Monitoramento_Base_somente_disp!$A:$J,7,FALSE),0)</f>
        <v>165509</v>
      </c>
      <c r="E1548">
        <f>IFERROR(VLOOKUP(A1548,[1]Monitoramento_Base_somente_disp!$A:$J,8,FALSE),0)</f>
        <v>472358087</v>
      </c>
      <c r="F1548">
        <f>IFERROR(VLOOKUP(A1548,[1]Monitoramento_Base_somente_disp!$A:$J,9,FALSE),0)</f>
        <v>147926</v>
      </c>
      <c r="G1548">
        <f>IFERROR(VLOOKUP(A1548,[1]Monitoramento_Base_somente_disp!$A:$J,10,FALSE),0)</f>
        <v>477813984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3696</v>
      </c>
      <c r="C1549">
        <f>IFERROR(VLOOKUP(A1549,[1]Monitoramento_Base_somente_disp!$A:$J,6,FALSE),0)</f>
        <v>19063947</v>
      </c>
      <c r="D1549">
        <f>IFERROR(VLOOKUP(A1549,[1]Monitoramento_Base_somente_disp!$A:$J,7,FALSE),0)</f>
        <v>1249</v>
      </c>
      <c r="E1549">
        <f>IFERROR(VLOOKUP(A1549,[1]Monitoramento_Base_somente_disp!$A:$J,8,FALSE),0)</f>
        <v>21226378</v>
      </c>
      <c r="F1549">
        <f>IFERROR(VLOOKUP(A1549,[1]Monitoramento_Base_somente_disp!$A:$J,9,FALSE),0)</f>
        <v>11513</v>
      </c>
      <c r="G1549">
        <f>IFERROR(VLOOKUP(A1549,[1]Monitoramento_Base_somente_disp!$A:$J,10,FALSE),0)</f>
        <v>20332290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31775010</v>
      </c>
      <c r="D1550">
        <f>IFERROR(VLOOKUP(A1550,[1]Monitoramento_Base_somente_disp!$A:$J,7,FALSE),0)</f>
        <v>0</v>
      </c>
      <c r="E1550">
        <f>IFERROR(VLOOKUP(A1550,[1]Monitoramento_Base_somente_disp!$A:$J,8,FALSE),0)</f>
        <v>37026090</v>
      </c>
      <c r="F1550">
        <f>IFERROR(VLOOKUP(A1550,[1]Monitoramento_Base_somente_disp!$A:$J,9,FALSE),0)</f>
        <v>0</v>
      </c>
      <c r="G1550">
        <f>IFERROR(VLOOKUP(A1550,[1]Monitoramento_Base_somente_disp!$A:$J,10,FALSE),0)</f>
        <v>35831700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65282</v>
      </c>
      <c r="C1551">
        <f>IFERROR(VLOOKUP(A1551,[1]Monitoramento_Base_somente_disp!$A:$J,6,FALSE),0)</f>
        <v>26918512</v>
      </c>
      <c r="D1551">
        <f>IFERROR(VLOOKUP(A1551,[1]Monitoramento_Base_somente_disp!$A:$J,7,FALSE),0)</f>
        <v>37103</v>
      </c>
      <c r="E1551">
        <f>IFERROR(VLOOKUP(A1551,[1]Monitoramento_Base_somente_disp!$A:$J,8,FALSE),0)</f>
        <v>29377285</v>
      </c>
      <c r="F1551">
        <f>IFERROR(VLOOKUP(A1551,[1]Monitoramento_Base_somente_disp!$A:$J,9,FALSE),0)</f>
        <v>21959</v>
      </c>
      <c r="G1551">
        <f>IFERROR(VLOOKUP(A1551,[1]Monitoramento_Base_somente_disp!$A:$J,10,FALSE),0)</f>
        <v>30841459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12902274</v>
      </c>
      <c r="D1552">
        <f>IFERROR(VLOOKUP(A1552,[1]Monitoramento_Base_somente_disp!$A:$J,7,FALSE),0)</f>
        <v>0</v>
      </c>
      <c r="E1552">
        <f>IFERROR(VLOOKUP(A1552,[1]Monitoramento_Base_somente_disp!$A:$J,8,FALSE),0)</f>
        <v>13792086</v>
      </c>
      <c r="F1552">
        <f>IFERROR(VLOOKUP(A1552,[1]Monitoramento_Base_somente_disp!$A:$J,9,FALSE),0)</f>
        <v>0</v>
      </c>
      <c r="G1552">
        <f>IFERROR(VLOOKUP(A1552,[1]Monitoramento_Base_somente_disp!$A:$J,10,FALSE),0)</f>
        <v>13347180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91477</v>
      </c>
      <c r="C1553">
        <f>IFERROR(VLOOKUP(A1553,[1]Monitoramento_Base_somente_disp!$A:$J,6,FALSE),0)</f>
        <v>14113352</v>
      </c>
      <c r="D1553">
        <f>IFERROR(VLOOKUP(A1553,[1]Monitoramento_Base_somente_disp!$A:$J,7,FALSE),0)</f>
        <v>76598</v>
      </c>
      <c r="E1553">
        <f>IFERROR(VLOOKUP(A1553,[1]Monitoramento_Base_somente_disp!$A:$J,8,FALSE),0)</f>
        <v>20533490</v>
      </c>
      <c r="F1553">
        <f>IFERROR(VLOOKUP(A1553,[1]Monitoramento_Base_somente_disp!$A:$J,9,FALSE),0)</f>
        <v>93917</v>
      </c>
      <c r="G1553">
        <f>IFERROR(VLOOKUP(A1553,[1]Monitoramento_Base_somente_disp!$A:$J,10,FALSE),0)</f>
        <v>20166584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23541</v>
      </c>
      <c r="C1554">
        <f>IFERROR(VLOOKUP(A1554,[1]Monitoramento_Base_somente_disp!$A:$J,6,FALSE),0)</f>
        <v>105174707</v>
      </c>
      <c r="D1554">
        <f>IFERROR(VLOOKUP(A1554,[1]Monitoramento_Base_somente_disp!$A:$J,7,FALSE),0)</f>
        <v>15804</v>
      </c>
      <c r="E1554">
        <f>IFERROR(VLOOKUP(A1554,[1]Monitoramento_Base_somente_disp!$A:$J,8,FALSE),0)</f>
        <v>113575822</v>
      </c>
      <c r="F1554">
        <f>IFERROR(VLOOKUP(A1554,[1]Monitoramento_Base_somente_disp!$A:$J,9,FALSE),0)</f>
        <v>18662</v>
      </c>
      <c r="G1554">
        <f>IFERROR(VLOOKUP(A1554,[1]Monitoramento_Base_somente_disp!$A:$J,10,FALSE),0)</f>
        <v>107061168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1814965</v>
      </c>
      <c r="D1555">
        <f>IFERROR(VLOOKUP(A1555,[1]Monitoramento_Base_somente_disp!$A:$J,7,FALSE),0)</f>
        <v>0</v>
      </c>
      <c r="E1555">
        <f>IFERROR(VLOOKUP(A1555,[1]Monitoramento_Base_somente_disp!$A:$J,8,FALSE),0)</f>
        <v>1940135</v>
      </c>
      <c r="F1555">
        <f>IFERROR(VLOOKUP(A1555,[1]Monitoramento_Base_somente_disp!$A:$J,9,FALSE),0)</f>
        <v>0</v>
      </c>
      <c r="G1555">
        <f>IFERROR(VLOOKUP(A1555,[1]Monitoramento_Base_somente_disp!$A:$J,10,FALSE),0)</f>
        <v>1877550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19852</v>
      </c>
      <c r="C1556">
        <f>IFERROR(VLOOKUP(A1556,[1]Monitoramento_Base_somente_disp!$A:$J,6,FALSE),0)</f>
        <v>2838496</v>
      </c>
      <c r="D1556">
        <f>IFERROR(VLOOKUP(A1556,[1]Monitoramento_Base_somente_disp!$A:$J,7,FALSE),0)</f>
        <v>7339</v>
      </c>
      <c r="E1556">
        <f>IFERROR(VLOOKUP(A1556,[1]Monitoramento_Base_somente_disp!$A:$J,8,FALSE),0)</f>
        <v>1864245</v>
      </c>
      <c r="F1556">
        <f>IFERROR(VLOOKUP(A1556,[1]Monitoramento_Base_somente_disp!$A:$J,9,FALSE),0)</f>
        <v>12368</v>
      </c>
      <c r="G1556">
        <f>IFERROR(VLOOKUP(A1556,[1]Monitoramento_Base_somente_disp!$A:$J,10,FALSE),0)</f>
        <v>979385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15892899</v>
      </c>
      <c r="D1557">
        <f>IFERROR(VLOOKUP(A1557,[1]Monitoramento_Base_somente_disp!$A:$J,7,FALSE),0)</f>
        <v>0</v>
      </c>
      <c r="E1557">
        <f>IFERROR(VLOOKUP(A1557,[1]Monitoramento_Base_somente_disp!$A:$J,8,FALSE),0)</f>
        <v>16988961</v>
      </c>
      <c r="F1557">
        <f>IFERROR(VLOOKUP(A1557,[1]Monitoramento_Base_somente_disp!$A:$J,9,FALSE),0)</f>
        <v>0</v>
      </c>
      <c r="G1557">
        <f>IFERROR(VLOOKUP(A1557,[1]Monitoramento_Base_somente_disp!$A:$J,10,FALSE),0)</f>
        <v>16440930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20426527</v>
      </c>
      <c r="D1558">
        <f>IFERROR(VLOOKUP(A1558,[1]Monitoramento_Base_somente_disp!$A:$J,7,FALSE),0)</f>
        <v>0</v>
      </c>
      <c r="E1558">
        <f>IFERROR(VLOOKUP(A1558,[1]Monitoramento_Base_somente_disp!$A:$J,8,FALSE),0)</f>
        <v>21835253</v>
      </c>
      <c r="F1558">
        <f>IFERROR(VLOOKUP(A1558,[1]Monitoramento_Base_somente_disp!$A:$J,9,FALSE),0)</f>
        <v>0</v>
      </c>
      <c r="G1558">
        <f>IFERROR(VLOOKUP(A1558,[1]Monitoramento_Base_somente_disp!$A:$J,10,FALSE),0)</f>
        <v>21130890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43416</v>
      </c>
      <c r="C1559">
        <f>IFERROR(VLOOKUP(A1559,[1]Monitoramento_Base_somente_disp!$A:$J,6,FALSE),0)</f>
        <v>61751769</v>
      </c>
      <c r="D1559">
        <f>IFERROR(VLOOKUP(A1559,[1]Monitoramento_Base_somente_disp!$A:$J,7,FALSE),0)</f>
        <v>35205</v>
      </c>
      <c r="E1559">
        <f>IFERROR(VLOOKUP(A1559,[1]Monitoramento_Base_somente_disp!$A:$J,8,FALSE),0)</f>
        <v>67576534</v>
      </c>
      <c r="F1559">
        <f>IFERROR(VLOOKUP(A1559,[1]Monitoramento_Base_somente_disp!$A:$J,9,FALSE),0)</f>
        <v>32042</v>
      </c>
      <c r="G1559">
        <f>IFERROR(VLOOKUP(A1559,[1]Monitoramento_Base_somente_disp!$A:$J,10,FALSE),0)</f>
        <v>65914874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16223</v>
      </c>
      <c r="C1560">
        <f>IFERROR(VLOOKUP(A1560,[1]Monitoramento_Base_somente_disp!$A:$J,6,FALSE),0)</f>
        <v>6545084</v>
      </c>
      <c r="D1560">
        <f>IFERROR(VLOOKUP(A1560,[1]Monitoramento_Base_somente_disp!$A:$J,7,FALSE),0)</f>
        <v>1567</v>
      </c>
      <c r="E1560">
        <f>IFERROR(VLOOKUP(A1560,[1]Monitoramento_Base_somente_disp!$A:$J,8,FALSE),0)</f>
        <v>6785927</v>
      </c>
      <c r="F1560">
        <f>IFERROR(VLOOKUP(A1560,[1]Monitoramento_Base_somente_disp!$A:$J,9,FALSE),0)</f>
        <v>16885</v>
      </c>
      <c r="G1560">
        <f>IFERROR(VLOOKUP(A1560,[1]Monitoramento_Base_somente_disp!$A:$J,10,FALSE),0)</f>
        <v>7119127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Sim</v>
      </c>
      <c r="U1560" t="str">
        <f t="shared" si="146"/>
        <v>Sim</v>
      </c>
      <c r="V1560" t="str">
        <f t="shared" si="147"/>
        <v>Sim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1426481</v>
      </c>
      <c r="D1561">
        <f>IFERROR(VLOOKUP(A1561,[1]Monitoramento_Base_somente_disp!$A:$J,7,FALSE),0)</f>
        <v>0</v>
      </c>
      <c r="E1561">
        <f>IFERROR(VLOOKUP(A1561,[1]Monitoramento_Base_somente_disp!$A:$J,8,FALSE),0)</f>
        <v>3259560</v>
      </c>
      <c r="F1561">
        <f>IFERROR(VLOOKUP(A1561,[1]Monitoramento_Base_somente_disp!$A:$J,9,FALSE),0)</f>
        <v>0</v>
      </c>
      <c r="G1561">
        <f>IFERROR(VLOOKUP(A1561,[1]Monitoramento_Base_somente_disp!$A:$J,10,FALSE),0)</f>
        <v>6539263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42286176</v>
      </c>
      <c r="D1562">
        <f>IFERROR(VLOOKUP(A1562,[1]Monitoramento_Base_somente_disp!$A:$J,7,FALSE),0)</f>
        <v>0</v>
      </c>
      <c r="E1562">
        <f>IFERROR(VLOOKUP(A1562,[1]Monitoramento_Base_somente_disp!$A:$J,8,FALSE),0)</f>
        <v>45215464</v>
      </c>
      <c r="F1562">
        <f>IFERROR(VLOOKUP(A1562,[1]Monitoramento_Base_somente_disp!$A:$J,9,FALSE),0)</f>
        <v>0</v>
      </c>
      <c r="G1562">
        <f>IFERROR(VLOOKUP(A1562,[1]Monitoramento_Base_somente_disp!$A:$J,10,FALSE),0)</f>
        <v>43783320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4744487</v>
      </c>
      <c r="D1564">
        <f>IFERROR(VLOOKUP(A1564,[1]Monitoramento_Base_somente_disp!$A:$J,7,FALSE),0)</f>
        <v>0</v>
      </c>
      <c r="E1564">
        <f>IFERROR(VLOOKUP(A1564,[1]Monitoramento_Base_somente_disp!$A:$J,8,FALSE),0)</f>
        <v>5071693</v>
      </c>
      <c r="F1564">
        <f>IFERROR(VLOOKUP(A1564,[1]Monitoramento_Base_somente_disp!$A:$J,9,FALSE),0)</f>
        <v>0</v>
      </c>
      <c r="G1564">
        <f>IFERROR(VLOOKUP(A1564,[1]Monitoramento_Base_somente_disp!$A:$J,10,FALSE),0)</f>
        <v>4908090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29777983</v>
      </c>
      <c r="D1566">
        <f>IFERROR(VLOOKUP(A1566,[1]Monitoramento_Base_somente_disp!$A:$J,7,FALSE),0)</f>
        <v>0</v>
      </c>
      <c r="E1566">
        <f>IFERROR(VLOOKUP(A1566,[1]Monitoramento_Base_somente_disp!$A:$J,8,FALSE),0)</f>
        <v>31831637</v>
      </c>
      <c r="F1566">
        <f>IFERROR(VLOOKUP(A1566,[1]Monitoramento_Base_somente_disp!$A:$J,9,FALSE),0)</f>
        <v>0</v>
      </c>
      <c r="G1566">
        <f>IFERROR(VLOOKUP(A1566,[1]Monitoramento_Base_somente_disp!$A:$J,10,FALSE),0)</f>
        <v>30804810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22618608</v>
      </c>
      <c r="D1568">
        <f>IFERROR(VLOOKUP(A1568,[1]Monitoramento_Base_somente_disp!$A:$J,7,FALSE),0)</f>
        <v>0</v>
      </c>
      <c r="E1568">
        <f>IFERROR(VLOOKUP(A1568,[1]Monitoramento_Base_somente_disp!$A:$J,8,FALSE),0)</f>
        <v>24178512</v>
      </c>
      <c r="F1568">
        <f>IFERROR(VLOOKUP(A1568,[1]Monitoramento_Base_somente_disp!$A:$J,9,FALSE),0)</f>
        <v>0</v>
      </c>
      <c r="G1568">
        <f>IFERROR(VLOOKUP(A1568,[1]Monitoramento_Base_somente_disp!$A:$J,10,FALSE),0)</f>
        <v>23398560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91835</v>
      </c>
      <c r="C1569">
        <f>IFERROR(VLOOKUP(A1569,[1]Monitoramento_Base_somente_disp!$A:$J,6,FALSE),0)</f>
        <v>12762565</v>
      </c>
      <c r="D1569">
        <f>IFERROR(VLOOKUP(A1569,[1]Monitoramento_Base_somente_disp!$A:$J,7,FALSE),0)</f>
        <v>79597</v>
      </c>
      <c r="E1569">
        <f>IFERROR(VLOOKUP(A1569,[1]Monitoramento_Base_somente_disp!$A:$J,8,FALSE),0)</f>
        <v>12913233</v>
      </c>
      <c r="F1569">
        <f>IFERROR(VLOOKUP(A1569,[1]Monitoramento_Base_somente_disp!$A:$J,9,FALSE),0)</f>
        <v>81556</v>
      </c>
      <c r="G1569">
        <f>IFERROR(VLOOKUP(A1569,[1]Monitoramento_Base_somente_disp!$A:$J,10,FALSE),0)</f>
        <v>12521938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7830</v>
      </c>
      <c r="D1570">
        <f>IFERROR(VLOOKUP(A1570,[1]Monitoramento_Base_somente_disp!$A:$J,7,FALSE),0)</f>
        <v>0</v>
      </c>
      <c r="E1570">
        <f>IFERROR(VLOOKUP(A1570,[1]Monitoramento_Base_somente_disp!$A:$J,8,FALSE),0)</f>
        <v>8370</v>
      </c>
      <c r="F1570">
        <f>IFERROR(VLOOKUP(A1570,[1]Monitoramento_Base_somente_disp!$A:$J,9,FALSE),0)</f>
        <v>0</v>
      </c>
      <c r="G1570">
        <f>IFERROR(VLOOKUP(A1570,[1]Monitoramento_Base_somente_disp!$A:$J,10,FALSE),0)</f>
        <v>8100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5341</v>
      </c>
      <c r="C1571">
        <f>IFERROR(VLOOKUP(A1571,[1]Monitoramento_Base_somente_disp!$A:$J,6,FALSE),0)</f>
        <v>3345338</v>
      </c>
      <c r="D1571">
        <f>IFERROR(VLOOKUP(A1571,[1]Monitoramento_Base_somente_disp!$A:$J,7,FALSE),0)</f>
        <v>8580</v>
      </c>
      <c r="E1571">
        <f>IFERROR(VLOOKUP(A1571,[1]Monitoramento_Base_somente_disp!$A:$J,8,FALSE),0)</f>
        <v>4159646</v>
      </c>
      <c r="F1571">
        <f>IFERROR(VLOOKUP(A1571,[1]Monitoramento_Base_somente_disp!$A:$J,9,FALSE),0)</f>
        <v>2935</v>
      </c>
      <c r="G1571">
        <f>IFERROR(VLOOKUP(A1571,[1]Monitoramento_Base_somente_disp!$A:$J,10,FALSE),0)</f>
        <v>3815522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22182042</v>
      </c>
      <c r="D1572">
        <f>IFERROR(VLOOKUP(A1572,[1]Monitoramento_Base_somente_disp!$A:$J,7,FALSE),0)</f>
        <v>0</v>
      </c>
      <c r="E1572">
        <f>IFERROR(VLOOKUP(A1572,[1]Monitoramento_Base_somente_disp!$A:$J,8,FALSE),0)</f>
        <v>24031079</v>
      </c>
      <c r="F1572">
        <f>IFERROR(VLOOKUP(A1572,[1]Monitoramento_Base_somente_disp!$A:$J,9,FALSE),0)</f>
        <v>0</v>
      </c>
      <c r="G1572">
        <f>IFERROR(VLOOKUP(A1572,[1]Monitoramento_Base_somente_disp!$A:$J,10,FALSE),0)</f>
        <v>23613147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78135</v>
      </c>
      <c r="C1573">
        <f>IFERROR(VLOOKUP(A1573,[1]Monitoramento_Base_somente_disp!$A:$J,6,FALSE),0)</f>
        <v>15500126</v>
      </c>
      <c r="D1573">
        <f>IFERROR(VLOOKUP(A1573,[1]Monitoramento_Base_somente_disp!$A:$J,7,FALSE),0)</f>
        <v>19423</v>
      </c>
      <c r="E1573">
        <f>IFERROR(VLOOKUP(A1573,[1]Monitoramento_Base_somente_disp!$A:$J,8,FALSE),0)</f>
        <v>6493418</v>
      </c>
      <c r="F1573">
        <f>IFERROR(VLOOKUP(A1573,[1]Monitoramento_Base_somente_disp!$A:$J,9,FALSE),0)</f>
        <v>22499</v>
      </c>
      <c r="G1573">
        <f>IFERROR(VLOOKUP(A1573,[1]Monitoramento_Base_somente_disp!$A:$J,10,FALSE),0)</f>
        <v>3929664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30488483</v>
      </c>
      <c r="D1574">
        <f>IFERROR(VLOOKUP(A1574,[1]Monitoramento_Base_somente_disp!$A:$J,7,FALSE),0)</f>
        <v>0</v>
      </c>
      <c r="E1574">
        <f>IFERROR(VLOOKUP(A1574,[1]Monitoramento_Base_somente_disp!$A:$J,8,FALSE),0)</f>
        <v>32591137</v>
      </c>
      <c r="F1574">
        <f>IFERROR(VLOOKUP(A1574,[1]Monitoramento_Base_somente_disp!$A:$J,9,FALSE),0)</f>
        <v>0</v>
      </c>
      <c r="G1574">
        <f>IFERROR(VLOOKUP(A1574,[1]Monitoramento_Base_somente_disp!$A:$J,10,FALSE),0)</f>
        <v>31539810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162189</v>
      </c>
      <c r="C1575">
        <f>IFERROR(VLOOKUP(A1575,[1]Monitoramento_Base_somente_disp!$A:$J,6,FALSE),0)</f>
        <v>1503963074</v>
      </c>
      <c r="D1575">
        <f>IFERROR(VLOOKUP(A1575,[1]Monitoramento_Base_somente_disp!$A:$J,7,FALSE),0)</f>
        <v>115701</v>
      </c>
      <c r="E1575">
        <f>IFERROR(VLOOKUP(A1575,[1]Monitoramento_Base_somente_disp!$A:$J,8,FALSE),0)</f>
        <v>1742549857</v>
      </c>
      <c r="F1575">
        <f>IFERROR(VLOOKUP(A1575,[1]Monitoramento_Base_somente_disp!$A:$J,9,FALSE),0)</f>
        <v>209217</v>
      </c>
      <c r="G1575">
        <f>IFERROR(VLOOKUP(A1575,[1]Monitoramento_Base_somente_disp!$A:$J,10,FALSE),0)</f>
        <v>1662455870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42451795</v>
      </c>
      <c r="D1576">
        <f>IFERROR(VLOOKUP(A1576,[1]Monitoramento_Base_somente_disp!$A:$J,7,FALSE),0)</f>
        <v>0</v>
      </c>
      <c r="E1576">
        <f>IFERROR(VLOOKUP(A1576,[1]Monitoramento_Base_somente_disp!$A:$J,8,FALSE),0)</f>
        <v>45379505</v>
      </c>
      <c r="F1576">
        <f>IFERROR(VLOOKUP(A1576,[1]Monitoramento_Base_somente_disp!$A:$J,9,FALSE),0)</f>
        <v>0</v>
      </c>
      <c r="G1576">
        <f>IFERROR(VLOOKUP(A1576,[1]Monitoramento_Base_somente_disp!$A:$J,10,FALSE),0)</f>
        <v>43915650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720</v>
      </c>
      <c r="C1577">
        <f>IFERROR(VLOOKUP(A1577,[1]Monitoramento_Base_somente_disp!$A:$J,6,FALSE),0)</f>
        <v>10254221</v>
      </c>
      <c r="D1577">
        <f>IFERROR(VLOOKUP(A1577,[1]Monitoramento_Base_somente_disp!$A:$J,7,FALSE),0)</f>
        <v>1740</v>
      </c>
      <c r="E1577">
        <f>IFERROR(VLOOKUP(A1577,[1]Monitoramento_Base_somente_disp!$A:$J,8,FALSE),0)</f>
        <v>10913659</v>
      </c>
      <c r="F1577">
        <f>IFERROR(VLOOKUP(A1577,[1]Monitoramento_Base_somente_disp!$A:$J,9,FALSE),0)</f>
        <v>27780</v>
      </c>
      <c r="G1577">
        <f>IFERROR(VLOOKUP(A1577,[1]Monitoramento_Base_somente_disp!$A:$J,10,FALSE),0)</f>
        <v>11841097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37725404</v>
      </c>
      <c r="D1578">
        <f>IFERROR(VLOOKUP(A1578,[1]Monitoramento_Base_somente_disp!$A:$J,7,FALSE),0)</f>
        <v>0</v>
      </c>
      <c r="E1578">
        <f>IFERROR(VLOOKUP(A1578,[1]Monitoramento_Base_somente_disp!$A:$J,8,FALSE),0)</f>
        <v>40327156</v>
      </c>
      <c r="F1578">
        <f>IFERROR(VLOOKUP(A1578,[1]Monitoramento_Base_somente_disp!$A:$J,9,FALSE),0)</f>
        <v>0</v>
      </c>
      <c r="G1578">
        <f>IFERROR(VLOOKUP(A1578,[1]Monitoramento_Base_somente_disp!$A:$J,10,FALSE),0)</f>
        <v>39026280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12024</v>
      </c>
      <c r="C1579">
        <f>IFERROR(VLOOKUP(A1579,[1]Monitoramento_Base_somente_disp!$A:$J,6,FALSE),0)</f>
        <v>88569798</v>
      </c>
      <c r="D1579">
        <f>IFERROR(VLOOKUP(A1579,[1]Monitoramento_Base_somente_disp!$A:$J,7,FALSE),0)</f>
        <v>17290</v>
      </c>
      <c r="E1579">
        <f>IFERROR(VLOOKUP(A1579,[1]Monitoramento_Base_somente_disp!$A:$J,8,FALSE),0)</f>
        <v>97464226</v>
      </c>
      <c r="F1579">
        <f>IFERROR(VLOOKUP(A1579,[1]Monitoramento_Base_somente_disp!$A:$J,9,FALSE),0)</f>
        <v>28760</v>
      </c>
      <c r="G1579">
        <f>IFERROR(VLOOKUP(A1579,[1]Monitoramento_Base_somente_disp!$A:$J,10,FALSE),0)</f>
        <v>93776956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90</v>
      </c>
      <c r="C1581">
        <f>IFERROR(VLOOKUP(A1581,[1]Monitoramento_Base_somente_disp!$A:$J,6,FALSE),0)</f>
        <v>39474791</v>
      </c>
      <c r="D1581">
        <f>IFERROR(VLOOKUP(A1581,[1]Monitoramento_Base_somente_disp!$A:$J,7,FALSE),0)</f>
        <v>9073</v>
      </c>
      <c r="E1581">
        <f>IFERROR(VLOOKUP(A1581,[1]Monitoramento_Base_somente_disp!$A:$J,8,FALSE),0)</f>
        <v>42102550</v>
      </c>
      <c r="F1581">
        <f>IFERROR(VLOOKUP(A1581,[1]Monitoramento_Base_somente_disp!$A:$J,9,FALSE),0)</f>
        <v>14511</v>
      </c>
      <c r="G1581">
        <f>IFERROR(VLOOKUP(A1581,[1]Monitoramento_Base_somente_disp!$A:$J,10,FALSE),0)</f>
        <v>40310189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55272</v>
      </c>
      <c r="C1582">
        <f>IFERROR(VLOOKUP(A1582,[1]Monitoramento_Base_somente_disp!$A:$J,6,FALSE),0)</f>
        <v>5957061</v>
      </c>
      <c r="D1582">
        <f>IFERROR(VLOOKUP(A1582,[1]Monitoramento_Base_somente_disp!$A:$J,7,FALSE),0)</f>
        <v>47111</v>
      </c>
      <c r="E1582">
        <f>IFERROR(VLOOKUP(A1582,[1]Monitoramento_Base_somente_disp!$A:$J,8,FALSE),0)</f>
        <v>6602370</v>
      </c>
      <c r="F1582">
        <f>IFERROR(VLOOKUP(A1582,[1]Monitoramento_Base_somente_disp!$A:$J,9,FALSE),0)</f>
        <v>70343</v>
      </c>
      <c r="G1582">
        <f>IFERROR(VLOOKUP(A1582,[1]Monitoramento_Base_somente_disp!$A:$J,10,FALSE),0)</f>
        <v>6727001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32283</v>
      </c>
      <c r="C1584">
        <f>IFERROR(VLOOKUP(A1584,[1]Monitoramento_Base_somente_disp!$A:$J,6,FALSE),0)</f>
        <v>16120226</v>
      </c>
      <c r="D1584">
        <f>IFERROR(VLOOKUP(A1584,[1]Monitoramento_Base_somente_disp!$A:$J,7,FALSE),0)</f>
        <v>23307</v>
      </c>
      <c r="E1584">
        <f>IFERROR(VLOOKUP(A1584,[1]Monitoramento_Base_somente_disp!$A:$J,8,FALSE),0)</f>
        <v>16737516</v>
      </c>
      <c r="F1584">
        <f>IFERROR(VLOOKUP(A1584,[1]Monitoramento_Base_somente_disp!$A:$J,9,FALSE),0)</f>
        <v>31643</v>
      </c>
      <c r="G1584">
        <f>IFERROR(VLOOKUP(A1584,[1]Monitoramento_Base_somente_disp!$A:$J,10,FALSE),0)</f>
        <v>17797663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45136</v>
      </c>
      <c r="C1585">
        <f>IFERROR(VLOOKUP(A1585,[1]Monitoramento_Base_somente_disp!$A:$J,6,FALSE),0)</f>
        <v>2964383</v>
      </c>
      <c r="D1585">
        <f>IFERROR(VLOOKUP(A1585,[1]Monitoramento_Base_somente_disp!$A:$J,7,FALSE),0)</f>
        <v>37867</v>
      </c>
      <c r="E1585">
        <f>IFERROR(VLOOKUP(A1585,[1]Monitoramento_Base_somente_disp!$A:$J,8,FALSE),0)</f>
        <v>3822645</v>
      </c>
      <c r="F1585">
        <f>IFERROR(VLOOKUP(A1585,[1]Monitoramento_Base_somente_disp!$A:$J,9,FALSE),0)</f>
        <v>43242</v>
      </c>
      <c r="G1585">
        <f>IFERROR(VLOOKUP(A1585,[1]Monitoramento_Base_somente_disp!$A:$J,10,FALSE),0)</f>
        <v>3229113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36992110</v>
      </c>
      <c r="D1586">
        <f>IFERROR(VLOOKUP(A1586,[1]Monitoramento_Base_somente_disp!$A:$J,7,FALSE),0)</f>
        <v>0</v>
      </c>
      <c r="E1586">
        <f>IFERROR(VLOOKUP(A1586,[1]Monitoramento_Base_somente_disp!$A:$J,8,FALSE),0)</f>
        <v>39543290</v>
      </c>
      <c r="F1586">
        <f>IFERROR(VLOOKUP(A1586,[1]Monitoramento_Base_somente_disp!$A:$J,9,FALSE),0)</f>
        <v>0</v>
      </c>
      <c r="G1586">
        <f>IFERROR(VLOOKUP(A1586,[1]Monitoramento_Base_somente_disp!$A:$J,10,FALSE),0)</f>
        <v>38267700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153783</v>
      </c>
      <c r="C1587">
        <f>IFERROR(VLOOKUP(A1587,[1]Monitoramento_Base_somente_disp!$A:$J,6,FALSE),0)</f>
        <v>10934121</v>
      </c>
      <c r="D1587">
        <f>IFERROR(VLOOKUP(A1587,[1]Monitoramento_Base_somente_disp!$A:$J,7,FALSE),0)</f>
        <v>206545</v>
      </c>
      <c r="E1587">
        <f>IFERROR(VLOOKUP(A1587,[1]Monitoramento_Base_somente_disp!$A:$J,8,FALSE),0)</f>
        <v>16064874</v>
      </c>
      <c r="F1587">
        <f>IFERROR(VLOOKUP(A1587,[1]Monitoramento_Base_somente_disp!$A:$J,9,FALSE),0)</f>
        <v>259608</v>
      </c>
      <c r="G1587">
        <f>IFERROR(VLOOKUP(A1587,[1]Monitoramento_Base_somente_disp!$A:$J,10,FALSE),0)</f>
        <v>20904116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246849</v>
      </c>
      <c r="C1588">
        <f>IFERROR(VLOOKUP(A1588,[1]Monitoramento_Base_somente_disp!$A:$J,6,FALSE),0)</f>
        <v>63883845</v>
      </c>
      <c r="D1588">
        <f>IFERROR(VLOOKUP(A1588,[1]Monitoramento_Base_somente_disp!$A:$J,7,FALSE),0)</f>
        <v>243210</v>
      </c>
      <c r="E1588">
        <f>IFERROR(VLOOKUP(A1588,[1]Monitoramento_Base_somente_disp!$A:$J,8,FALSE),0)</f>
        <v>66416199</v>
      </c>
      <c r="F1588">
        <f>IFERROR(VLOOKUP(A1588,[1]Monitoramento_Base_somente_disp!$A:$J,9,FALSE),0)</f>
        <v>267416</v>
      </c>
      <c r="G1588">
        <f>IFERROR(VLOOKUP(A1588,[1]Monitoramento_Base_somente_disp!$A:$J,10,FALSE),0)</f>
        <v>61377577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41036</v>
      </c>
      <c r="C1589">
        <f>IFERROR(VLOOKUP(A1589,[1]Monitoramento_Base_somente_disp!$A:$J,6,FALSE),0)</f>
        <v>36568162</v>
      </c>
      <c r="D1589">
        <f>IFERROR(VLOOKUP(A1589,[1]Monitoramento_Base_somente_disp!$A:$J,7,FALSE),0)</f>
        <v>37967</v>
      </c>
      <c r="E1589">
        <f>IFERROR(VLOOKUP(A1589,[1]Monitoramento_Base_somente_disp!$A:$J,8,FALSE),0)</f>
        <v>40870248</v>
      </c>
      <c r="F1589">
        <f>IFERROR(VLOOKUP(A1589,[1]Monitoramento_Base_somente_disp!$A:$J,9,FALSE),0)</f>
        <v>37957</v>
      </c>
      <c r="G1589">
        <f>IFERROR(VLOOKUP(A1589,[1]Monitoramento_Base_somente_disp!$A:$J,10,FALSE),0)</f>
        <v>51298819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232206</v>
      </c>
      <c r="C1590">
        <f>IFERROR(VLOOKUP(A1590,[1]Monitoramento_Base_somente_disp!$A:$J,6,FALSE),0)</f>
        <v>149254800</v>
      </c>
      <c r="D1590">
        <f>IFERROR(VLOOKUP(A1590,[1]Monitoramento_Base_somente_disp!$A:$J,7,FALSE),0)</f>
        <v>220041</v>
      </c>
      <c r="E1590">
        <f>IFERROR(VLOOKUP(A1590,[1]Monitoramento_Base_somente_disp!$A:$J,8,FALSE),0)</f>
        <v>157815921</v>
      </c>
      <c r="F1590">
        <f>IFERROR(VLOOKUP(A1590,[1]Monitoramento_Base_somente_disp!$A:$J,9,FALSE),0)</f>
        <v>193540</v>
      </c>
      <c r="G1590">
        <f>IFERROR(VLOOKUP(A1590,[1]Monitoramento_Base_somente_disp!$A:$J,10,FALSE),0)</f>
        <v>145087342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1500</v>
      </c>
      <c r="C1591">
        <f>IFERROR(VLOOKUP(A1591,[1]Monitoramento_Base_somente_disp!$A:$J,6,FALSE),0)</f>
        <v>14973940</v>
      </c>
      <c r="D1591">
        <f>IFERROR(VLOOKUP(A1591,[1]Monitoramento_Base_somente_disp!$A:$J,7,FALSE),0)</f>
        <v>1380</v>
      </c>
      <c r="E1591">
        <f>IFERROR(VLOOKUP(A1591,[1]Monitoramento_Base_somente_disp!$A:$J,8,FALSE),0)</f>
        <v>15958490</v>
      </c>
      <c r="F1591">
        <f>IFERROR(VLOOKUP(A1591,[1]Monitoramento_Base_somente_disp!$A:$J,9,FALSE),0)</f>
        <v>1531</v>
      </c>
      <c r="G1591">
        <f>IFERROR(VLOOKUP(A1591,[1]Monitoramento_Base_somente_disp!$A:$J,10,FALSE),0)</f>
        <v>15913662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5208400</v>
      </c>
      <c r="D1592">
        <f>IFERROR(VLOOKUP(A1592,[1]Monitoramento_Base_somente_disp!$A:$J,7,FALSE),0)</f>
        <v>0</v>
      </c>
      <c r="E1592">
        <f>IFERROR(VLOOKUP(A1592,[1]Monitoramento_Base_somente_disp!$A:$J,8,FALSE),0)</f>
        <v>5567600</v>
      </c>
      <c r="F1592">
        <f>IFERROR(VLOOKUP(A1592,[1]Monitoramento_Base_somente_disp!$A:$J,9,FALSE),0)</f>
        <v>0</v>
      </c>
      <c r="G1592">
        <f>IFERROR(VLOOKUP(A1592,[1]Monitoramento_Base_somente_disp!$A:$J,10,FALSE),0)</f>
        <v>5388000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22218</v>
      </c>
      <c r="C1593">
        <f>IFERROR(VLOOKUP(A1593,[1]Monitoramento_Base_somente_disp!$A:$J,6,FALSE),0)</f>
        <v>34246506</v>
      </c>
      <c r="D1593">
        <f>IFERROR(VLOOKUP(A1593,[1]Monitoramento_Base_somente_disp!$A:$J,7,FALSE),0)</f>
        <v>25333</v>
      </c>
      <c r="E1593">
        <f>IFERROR(VLOOKUP(A1593,[1]Monitoramento_Base_somente_disp!$A:$J,8,FALSE),0)</f>
        <v>40680269</v>
      </c>
      <c r="F1593">
        <f>IFERROR(VLOOKUP(A1593,[1]Monitoramento_Base_somente_disp!$A:$J,9,FALSE),0)</f>
        <v>39624</v>
      </c>
      <c r="G1593">
        <f>IFERROR(VLOOKUP(A1593,[1]Monitoramento_Base_somente_disp!$A:$J,10,FALSE),0)</f>
        <v>43157494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10414132</v>
      </c>
      <c r="D1594">
        <f>IFERROR(VLOOKUP(A1594,[1]Monitoramento_Base_somente_disp!$A:$J,7,FALSE),0)</f>
        <v>0</v>
      </c>
      <c r="E1594">
        <f>IFERROR(VLOOKUP(A1594,[1]Monitoramento_Base_somente_disp!$A:$J,8,FALSE),0)</f>
        <v>11132348</v>
      </c>
      <c r="F1594">
        <f>IFERROR(VLOOKUP(A1594,[1]Monitoramento_Base_somente_disp!$A:$J,9,FALSE),0)</f>
        <v>0</v>
      </c>
      <c r="G1594">
        <f>IFERROR(VLOOKUP(A1594,[1]Monitoramento_Base_somente_disp!$A:$J,10,FALSE),0)</f>
        <v>10773240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55107</v>
      </c>
      <c r="C1595">
        <f>IFERROR(VLOOKUP(A1595,[1]Monitoramento_Base_somente_disp!$A:$J,6,FALSE),0)</f>
        <v>8990230</v>
      </c>
      <c r="D1595">
        <f>IFERROR(VLOOKUP(A1595,[1]Monitoramento_Base_somente_disp!$A:$J,7,FALSE),0)</f>
        <v>29302</v>
      </c>
      <c r="E1595">
        <f>IFERROR(VLOOKUP(A1595,[1]Monitoramento_Base_somente_disp!$A:$J,8,FALSE),0)</f>
        <v>17511818</v>
      </c>
      <c r="F1595">
        <f>IFERROR(VLOOKUP(A1595,[1]Monitoramento_Base_somente_disp!$A:$J,9,FALSE),0)</f>
        <v>17427</v>
      </c>
      <c r="G1595">
        <f>IFERROR(VLOOKUP(A1595,[1]Monitoramento_Base_somente_disp!$A:$J,10,FALSE),0)</f>
        <v>16152631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450</v>
      </c>
      <c r="C1596">
        <f>IFERROR(VLOOKUP(A1596,[1]Monitoramento_Base_somente_disp!$A:$J,6,FALSE),0)</f>
        <v>119788210</v>
      </c>
      <c r="D1596">
        <f>IFERROR(VLOOKUP(A1596,[1]Monitoramento_Base_somente_disp!$A:$J,7,FALSE),0)</f>
        <v>1649</v>
      </c>
      <c r="E1596">
        <f>IFERROR(VLOOKUP(A1596,[1]Monitoramento_Base_somente_disp!$A:$J,8,FALSE),0)</f>
        <v>128444294</v>
      </c>
      <c r="F1596">
        <f>IFERROR(VLOOKUP(A1596,[1]Monitoramento_Base_somente_disp!$A:$J,9,FALSE),0)</f>
        <v>836</v>
      </c>
      <c r="G1596">
        <f>IFERROR(VLOOKUP(A1596,[1]Monitoramento_Base_somente_disp!$A:$J,10,FALSE),0)</f>
        <v>125004184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48327</v>
      </c>
      <c r="C1597">
        <f>IFERROR(VLOOKUP(A1597,[1]Monitoramento_Base_somente_disp!$A:$J,6,FALSE),0)</f>
        <v>13807497</v>
      </c>
      <c r="D1597">
        <f>IFERROR(VLOOKUP(A1597,[1]Monitoramento_Base_somente_disp!$A:$J,7,FALSE),0)</f>
        <v>37364</v>
      </c>
      <c r="E1597">
        <f>IFERROR(VLOOKUP(A1597,[1]Monitoramento_Base_somente_disp!$A:$J,8,FALSE),0)</f>
        <v>18005697</v>
      </c>
      <c r="F1597">
        <f>IFERROR(VLOOKUP(A1597,[1]Monitoramento_Base_somente_disp!$A:$J,9,FALSE),0)</f>
        <v>80539</v>
      </c>
      <c r="G1597">
        <f>IFERROR(VLOOKUP(A1597,[1]Monitoramento_Base_somente_disp!$A:$J,10,FALSE),0)</f>
        <v>19666463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7734</v>
      </c>
      <c r="C1598">
        <f>IFERROR(VLOOKUP(A1598,[1]Monitoramento_Base_somente_disp!$A:$J,6,FALSE),0)</f>
        <v>33904910</v>
      </c>
      <c r="D1598">
        <f>IFERROR(VLOOKUP(A1598,[1]Monitoramento_Base_somente_disp!$A:$J,7,FALSE),0)</f>
        <v>3053</v>
      </c>
      <c r="E1598">
        <f>IFERROR(VLOOKUP(A1598,[1]Monitoramento_Base_somente_disp!$A:$J,8,FALSE),0)</f>
        <v>36132317</v>
      </c>
      <c r="F1598">
        <f>IFERROR(VLOOKUP(A1598,[1]Monitoramento_Base_somente_disp!$A:$J,9,FALSE),0)</f>
        <v>2013</v>
      </c>
      <c r="G1598">
        <f>IFERROR(VLOOKUP(A1598,[1]Monitoramento_Base_somente_disp!$A:$J,10,FALSE),0)</f>
        <v>40284146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150948</v>
      </c>
      <c r="C1599">
        <f>IFERROR(VLOOKUP(A1599,[1]Monitoramento_Base_somente_disp!$A:$J,6,FALSE),0)</f>
        <v>3743880173</v>
      </c>
      <c r="D1599">
        <f>IFERROR(VLOOKUP(A1599,[1]Monitoramento_Base_somente_disp!$A:$J,7,FALSE),0)</f>
        <v>162229</v>
      </c>
      <c r="E1599">
        <f>IFERROR(VLOOKUP(A1599,[1]Monitoramento_Base_somente_disp!$A:$J,8,FALSE),0)</f>
        <v>4003754911</v>
      </c>
      <c r="F1599">
        <f>IFERROR(VLOOKUP(A1599,[1]Monitoramento_Base_somente_disp!$A:$J,9,FALSE),0)</f>
        <v>156719</v>
      </c>
      <c r="G1599">
        <f>IFERROR(VLOOKUP(A1599,[1]Monitoramento_Base_somente_disp!$A:$J,10,FALSE),0)</f>
        <v>3870499140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72575</v>
      </c>
      <c r="C1600">
        <f>IFERROR(VLOOKUP(A1600,[1]Monitoramento_Base_somente_disp!$A:$J,6,FALSE),0)</f>
        <v>15568695</v>
      </c>
      <c r="D1600">
        <f>IFERROR(VLOOKUP(A1600,[1]Monitoramento_Base_somente_disp!$A:$J,7,FALSE),0)</f>
        <v>10031</v>
      </c>
      <c r="E1600">
        <f>IFERROR(VLOOKUP(A1600,[1]Monitoramento_Base_somente_disp!$A:$J,8,FALSE),0)</f>
        <v>15554155</v>
      </c>
      <c r="F1600">
        <f>IFERROR(VLOOKUP(A1600,[1]Monitoramento_Base_somente_disp!$A:$J,9,FALSE),0)</f>
        <v>14632</v>
      </c>
      <c r="G1600">
        <f>IFERROR(VLOOKUP(A1600,[1]Monitoramento_Base_somente_disp!$A:$J,10,FALSE),0)</f>
        <v>14785181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167839182</v>
      </c>
      <c r="D1601">
        <f>IFERROR(VLOOKUP(A1601,[1]Monitoramento_Base_somente_disp!$A:$J,7,FALSE),0)</f>
        <v>0</v>
      </c>
      <c r="E1601">
        <f>IFERROR(VLOOKUP(A1601,[1]Monitoramento_Base_somente_disp!$A:$J,8,FALSE),0)</f>
        <v>179414298</v>
      </c>
      <c r="F1601">
        <f>IFERROR(VLOOKUP(A1601,[1]Monitoramento_Base_somente_disp!$A:$J,9,FALSE),0)</f>
        <v>0</v>
      </c>
      <c r="G1601">
        <f>IFERROR(VLOOKUP(A1601,[1]Monitoramento_Base_somente_disp!$A:$J,10,FALSE),0)</f>
        <v>173626740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1653435</v>
      </c>
      <c r="D1602">
        <f>IFERROR(VLOOKUP(A1602,[1]Monitoramento_Base_somente_disp!$A:$J,7,FALSE),0)</f>
        <v>0</v>
      </c>
      <c r="E1602">
        <f>IFERROR(VLOOKUP(A1602,[1]Monitoramento_Base_somente_disp!$A:$J,8,FALSE),0)</f>
        <v>1767465</v>
      </c>
      <c r="F1602">
        <f>IFERROR(VLOOKUP(A1602,[1]Monitoramento_Base_somente_disp!$A:$J,9,FALSE),0)</f>
        <v>0</v>
      </c>
      <c r="G1602">
        <f>IFERROR(VLOOKUP(A1602,[1]Monitoramento_Base_somente_disp!$A:$J,10,FALSE),0)</f>
        <v>1710450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1260</v>
      </c>
      <c r="C1604">
        <f>IFERROR(VLOOKUP(A1604,[1]Monitoramento_Base_somente_disp!$A:$J,6,FALSE),0)</f>
        <v>3018293</v>
      </c>
      <c r="D1604">
        <f>IFERROR(VLOOKUP(A1604,[1]Monitoramento_Base_somente_disp!$A:$J,7,FALSE),0)</f>
        <v>170</v>
      </c>
      <c r="E1604">
        <f>IFERROR(VLOOKUP(A1604,[1]Monitoramento_Base_somente_disp!$A:$J,8,FALSE),0)</f>
        <v>3206247</v>
      </c>
      <c r="F1604">
        <f>IFERROR(VLOOKUP(A1604,[1]Monitoramento_Base_somente_disp!$A:$J,9,FALSE),0)</f>
        <v>0</v>
      </c>
      <c r="G1604">
        <f>IFERROR(VLOOKUP(A1604,[1]Monitoramento_Base_somente_disp!$A:$J,10,FALSE),0)</f>
        <v>3101010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Sim</v>
      </c>
      <c r="U1604" t="str">
        <f t="shared" si="146"/>
        <v>Sim</v>
      </c>
      <c r="V1604" t="str">
        <f t="shared" si="147"/>
        <v>Sim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16971235</v>
      </c>
      <c r="D1605">
        <f>IFERROR(VLOOKUP(A1605,[1]Monitoramento_Base_somente_disp!$A:$J,7,FALSE),0)</f>
        <v>0</v>
      </c>
      <c r="E1605">
        <f>IFERROR(VLOOKUP(A1605,[1]Monitoramento_Base_somente_disp!$A:$J,8,FALSE),0)</f>
        <v>18141665</v>
      </c>
      <c r="F1605">
        <f>IFERROR(VLOOKUP(A1605,[1]Monitoramento_Base_somente_disp!$A:$J,9,FALSE),0)</f>
        <v>0</v>
      </c>
      <c r="G1605">
        <f>IFERROR(VLOOKUP(A1605,[1]Monitoramento_Base_somente_disp!$A:$J,10,FALSE),0)</f>
        <v>17556450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31054</v>
      </c>
      <c r="C1606">
        <f>IFERROR(VLOOKUP(A1606,[1]Monitoramento_Base_somente_disp!$A:$J,6,FALSE),0)</f>
        <v>5222936</v>
      </c>
      <c r="D1606">
        <f>IFERROR(VLOOKUP(A1606,[1]Monitoramento_Base_somente_disp!$A:$J,7,FALSE),0)</f>
        <v>25946</v>
      </c>
      <c r="E1606">
        <f>IFERROR(VLOOKUP(A1606,[1]Monitoramento_Base_somente_disp!$A:$J,8,FALSE),0)</f>
        <v>6386450</v>
      </c>
      <c r="F1606">
        <f>IFERROR(VLOOKUP(A1606,[1]Monitoramento_Base_somente_disp!$A:$J,9,FALSE),0)</f>
        <v>30787</v>
      </c>
      <c r="G1606">
        <f>IFERROR(VLOOKUP(A1606,[1]Monitoramento_Base_somente_disp!$A:$J,10,FALSE),0)</f>
        <v>5698009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196034</v>
      </c>
      <c r="C1607">
        <f>IFERROR(VLOOKUP(A1607,[1]Monitoramento_Base_somente_disp!$A:$J,6,FALSE),0)</f>
        <v>4491430678</v>
      </c>
      <c r="D1607">
        <f>IFERROR(VLOOKUP(A1607,[1]Monitoramento_Base_somente_disp!$A:$J,7,FALSE),0)</f>
        <v>166279</v>
      </c>
      <c r="E1607">
        <f>IFERROR(VLOOKUP(A1607,[1]Monitoramento_Base_somente_disp!$A:$J,8,FALSE),0)</f>
        <v>4796925095</v>
      </c>
      <c r="F1607">
        <f>IFERROR(VLOOKUP(A1607,[1]Monitoramento_Base_somente_disp!$A:$J,9,FALSE),0)</f>
        <v>201140</v>
      </c>
      <c r="G1607">
        <f>IFERROR(VLOOKUP(A1607,[1]Monitoramento_Base_somente_disp!$A:$J,10,FALSE),0)</f>
        <v>4640642542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23886227</v>
      </c>
      <c r="D1608">
        <f>IFERROR(VLOOKUP(A1608,[1]Monitoramento_Base_somente_disp!$A:$J,7,FALSE),0)</f>
        <v>0</v>
      </c>
      <c r="E1608">
        <f>IFERROR(VLOOKUP(A1608,[1]Monitoramento_Base_somente_disp!$A:$J,8,FALSE),0)</f>
        <v>25533553</v>
      </c>
      <c r="F1608">
        <f>IFERROR(VLOOKUP(A1608,[1]Monitoramento_Base_somente_disp!$A:$J,9,FALSE),0)</f>
        <v>0</v>
      </c>
      <c r="G1608">
        <f>IFERROR(VLOOKUP(A1608,[1]Monitoramento_Base_somente_disp!$A:$J,10,FALSE),0)</f>
        <v>24709890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237792</v>
      </c>
      <c r="C1609">
        <f>IFERROR(VLOOKUP(A1609,[1]Monitoramento_Base_somente_disp!$A:$J,6,FALSE),0)</f>
        <v>21940414</v>
      </c>
      <c r="D1609">
        <f>IFERROR(VLOOKUP(A1609,[1]Monitoramento_Base_somente_disp!$A:$J,7,FALSE),0)</f>
        <v>218139</v>
      </c>
      <c r="E1609">
        <f>IFERROR(VLOOKUP(A1609,[1]Monitoramento_Base_somente_disp!$A:$J,8,FALSE),0)</f>
        <v>18590229</v>
      </c>
      <c r="F1609">
        <f>IFERROR(VLOOKUP(A1609,[1]Monitoramento_Base_somente_disp!$A:$J,9,FALSE),0)</f>
        <v>223048</v>
      </c>
      <c r="G1609">
        <f>IFERROR(VLOOKUP(A1609,[1]Monitoramento_Base_somente_disp!$A:$J,10,FALSE),0)</f>
        <v>14215379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4393036</v>
      </c>
      <c r="D1610">
        <f>IFERROR(VLOOKUP(A1610,[1]Monitoramento_Base_somente_disp!$A:$J,7,FALSE),0)</f>
        <v>0</v>
      </c>
      <c r="E1610">
        <f>IFERROR(VLOOKUP(A1610,[1]Monitoramento_Base_somente_disp!$A:$J,8,FALSE),0)</f>
        <v>4696004</v>
      </c>
      <c r="F1610">
        <f>IFERROR(VLOOKUP(A1610,[1]Monitoramento_Base_somente_disp!$A:$J,9,FALSE),0)</f>
        <v>0</v>
      </c>
      <c r="G1610">
        <f>IFERROR(VLOOKUP(A1610,[1]Monitoramento_Base_somente_disp!$A:$J,10,FALSE),0)</f>
        <v>4544520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19484</v>
      </c>
      <c r="C1611">
        <f>IFERROR(VLOOKUP(A1611,[1]Monitoramento_Base_somente_disp!$A:$J,6,FALSE),0)</f>
        <v>9491268</v>
      </c>
      <c r="D1611">
        <f>IFERROR(VLOOKUP(A1611,[1]Monitoramento_Base_somente_disp!$A:$J,7,FALSE),0)</f>
        <v>28667</v>
      </c>
      <c r="E1611">
        <f>IFERROR(VLOOKUP(A1611,[1]Monitoramento_Base_somente_disp!$A:$J,8,FALSE),0)</f>
        <v>12949296</v>
      </c>
      <c r="F1611">
        <f>IFERROR(VLOOKUP(A1611,[1]Monitoramento_Base_somente_disp!$A:$J,9,FALSE),0)</f>
        <v>31306</v>
      </c>
      <c r="G1611">
        <f>IFERROR(VLOOKUP(A1611,[1]Monitoramento_Base_somente_disp!$A:$J,10,FALSE),0)</f>
        <v>14702002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16950</v>
      </c>
      <c r="C1612">
        <f>IFERROR(VLOOKUP(A1612,[1]Monitoramento_Base_somente_disp!$A:$J,6,FALSE),0)</f>
        <v>7897165</v>
      </c>
      <c r="D1612">
        <f>IFERROR(VLOOKUP(A1612,[1]Monitoramento_Base_somente_disp!$A:$J,7,FALSE),0)</f>
        <v>36740</v>
      </c>
      <c r="E1612">
        <f>IFERROR(VLOOKUP(A1612,[1]Monitoramento_Base_somente_disp!$A:$J,8,FALSE),0)</f>
        <v>7436116</v>
      </c>
      <c r="F1612">
        <f>IFERROR(VLOOKUP(A1612,[1]Monitoramento_Base_somente_disp!$A:$J,9,FALSE),0)</f>
        <v>34121</v>
      </c>
      <c r="G1612">
        <f>IFERROR(VLOOKUP(A1612,[1]Monitoramento_Base_somente_disp!$A:$J,10,FALSE),0)</f>
        <v>7498334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37626</v>
      </c>
      <c r="C1613">
        <f>IFERROR(VLOOKUP(A1613,[1]Monitoramento_Base_somente_disp!$A:$J,6,FALSE),0)</f>
        <v>44030471</v>
      </c>
      <c r="D1613">
        <f>IFERROR(VLOOKUP(A1613,[1]Monitoramento_Base_somente_disp!$A:$J,7,FALSE),0)</f>
        <v>63339</v>
      </c>
      <c r="E1613">
        <f>IFERROR(VLOOKUP(A1613,[1]Monitoramento_Base_somente_disp!$A:$J,8,FALSE),0)</f>
        <v>53898240</v>
      </c>
      <c r="F1613">
        <f>IFERROR(VLOOKUP(A1613,[1]Monitoramento_Base_somente_disp!$A:$J,9,FALSE),0)</f>
        <v>85261</v>
      </c>
      <c r="G1613">
        <f>IFERROR(VLOOKUP(A1613,[1]Monitoramento_Base_somente_disp!$A:$J,10,FALSE),0)</f>
        <v>52426876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30077</v>
      </c>
      <c r="C1614">
        <f>IFERROR(VLOOKUP(A1614,[1]Monitoramento_Base_somente_disp!$A:$J,6,FALSE),0)</f>
        <v>23384466</v>
      </c>
      <c r="D1614">
        <f>IFERROR(VLOOKUP(A1614,[1]Monitoramento_Base_somente_disp!$A:$J,7,FALSE),0)</f>
        <v>58747</v>
      </c>
      <c r="E1614">
        <f>IFERROR(VLOOKUP(A1614,[1]Monitoramento_Base_somente_disp!$A:$J,8,FALSE),0)</f>
        <v>34046284</v>
      </c>
      <c r="F1614">
        <f>IFERROR(VLOOKUP(A1614,[1]Monitoramento_Base_somente_disp!$A:$J,9,FALSE),0)</f>
        <v>76209</v>
      </c>
      <c r="G1614">
        <f>IFERROR(VLOOKUP(A1614,[1]Monitoramento_Base_somente_disp!$A:$J,10,FALSE),0)</f>
        <v>42294597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26377</v>
      </c>
      <c r="C1615">
        <f>IFERROR(VLOOKUP(A1615,[1]Monitoramento_Base_somente_disp!$A:$J,6,FALSE),0)</f>
        <v>41117974</v>
      </c>
      <c r="D1615">
        <f>IFERROR(VLOOKUP(A1615,[1]Monitoramento_Base_somente_disp!$A:$J,7,FALSE),0)</f>
        <v>22704</v>
      </c>
      <c r="E1615">
        <f>IFERROR(VLOOKUP(A1615,[1]Monitoramento_Base_somente_disp!$A:$J,8,FALSE),0)</f>
        <v>44936124</v>
      </c>
      <c r="F1615">
        <f>IFERROR(VLOOKUP(A1615,[1]Monitoramento_Base_somente_disp!$A:$J,9,FALSE),0)</f>
        <v>25176</v>
      </c>
      <c r="G1615">
        <f>IFERROR(VLOOKUP(A1615,[1]Monitoramento_Base_somente_disp!$A:$J,10,FALSE),0)</f>
        <v>52205037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16399</v>
      </c>
      <c r="C1617">
        <f>IFERROR(VLOOKUP(A1617,[1]Monitoramento_Base_somente_disp!$A:$J,6,FALSE),0)</f>
        <v>15148126</v>
      </c>
      <c r="D1617">
        <f>IFERROR(VLOOKUP(A1617,[1]Monitoramento_Base_somente_disp!$A:$J,7,FALSE),0)</f>
        <v>110076</v>
      </c>
      <c r="E1617">
        <f>IFERROR(VLOOKUP(A1617,[1]Monitoramento_Base_somente_disp!$A:$J,8,FALSE),0)</f>
        <v>14766527</v>
      </c>
      <c r="F1617">
        <f>IFERROR(VLOOKUP(A1617,[1]Monitoramento_Base_somente_disp!$A:$J,9,FALSE),0)</f>
        <v>11382</v>
      </c>
      <c r="G1617">
        <f>IFERROR(VLOOKUP(A1617,[1]Monitoramento_Base_somente_disp!$A:$J,10,FALSE),0)</f>
        <v>11862965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17781814</v>
      </c>
      <c r="D1619">
        <f>IFERROR(VLOOKUP(A1619,[1]Monitoramento_Base_somente_disp!$A:$J,7,FALSE),0)</f>
        <v>0</v>
      </c>
      <c r="E1619">
        <f>IFERROR(VLOOKUP(A1619,[1]Monitoramento_Base_somente_disp!$A:$J,8,FALSE),0)</f>
        <v>19008146</v>
      </c>
      <c r="F1619">
        <f>IFERROR(VLOOKUP(A1619,[1]Monitoramento_Base_somente_disp!$A:$J,9,FALSE),0)</f>
        <v>0</v>
      </c>
      <c r="G1619">
        <f>IFERROR(VLOOKUP(A1619,[1]Monitoramento_Base_somente_disp!$A:$J,10,FALSE),0)</f>
        <v>18394980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122287</v>
      </c>
      <c r="C1620">
        <f>IFERROR(VLOOKUP(A1620,[1]Monitoramento_Base_somente_disp!$A:$J,6,FALSE),0)</f>
        <v>23881458</v>
      </c>
      <c r="D1620">
        <f>IFERROR(VLOOKUP(A1620,[1]Monitoramento_Base_somente_disp!$A:$J,7,FALSE),0)</f>
        <v>125538</v>
      </c>
      <c r="E1620">
        <f>IFERROR(VLOOKUP(A1620,[1]Monitoramento_Base_somente_disp!$A:$J,8,FALSE),0)</f>
        <v>32323614</v>
      </c>
      <c r="F1620">
        <f>IFERROR(VLOOKUP(A1620,[1]Monitoramento_Base_somente_disp!$A:$J,9,FALSE),0)</f>
        <v>125494</v>
      </c>
      <c r="G1620">
        <f>IFERROR(VLOOKUP(A1620,[1]Monitoramento_Base_somente_disp!$A:$J,10,FALSE),0)</f>
        <v>33273270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35524</v>
      </c>
      <c r="C1621">
        <f>IFERROR(VLOOKUP(A1621,[1]Monitoramento_Base_somente_disp!$A:$J,6,FALSE),0)</f>
        <v>16297922</v>
      </c>
      <c r="D1621">
        <f>IFERROR(VLOOKUP(A1621,[1]Monitoramento_Base_somente_disp!$A:$J,7,FALSE),0)</f>
        <v>60</v>
      </c>
      <c r="E1621">
        <f>IFERROR(VLOOKUP(A1621,[1]Monitoramento_Base_somente_disp!$A:$J,8,FALSE),0)</f>
        <v>17045350</v>
      </c>
      <c r="F1621">
        <f>IFERROR(VLOOKUP(A1621,[1]Monitoramento_Base_somente_disp!$A:$J,9,FALSE),0)</f>
        <v>0</v>
      </c>
      <c r="G1621">
        <f>IFERROR(VLOOKUP(A1621,[1]Monitoramento_Base_somente_disp!$A:$J,10,FALSE),0)</f>
        <v>17339850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916</v>
      </c>
      <c r="C1622">
        <f>IFERROR(VLOOKUP(A1622,[1]Monitoramento_Base_somente_disp!$A:$J,6,FALSE),0)</f>
        <v>32388141</v>
      </c>
      <c r="D1622">
        <f>IFERROR(VLOOKUP(A1622,[1]Monitoramento_Base_somente_disp!$A:$J,7,FALSE),0)</f>
        <v>533</v>
      </c>
      <c r="E1622">
        <f>IFERROR(VLOOKUP(A1622,[1]Monitoramento_Base_somente_disp!$A:$J,8,FALSE),0)</f>
        <v>34887610</v>
      </c>
      <c r="F1622">
        <f>IFERROR(VLOOKUP(A1622,[1]Monitoramento_Base_somente_disp!$A:$J,9,FALSE),0)</f>
        <v>1366</v>
      </c>
      <c r="G1622">
        <f>IFERROR(VLOOKUP(A1622,[1]Monitoramento_Base_somente_disp!$A:$J,10,FALSE),0)</f>
        <v>33656221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Sim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241070475</v>
      </c>
      <c r="D1623">
        <f>IFERROR(VLOOKUP(A1623,[1]Monitoramento_Base_somente_disp!$A:$J,7,FALSE),0)</f>
        <v>0</v>
      </c>
      <c r="E1623">
        <f>IFERROR(VLOOKUP(A1623,[1]Monitoramento_Base_somente_disp!$A:$J,8,FALSE),0)</f>
        <v>258329113</v>
      </c>
      <c r="F1623">
        <f>IFERROR(VLOOKUP(A1623,[1]Monitoramento_Base_somente_disp!$A:$J,9,FALSE),0)</f>
        <v>0</v>
      </c>
      <c r="G1623">
        <f>IFERROR(VLOOKUP(A1623,[1]Monitoramento_Base_somente_disp!$A:$J,10,FALSE),0)</f>
        <v>250084425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49759820</v>
      </c>
      <c r="D1624">
        <f>IFERROR(VLOOKUP(A1624,[1]Monitoramento_Base_somente_disp!$A:$J,7,FALSE),0)</f>
        <v>0</v>
      </c>
      <c r="E1624">
        <f>IFERROR(VLOOKUP(A1624,[1]Monitoramento_Base_somente_disp!$A:$J,8,FALSE),0)</f>
        <v>53100830</v>
      </c>
      <c r="F1624">
        <f>IFERROR(VLOOKUP(A1624,[1]Monitoramento_Base_somente_disp!$A:$J,9,FALSE),0)</f>
        <v>0</v>
      </c>
      <c r="G1624">
        <f>IFERROR(VLOOKUP(A1624,[1]Monitoramento_Base_somente_disp!$A:$J,10,FALSE),0)</f>
        <v>51479100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61513</v>
      </c>
      <c r="C1626">
        <f>IFERROR(VLOOKUP(A1626,[1]Monitoramento_Base_somente_disp!$A:$J,6,FALSE),0)</f>
        <v>56459027</v>
      </c>
      <c r="D1626">
        <f>IFERROR(VLOOKUP(A1626,[1]Monitoramento_Base_somente_disp!$A:$J,7,FALSE),0)</f>
        <v>60316</v>
      </c>
      <c r="E1626">
        <f>IFERROR(VLOOKUP(A1626,[1]Monitoramento_Base_somente_disp!$A:$J,8,FALSE),0)</f>
        <v>62629838</v>
      </c>
      <c r="F1626">
        <f>IFERROR(VLOOKUP(A1626,[1]Monitoramento_Base_somente_disp!$A:$J,9,FALSE),0)</f>
        <v>77966</v>
      </c>
      <c r="G1626">
        <f>IFERROR(VLOOKUP(A1626,[1]Monitoramento_Base_somente_disp!$A:$J,10,FALSE),0)</f>
        <v>60658868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24060093</v>
      </c>
      <c r="D1627">
        <f>IFERROR(VLOOKUP(A1627,[1]Monitoramento_Base_somente_disp!$A:$J,7,FALSE),0)</f>
        <v>576</v>
      </c>
      <c r="E1627">
        <f>IFERROR(VLOOKUP(A1627,[1]Monitoramento_Base_somente_disp!$A:$J,8,FALSE),0)</f>
        <v>27443788</v>
      </c>
      <c r="F1627">
        <f>IFERROR(VLOOKUP(A1627,[1]Monitoramento_Base_somente_disp!$A:$J,9,FALSE),0)</f>
        <v>959</v>
      </c>
      <c r="G1627">
        <f>IFERROR(VLOOKUP(A1627,[1]Monitoramento_Base_somente_disp!$A:$J,10,FALSE),0)</f>
        <v>27489589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Sim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26887321</v>
      </c>
      <c r="D1628">
        <f>IFERROR(VLOOKUP(A1628,[1]Monitoramento_Base_somente_disp!$A:$J,7,FALSE),0)</f>
        <v>0</v>
      </c>
      <c r="E1628">
        <f>IFERROR(VLOOKUP(A1628,[1]Monitoramento_Base_somente_disp!$A:$J,8,FALSE),0)</f>
        <v>28741619</v>
      </c>
      <c r="F1628">
        <f>IFERROR(VLOOKUP(A1628,[1]Monitoramento_Base_somente_disp!$A:$J,9,FALSE),0)</f>
        <v>0</v>
      </c>
      <c r="G1628">
        <f>IFERROR(VLOOKUP(A1628,[1]Monitoramento_Base_somente_disp!$A:$J,10,FALSE),0)</f>
        <v>27814470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2805</v>
      </c>
      <c r="C1629">
        <f>IFERROR(VLOOKUP(A1629,[1]Monitoramento_Base_somente_disp!$A:$J,6,FALSE),0)</f>
        <v>763636739</v>
      </c>
      <c r="D1629">
        <f>IFERROR(VLOOKUP(A1629,[1]Monitoramento_Base_somente_disp!$A:$J,7,FALSE),0)</f>
        <v>8234</v>
      </c>
      <c r="E1629">
        <f>IFERROR(VLOOKUP(A1629,[1]Monitoramento_Base_somente_disp!$A:$J,8,FALSE),0)</f>
        <v>813162749</v>
      </c>
      <c r="F1629">
        <f>IFERROR(VLOOKUP(A1629,[1]Monitoramento_Base_somente_disp!$A:$J,9,FALSE),0)</f>
        <v>10560</v>
      </c>
      <c r="G1629">
        <f>IFERROR(VLOOKUP(A1629,[1]Monitoramento_Base_somente_disp!$A:$J,10,FALSE),0)</f>
        <v>785217820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21238</v>
      </c>
      <c r="C1630">
        <f>IFERROR(VLOOKUP(A1630,[1]Monitoramento_Base_somente_disp!$A:$J,6,FALSE),0)</f>
        <v>19294881</v>
      </c>
      <c r="D1630">
        <f>IFERROR(VLOOKUP(A1630,[1]Monitoramento_Base_somente_disp!$A:$J,7,FALSE),0)</f>
        <v>29132</v>
      </c>
      <c r="E1630">
        <f>IFERROR(VLOOKUP(A1630,[1]Monitoramento_Base_somente_disp!$A:$J,8,FALSE),0)</f>
        <v>24076281</v>
      </c>
      <c r="F1630">
        <f>IFERROR(VLOOKUP(A1630,[1]Monitoramento_Base_somente_disp!$A:$J,9,FALSE),0)</f>
        <v>36124</v>
      </c>
      <c r="G1630">
        <f>IFERROR(VLOOKUP(A1630,[1]Monitoramento_Base_somente_disp!$A:$J,10,FALSE),0)</f>
        <v>23033024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311716</v>
      </c>
      <c r="C1631">
        <f>IFERROR(VLOOKUP(A1631,[1]Monitoramento_Base_somente_disp!$A:$J,6,FALSE),0)</f>
        <v>57329055</v>
      </c>
      <c r="D1631">
        <f>IFERROR(VLOOKUP(A1631,[1]Monitoramento_Base_somente_disp!$A:$J,7,FALSE),0)</f>
        <v>267120</v>
      </c>
      <c r="E1631">
        <f>IFERROR(VLOOKUP(A1631,[1]Monitoramento_Base_somente_disp!$A:$J,8,FALSE),0)</f>
        <v>93207274</v>
      </c>
      <c r="F1631">
        <f>IFERROR(VLOOKUP(A1631,[1]Monitoramento_Base_somente_disp!$A:$J,9,FALSE),0)</f>
        <v>309062</v>
      </c>
      <c r="G1631">
        <f>IFERROR(VLOOKUP(A1631,[1]Monitoramento_Base_somente_disp!$A:$J,10,FALSE),0)</f>
        <v>97151485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15430349</v>
      </c>
      <c r="D1632">
        <f>IFERROR(VLOOKUP(A1632,[1]Monitoramento_Base_somente_disp!$A:$J,7,FALSE),0)</f>
        <v>0</v>
      </c>
      <c r="E1632">
        <f>IFERROR(VLOOKUP(A1632,[1]Monitoramento_Base_somente_disp!$A:$J,8,FALSE),0)</f>
        <v>16494511</v>
      </c>
      <c r="F1632">
        <f>IFERROR(VLOOKUP(A1632,[1]Monitoramento_Base_somente_disp!$A:$J,9,FALSE),0)</f>
        <v>0</v>
      </c>
      <c r="G1632">
        <f>IFERROR(VLOOKUP(A1632,[1]Monitoramento_Base_somente_disp!$A:$J,10,FALSE),0)</f>
        <v>15962430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0</v>
      </c>
      <c r="C1634">
        <f>IFERROR(VLOOKUP(A1634,[1]Monitoramento_Base_somente_disp!$A:$J,6,FALSE),0)</f>
        <v>233276290</v>
      </c>
      <c r="D1634">
        <f>IFERROR(VLOOKUP(A1634,[1]Monitoramento_Base_somente_disp!$A:$J,7,FALSE),0)</f>
        <v>0</v>
      </c>
      <c r="E1634">
        <f>IFERROR(VLOOKUP(A1634,[1]Monitoramento_Base_somente_disp!$A:$J,8,FALSE),0)</f>
        <v>249364310</v>
      </c>
      <c r="F1634">
        <f>IFERROR(VLOOKUP(A1634,[1]Monitoramento_Base_somente_disp!$A:$J,9,FALSE),0)</f>
        <v>0</v>
      </c>
      <c r="G1634">
        <f>IFERROR(VLOOKUP(A1634,[1]Monitoramento_Base_somente_disp!$A:$J,10,FALSE),0)</f>
        <v>243808940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Não</v>
      </c>
      <c r="U1634" t="str">
        <f t="shared" si="152"/>
        <v>Sim</v>
      </c>
      <c r="V1634" t="str">
        <f t="shared" si="153"/>
        <v>Não</v>
      </c>
      <c r="W1634" t="str">
        <f t="shared" si="154"/>
        <v>Sim</v>
      </c>
      <c r="X1634" t="str">
        <f t="shared" si="155"/>
        <v>Não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10382377</v>
      </c>
      <c r="D1635">
        <f>IFERROR(VLOOKUP(A1635,[1]Monitoramento_Base_somente_disp!$A:$J,7,FALSE),0)</f>
        <v>0</v>
      </c>
      <c r="E1635">
        <f>IFERROR(VLOOKUP(A1635,[1]Monitoramento_Base_somente_disp!$A:$J,8,FALSE),0)</f>
        <v>11098403</v>
      </c>
      <c r="F1635">
        <f>IFERROR(VLOOKUP(A1635,[1]Monitoramento_Base_somente_disp!$A:$J,9,FALSE),0)</f>
        <v>0</v>
      </c>
      <c r="G1635">
        <f>IFERROR(VLOOKUP(A1635,[1]Monitoramento_Base_somente_disp!$A:$J,10,FALSE),0)</f>
        <v>10740390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22399</v>
      </c>
      <c r="C1636">
        <f>IFERROR(VLOOKUP(A1636,[1]Monitoramento_Base_somente_disp!$A:$J,6,FALSE),0)</f>
        <v>69054495</v>
      </c>
      <c r="D1636">
        <f>IFERROR(VLOOKUP(A1636,[1]Monitoramento_Base_somente_disp!$A:$J,7,FALSE),0)</f>
        <v>11884</v>
      </c>
      <c r="E1636">
        <f>IFERROR(VLOOKUP(A1636,[1]Monitoramento_Base_somente_disp!$A:$J,8,FALSE),0)</f>
        <v>72022573</v>
      </c>
      <c r="F1636">
        <f>IFERROR(VLOOKUP(A1636,[1]Monitoramento_Base_somente_disp!$A:$J,9,FALSE),0)</f>
        <v>2956</v>
      </c>
      <c r="G1636">
        <f>IFERROR(VLOOKUP(A1636,[1]Monitoramento_Base_somente_disp!$A:$J,10,FALSE),0)</f>
        <v>71553114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22390</v>
      </c>
      <c r="C1637">
        <f>IFERROR(VLOOKUP(A1637,[1]Monitoramento_Base_somente_disp!$A:$J,6,FALSE),0)</f>
        <v>15789717</v>
      </c>
      <c r="D1637">
        <f>IFERROR(VLOOKUP(A1637,[1]Monitoramento_Base_somente_disp!$A:$J,7,FALSE),0)</f>
        <v>18208</v>
      </c>
      <c r="E1637">
        <f>IFERROR(VLOOKUP(A1637,[1]Monitoramento_Base_somente_disp!$A:$J,8,FALSE),0)</f>
        <v>16160842</v>
      </c>
      <c r="F1637">
        <f>IFERROR(VLOOKUP(A1637,[1]Monitoramento_Base_somente_disp!$A:$J,9,FALSE),0)</f>
        <v>11694</v>
      </c>
      <c r="G1637">
        <f>IFERROR(VLOOKUP(A1637,[1]Monitoramento_Base_somente_disp!$A:$J,10,FALSE),0)</f>
        <v>15230586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6350</v>
      </c>
      <c r="C1639">
        <f>IFERROR(VLOOKUP(A1639,[1]Monitoramento_Base_somente_disp!$A:$J,6,FALSE),0)</f>
        <v>1726167</v>
      </c>
      <c r="D1639">
        <f>IFERROR(VLOOKUP(A1639,[1]Monitoramento_Base_somente_disp!$A:$J,7,FALSE),0)</f>
        <v>0</v>
      </c>
      <c r="E1639">
        <f>IFERROR(VLOOKUP(A1639,[1]Monitoramento_Base_somente_disp!$A:$J,8,FALSE),0)</f>
        <v>1698056</v>
      </c>
      <c r="F1639">
        <f>IFERROR(VLOOKUP(A1639,[1]Monitoramento_Base_somente_disp!$A:$J,9,FALSE),0)</f>
        <v>0</v>
      </c>
      <c r="G1639">
        <f>IFERROR(VLOOKUP(A1639,[1]Monitoramento_Base_somente_disp!$A:$J,10,FALSE),0)</f>
        <v>1643280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37167</v>
      </c>
      <c r="C1640">
        <f>IFERROR(VLOOKUP(A1640,[1]Monitoramento_Base_somente_disp!$A:$J,6,FALSE),0)</f>
        <v>11194251</v>
      </c>
      <c r="D1640">
        <f>IFERROR(VLOOKUP(A1640,[1]Monitoramento_Base_somente_disp!$A:$J,7,FALSE),0)</f>
        <v>16296</v>
      </c>
      <c r="E1640">
        <f>IFERROR(VLOOKUP(A1640,[1]Monitoramento_Base_somente_disp!$A:$J,8,FALSE),0)</f>
        <v>11020523</v>
      </c>
      <c r="F1640">
        <f>IFERROR(VLOOKUP(A1640,[1]Monitoramento_Base_somente_disp!$A:$J,9,FALSE),0)</f>
        <v>32729</v>
      </c>
      <c r="G1640">
        <f>IFERROR(VLOOKUP(A1640,[1]Monitoramento_Base_somente_disp!$A:$J,10,FALSE),0)</f>
        <v>9107330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55411</v>
      </c>
      <c r="C1641">
        <f>IFERROR(VLOOKUP(A1641,[1]Monitoramento_Base_somente_disp!$A:$J,6,FALSE),0)</f>
        <v>84791176</v>
      </c>
      <c r="D1641">
        <f>IFERROR(VLOOKUP(A1641,[1]Monitoramento_Base_somente_disp!$A:$J,7,FALSE),0)</f>
        <v>80531</v>
      </c>
      <c r="E1641">
        <f>IFERROR(VLOOKUP(A1641,[1]Monitoramento_Base_somente_disp!$A:$J,8,FALSE),0)</f>
        <v>105823292</v>
      </c>
      <c r="F1641">
        <f>IFERROR(VLOOKUP(A1641,[1]Monitoramento_Base_somente_disp!$A:$J,9,FALSE),0)</f>
        <v>79768</v>
      </c>
      <c r="G1641">
        <f>IFERROR(VLOOKUP(A1641,[1]Monitoramento_Base_somente_disp!$A:$J,10,FALSE),0)</f>
        <v>108725946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35469</v>
      </c>
      <c r="C1642">
        <f>IFERROR(VLOOKUP(A1642,[1]Monitoramento_Base_somente_disp!$A:$J,6,FALSE),0)</f>
        <v>123578866</v>
      </c>
      <c r="D1642">
        <f>IFERROR(VLOOKUP(A1642,[1]Monitoramento_Base_somente_disp!$A:$J,7,FALSE),0)</f>
        <v>50499</v>
      </c>
      <c r="E1642">
        <f>IFERROR(VLOOKUP(A1642,[1]Monitoramento_Base_somente_disp!$A:$J,8,FALSE),0)</f>
        <v>124546555</v>
      </c>
      <c r="F1642">
        <f>IFERROR(VLOOKUP(A1642,[1]Monitoramento_Base_somente_disp!$A:$J,9,FALSE),0)</f>
        <v>61682</v>
      </c>
      <c r="G1642">
        <f>IFERROR(VLOOKUP(A1642,[1]Monitoramento_Base_somente_disp!$A:$J,10,FALSE),0)</f>
        <v>122206755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36523</v>
      </c>
      <c r="C1643">
        <f>IFERROR(VLOOKUP(A1643,[1]Monitoramento_Base_somente_disp!$A:$J,6,FALSE),0)</f>
        <v>140619264</v>
      </c>
      <c r="D1643">
        <f>IFERROR(VLOOKUP(A1643,[1]Monitoramento_Base_somente_disp!$A:$J,7,FALSE),0)</f>
        <v>32981</v>
      </c>
      <c r="E1643">
        <f>IFERROR(VLOOKUP(A1643,[1]Monitoramento_Base_somente_disp!$A:$J,8,FALSE),0)</f>
        <v>151620965</v>
      </c>
      <c r="F1643">
        <f>IFERROR(VLOOKUP(A1643,[1]Monitoramento_Base_somente_disp!$A:$J,9,FALSE),0)</f>
        <v>19884</v>
      </c>
      <c r="G1643">
        <f>IFERROR(VLOOKUP(A1643,[1]Monitoramento_Base_somente_disp!$A:$J,10,FALSE),0)</f>
        <v>147384735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431340</v>
      </c>
      <c r="D1644">
        <f>IFERROR(VLOOKUP(A1644,[1]Monitoramento_Base_somente_disp!$A:$J,7,FALSE),0)</f>
        <v>0</v>
      </c>
      <c r="E1644">
        <f>IFERROR(VLOOKUP(A1644,[1]Monitoramento_Base_somente_disp!$A:$J,8,FALSE),0)</f>
        <v>34596</v>
      </c>
      <c r="F1644">
        <f>IFERROR(VLOOKUP(A1644,[1]Monitoramento_Base_somente_disp!$A:$J,9,FALSE),0)</f>
        <v>0</v>
      </c>
      <c r="G1644">
        <f>IFERROR(VLOOKUP(A1644,[1]Monitoramento_Base_somente_disp!$A:$J,10,FALSE),0)</f>
        <v>33480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1502</v>
      </c>
      <c r="C1645">
        <f>IFERROR(VLOOKUP(A1645,[1]Monitoramento_Base_somente_disp!$A:$J,6,FALSE),0)</f>
        <v>7583267</v>
      </c>
      <c r="D1645">
        <f>IFERROR(VLOOKUP(A1645,[1]Monitoramento_Base_somente_disp!$A:$J,7,FALSE),0)</f>
        <v>995</v>
      </c>
      <c r="E1645">
        <f>IFERROR(VLOOKUP(A1645,[1]Monitoramento_Base_somente_disp!$A:$J,8,FALSE),0)</f>
        <v>8058240</v>
      </c>
      <c r="F1645">
        <f>IFERROR(VLOOKUP(A1645,[1]Monitoramento_Base_somente_disp!$A:$J,9,FALSE),0)</f>
        <v>420</v>
      </c>
      <c r="G1645">
        <f>IFERROR(VLOOKUP(A1645,[1]Monitoramento_Base_somente_disp!$A:$J,10,FALSE),0)</f>
        <v>7782120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Sim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8836764</v>
      </c>
      <c r="D1646">
        <f>IFERROR(VLOOKUP(A1646,[1]Monitoramento_Base_somente_disp!$A:$J,7,FALSE),0)</f>
        <v>0</v>
      </c>
      <c r="E1646">
        <f>IFERROR(VLOOKUP(A1646,[1]Monitoramento_Base_somente_disp!$A:$J,8,FALSE),0)</f>
        <v>9446196</v>
      </c>
      <c r="F1646">
        <f>IFERROR(VLOOKUP(A1646,[1]Monitoramento_Base_somente_disp!$A:$J,9,FALSE),0)</f>
        <v>0</v>
      </c>
      <c r="G1646">
        <f>IFERROR(VLOOKUP(A1646,[1]Monitoramento_Base_somente_disp!$A:$J,10,FALSE),0)</f>
        <v>9141480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4929449</v>
      </c>
      <c r="D1647">
        <f>IFERROR(VLOOKUP(A1647,[1]Monitoramento_Base_somente_disp!$A:$J,7,FALSE),0)</f>
        <v>0</v>
      </c>
      <c r="E1647">
        <f>IFERROR(VLOOKUP(A1647,[1]Monitoramento_Base_somente_disp!$A:$J,8,FALSE),0)</f>
        <v>5269411</v>
      </c>
      <c r="F1647">
        <f>IFERROR(VLOOKUP(A1647,[1]Monitoramento_Base_somente_disp!$A:$J,9,FALSE),0)</f>
        <v>0</v>
      </c>
      <c r="G1647">
        <f>IFERROR(VLOOKUP(A1647,[1]Monitoramento_Base_somente_disp!$A:$J,10,FALSE),0)</f>
        <v>5099430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8244</v>
      </c>
      <c r="C1648">
        <f>IFERROR(VLOOKUP(A1648,[1]Monitoramento_Base_somente_disp!$A:$J,6,FALSE),0)</f>
        <v>13264816</v>
      </c>
      <c r="D1648">
        <f>IFERROR(VLOOKUP(A1648,[1]Monitoramento_Base_somente_disp!$A:$J,7,FALSE),0)</f>
        <v>29145</v>
      </c>
      <c r="E1648">
        <f>IFERROR(VLOOKUP(A1648,[1]Monitoramento_Base_somente_disp!$A:$J,8,FALSE),0)</f>
        <v>15785451</v>
      </c>
      <c r="F1648">
        <f>IFERROR(VLOOKUP(A1648,[1]Monitoramento_Base_somente_disp!$A:$J,9,FALSE),0)</f>
        <v>25903</v>
      </c>
      <c r="G1648">
        <f>IFERROR(VLOOKUP(A1648,[1]Monitoramento_Base_somente_disp!$A:$J,10,FALSE),0)</f>
        <v>15084359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28169</v>
      </c>
      <c r="C1649">
        <f>IFERROR(VLOOKUP(A1649,[1]Monitoramento_Base_somente_disp!$A:$J,6,FALSE),0)</f>
        <v>18523078</v>
      </c>
      <c r="D1649">
        <f>IFERROR(VLOOKUP(A1649,[1]Monitoramento_Base_somente_disp!$A:$J,7,FALSE),0)</f>
        <v>33118</v>
      </c>
      <c r="E1649">
        <f>IFERROR(VLOOKUP(A1649,[1]Monitoramento_Base_somente_disp!$A:$J,8,FALSE),0)</f>
        <v>19932803</v>
      </c>
      <c r="F1649">
        <f>IFERROR(VLOOKUP(A1649,[1]Monitoramento_Base_somente_disp!$A:$J,9,FALSE),0)</f>
        <v>14265</v>
      </c>
      <c r="G1649">
        <f>IFERROR(VLOOKUP(A1649,[1]Monitoramento_Base_somente_disp!$A:$J,10,FALSE),0)</f>
        <v>16645982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5064154</v>
      </c>
      <c r="D1650">
        <f>IFERROR(VLOOKUP(A1650,[1]Monitoramento_Base_somente_disp!$A:$J,7,FALSE),0)</f>
        <v>0</v>
      </c>
      <c r="E1650">
        <f>IFERROR(VLOOKUP(A1650,[1]Monitoramento_Base_somente_disp!$A:$J,8,FALSE),0)</f>
        <v>5413406</v>
      </c>
      <c r="F1650">
        <f>IFERROR(VLOOKUP(A1650,[1]Monitoramento_Base_somente_disp!$A:$J,9,FALSE),0)</f>
        <v>0</v>
      </c>
      <c r="G1650">
        <f>IFERROR(VLOOKUP(A1650,[1]Monitoramento_Base_somente_disp!$A:$J,10,FALSE),0)</f>
        <v>5238780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21527570</v>
      </c>
      <c r="D1651">
        <f>IFERROR(VLOOKUP(A1651,[1]Monitoramento_Base_somente_disp!$A:$J,7,FALSE),0)</f>
        <v>0</v>
      </c>
      <c r="E1651">
        <f>IFERROR(VLOOKUP(A1651,[1]Monitoramento_Base_somente_disp!$A:$J,8,FALSE),0)</f>
        <v>23012230</v>
      </c>
      <c r="F1651">
        <f>IFERROR(VLOOKUP(A1651,[1]Monitoramento_Base_somente_disp!$A:$J,9,FALSE),0)</f>
        <v>0</v>
      </c>
      <c r="G1651">
        <f>IFERROR(VLOOKUP(A1651,[1]Monitoramento_Base_somente_disp!$A:$J,10,FALSE),0)</f>
        <v>22269900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8884179</v>
      </c>
      <c r="D1652">
        <f>IFERROR(VLOOKUP(A1652,[1]Monitoramento_Base_somente_disp!$A:$J,7,FALSE),0)</f>
        <v>0</v>
      </c>
      <c r="E1652">
        <f>IFERROR(VLOOKUP(A1652,[1]Monitoramento_Base_somente_disp!$A:$J,8,FALSE),0)</f>
        <v>9496881</v>
      </c>
      <c r="F1652">
        <f>IFERROR(VLOOKUP(A1652,[1]Monitoramento_Base_somente_disp!$A:$J,9,FALSE),0)</f>
        <v>0</v>
      </c>
      <c r="G1652">
        <f>IFERROR(VLOOKUP(A1652,[1]Monitoramento_Base_somente_disp!$A:$J,10,FALSE),0)</f>
        <v>9190530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59225</v>
      </c>
      <c r="C1653">
        <f>IFERROR(VLOOKUP(A1653,[1]Monitoramento_Base_somente_disp!$A:$J,6,FALSE),0)</f>
        <v>19552788</v>
      </c>
      <c r="D1653">
        <f>IFERROR(VLOOKUP(A1653,[1]Monitoramento_Base_somente_disp!$A:$J,7,FALSE),0)</f>
        <v>29536</v>
      </c>
      <c r="E1653">
        <f>IFERROR(VLOOKUP(A1653,[1]Monitoramento_Base_somente_disp!$A:$J,8,FALSE),0)</f>
        <v>19200389</v>
      </c>
      <c r="F1653">
        <f>IFERROR(VLOOKUP(A1653,[1]Monitoramento_Base_somente_disp!$A:$J,9,FALSE),0)</f>
        <v>87039</v>
      </c>
      <c r="G1653">
        <f>IFERROR(VLOOKUP(A1653,[1]Monitoramento_Base_somente_disp!$A:$J,10,FALSE),0)</f>
        <v>17592398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37724</v>
      </c>
      <c r="C1654">
        <f>IFERROR(VLOOKUP(A1654,[1]Monitoramento_Base_somente_disp!$A:$J,6,FALSE),0)</f>
        <v>2836525</v>
      </c>
      <c r="D1654">
        <f>IFERROR(VLOOKUP(A1654,[1]Monitoramento_Base_somente_disp!$A:$J,7,FALSE),0)</f>
        <v>110518</v>
      </c>
      <c r="E1654">
        <f>IFERROR(VLOOKUP(A1654,[1]Monitoramento_Base_somente_disp!$A:$J,8,FALSE),0)</f>
        <v>8785866</v>
      </c>
      <c r="F1654">
        <f>IFERROR(VLOOKUP(A1654,[1]Monitoramento_Base_somente_disp!$A:$J,9,FALSE),0)</f>
        <v>123690</v>
      </c>
      <c r="G1654">
        <f>IFERROR(VLOOKUP(A1654,[1]Monitoramento_Base_somente_disp!$A:$J,10,FALSE),0)</f>
        <v>8032647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8657080</v>
      </c>
      <c r="D1656">
        <f>IFERROR(VLOOKUP(A1656,[1]Monitoramento_Base_somente_disp!$A:$J,7,FALSE),0)</f>
        <v>0</v>
      </c>
      <c r="E1656">
        <f>IFERROR(VLOOKUP(A1656,[1]Monitoramento_Base_somente_disp!$A:$J,8,FALSE),0)</f>
        <v>9254120</v>
      </c>
      <c r="F1656">
        <f>IFERROR(VLOOKUP(A1656,[1]Monitoramento_Base_somente_disp!$A:$J,9,FALSE),0)</f>
        <v>0</v>
      </c>
      <c r="G1656">
        <f>IFERROR(VLOOKUP(A1656,[1]Monitoramento_Base_somente_disp!$A:$J,10,FALSE),0)</f>
        <v>8955600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5553</v>
      </c>
      <c r="C1657">
        <f>IFERROR(VLOOKUP(A1657,[1]Monitoramento_Base_somente_disp!$A:$J,6,FALSE),0)</f>
        <v>47566596</v>
      </c>
      <c r="D1657">
        <f>IFERROR(VLOOKUP(A1657,[1]Monitoramento_Base_somente_disp!$A:$J,7,FALSE),0)</f>
        <v>1378</v>
      </c>
      <c r="E1657">
        <f>IFERROR(VLOOKUP(A1657,[1]Monitoramento_Base_somente_disp!$A:$J,8,FALSE),0)</f>
        <v>48778332</v>
      </c>
      <c r="F1657">
        <f>IFERROR(VLOOKUP(A1657,[1]Monitoramento_Base_somente_disp!$A:$J,9,FALSE),0)</f>
        <v>10748</v>
      </c>
      <c r="G1657">
        <f>IFERROR(VLOOKUP(A1657,[1]Monitoramento_Base_somente_disp!$A:$J,10,FALSE),0)</f>
        <v>43395883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Sim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20145</v>
      </c>
      <c r="C1658">
        <f>IFERROR(VLOOKUP(A1658,[1]Monitoramento_Base_somente_disp!$A:$J,6,FALSE),0)</f>
        <v>1761002</v>
      </c>
      <c r="D1658">
        <f>IFERROR(VLOOKUP(A1658,[1]Monitoramento_Base_somente_disp!$A:$J,7,FALSE),0)</f>
        <v>26653</v>
      </c>
      <c r="E1658">
        <f>IFERROR(VLOOKUP(A1658,[1]Monitoramento_Base_somente_disp!$A:$J,8,FALSE),0)</f>
        <v>2326458</v>
      </c>
      <c r="F1658">
        <f>IFERROR(VLOOKUP(A1658,[1]Monitoramento_Base_somente_disp!$A:$J,9,FALSE),0)</f>
        <v>16133</v>
      </c>
      <c r="G1658">
        <f>IFERROR(VLOOKUP(A1658,[1]Monitoramento_Base_somente_disp!$A:$J,10,FALSE),0)</f>
        <v>1998031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56726732</v>
      </c>
      <c r="D1659">
        <f>IFERROR(VLOOKUP(A1659,[1]Monitoramento_Base_somente_disp!$A:$J,7,FALSE),0)</f>
        <v>0</v>
      </c>
      <c r="E1659">
        <f>IFERROR(VLOOKUP(A1659,[1]Monitoramento_Base_somente_disp!$A:$J,8,FALSE),0)</f>
        <v>66361924</v>
      </c>
      <c r="F1659">
        <f>IFERROR(VLOOKUP(A1659,[1]Monitoramento_Base_somente_disp!$A:$J,9,FALSE),0)</f>
        <v>0</v>
      </c>
      <c r="G1659">
        <f>IFERROR(VLOOKUP(A1659,[1]Monitoramento_Base_somente_disp!$A:$J,10,FALSE),0)</f>
        <v>51259152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78981</v>
      </c>
      <c r="C1660">
        <f>IFERROR(VLOOKUP(A1660,[1]Monitoramento_Base_somente_disp!$A:$J,6,FALSE),0)</f>
        <v>22138901</v>
      </c>
      <c r="D1660">
        <f>IFERROR(VLOOKUP(A1660,[1]Monitoramento_Base_somente_disp!$A:$J,7,FALSE),0)</f>
        <v>70701</v>
      </c>
      <c r="E1660">
        <f>IFERROR(VLOOKUP(A1660,[1]Monitoramento_Base_somente_disp!$A:$J,8,FALSE),0)</f>
        <v>22529572</v>
      </c>
      <c r="F1660">
        <f>IFERROR(VLOOKUP(A1660,[1]Monitoramento_Base_somente_disp!$A:$J,9,FALSE),0)</f>
        <v>108885</v>
      </c>
      <c r="G1660">
        <f>IFERROR(VLOOKUP(A1660,[1]Monitoramento_Base_somente_disp!$A:$J,10,FALSE),0)</f>
        <v>22207462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64087</v>
      </c>
      <c r="C1661">
        <f>IFERROR(VLOOKUP(A1661,[1]Monitoramento_Base_somente_disp!$A:$J,6,FALSE),0)</f>
        <v>21713073</v>
      </c>
      <c r="D1661">
        <f>IFERROR(VLOOKUP(A1661,[1]Monitoramento_Base_somente_disp!$A:$J,7,FALSE),0)</f>
        <v>83301</v>
      </c>
      <c r="E1661">
        <f>IFERROR(VLOOKUP(A1661,[1]Monitoramento_Base_somente_disp!$A:$J,8,FALSE),0)</f>
        <v>24947647</v>
      </c>
      <c r="F1661">
        <f>IFERROR(VLOOKUP(A1661,[1]Monitoramento_Base_somente_disp!$A:$J,9,FALSE),0)</f>
        <v>85203</v>
      </c>
      <c r="G1661">
        <f>IFERROR(VLOOKUP(A1661,[1]Monitoramento_Base_somente_disp!$A:$J,10,FALSE),0)</f>
        <v>24602466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52467</v>
      </c>
      <c r="C1662">
        <f>IFERROR(VLOOKUP(A1662,[1]Monitoramento_Base_somente_disp!$A:$J,6,FALSE),0)</f>
        <v>3639982</v>
      </c>
      <c r="D1662">
        <f>IFERROR(VLOOKUP(A1662,[1]Monitoramento_Base_somente_disp!$A:$J,7,FALSE),0)</f>
        <v>34152</v>
      </c>
      <c r="E1662">
        <f>IFERROR(VLOOKUP(A1662,[1]Monitoramento_Base_somente_disp!$A:$J,8,FALSE),0)</f>
        <v>3075109</v>
      </c>
      <c r="F1662">
        <f>IFERROR(VLOOKUP(A1662,[1]Monitoramento_Base_somente_disp!$A:$J,9,FALSE),0)</f>
        <v>43422</v>
      </c>
      <c r="G1662">
        <f>IFERROR(VLOOKUP(A1662,[1]Monitoramento_Base_somente_disp!$A:$J,10,FALSE),0)</f>
        <v>4301958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32468</v>
      </c>
      <c r="C1663">
        <f>IFERROR(VLOOKUP(A1663,[1]Monitoramento_Base_somente_disp!$A:$J,6,FALSE),0)</f>
        <v>6844171</v>
      </c>
      <c r="D1663">
        <f>IFERROR(VLOOKUP(A1663,[1]Monitoramento_Base_somente_disp!$A:$J,7,FALSE),0)</f>
        <v>41995</v>
      </c>
      <c r="E1663">
        <f>IFERROR(VLOOKUP(A1663,[1]Monitoramento_Base_somente_disp!$A:$J,8,FALSE),0)</f>
        <v>7132489</v>
      </c>
      <c r="F1663">
        <f>IFERROR(VLOOKUP(A1663,[1]Monitoramento_Base_somente_disp!$A:$J,9,FALSE),0)</f>
        <v>43510</v>
      </c>
      <c r="G1663">
        <f>IFERROR(VLOOKUP(A1663,[1]Monitoramento_Base_somente_disp!$A:$J,10,FALSE),0)</f>
        <v>6767383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1923989</v>
      </c>
      <c r="C1665">
        <f>IFERROR(VLOOKUP(A1665,[1]Monitoramento_Base_somente_disp!$A:$J,6,FALSE),0)</f>
        <v>231304526</v>
      </c>
      <c r="D1665">
        <f>IFERROR(VLOOKUP(A1665,[1]Monitoramento_Base_somente_disp!$A:$J,7,FALSE),0)</f>
        <v>2299727</v>
      </c>
      <c r="E1665">
        <f>IFERROR(VLOOKUP(A1665,[1]Monitoramento_Base_somente_disp!$A:$J,8,FALSE),0)</f>
        <v>211158073</v>
      </c>
      <c r="F1665">
        <f>IFERROR(VLOOKUP(A1665,[1]Monitoramento_Base_somente_disp!$A:$J,9,FALSE),0)</f>
        <v>1657481</v>
      </c>
      <c r="G1665">
        <f>IFERROR(VLOOKUP(A1665,[1]Monitoramento_Base_somente_disp!$A:$J,10,FALSE),0)</f>
        <v>147245302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4363978</v>
      </c>
      <c r="D1666">
        <f>IFERROR(VLOOKUP(A1666,[1]Monitoramento_Base_somente_disp!$A:$J,7,FALSE),0)</f>
        <v>0</v>
      </c>
      <c r="E1666">
        <f>IFERROR(VLOOKUP(A1666,[1]Monitoramento_Base_somente_disp!$A:$J,8,FALSE),0)</f>
        <v>4664942</v>
      </c>
      <c r="F1666">
        <f>IFERROR(VLOOKUP(A1666,[1]Monitoramento_Base_somente_disp!$A:$J,9,FALSE),0)</f>
        <v>0</v>
      </c>
      <c r="G1666">
        <f>IFERROR(VLOOKUP(A1666,[1]Monitoramento_Base_somente_disp!$A:$J,10,FALSE),0)</f>
        <v>4514460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2635143</v>
      </c>
      <c r="D1668">
        <f>IFERROR(VLOOKUP(A1668,[1]Monitoramento_Base_somente_disp!$A:$J,7,FALSE),0)</f>
        <v>0</v>
      </c>
      <c r="E1668">
        <f>IFERROR(VLOOKUP(A1668,[1]Monitoramento_Base_somente_disp!$A:$J,8,FALSE),0)</f>
        <v>2816877</v>
      </c>
      <c r="F1668">
        <f>IFERROR(VLOOKUP(A1668,[1]Monitoramento_Base_somente_disp!$A:$J,9,FALSE),0)</f>
        <v>0</v>
      </c>
      <c r="G1668">
        <f>IFERROR(VLOOKUP(A1668,[1]Monitoramento_Base_somente_disp!$A:$J,10,FALSE),0)</f>
        <v>2726010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2587351</v>
      </c>
      <c r="D1855">
        <f>IFERROR(VLOOKUP(A1855,[1]Monitoramento_Base_somente_disp!$A:$J,7,FALSE),0)</f>
        <v>0</v>
      </c>
      <c r="E1855">
        <f>IFERROR(VLOOKUP(A1855,[1]Monitoramento_Base_somente_disp!$A:$J,8,FALSE),0)</f>
        <v>2765789</v>
      </c>
      <c r="F1855">
        <f>IFERROR(VLOOKUP(A1855,[1]Monitoramento_Base_somente_disp!$A:$J,9,FALSE),0)</f>
        <v>0</v>
      </c>
      <c r="G1855">
        <f>IFERROR(VLOOKUP(A1855,[1]Monitoramento_Base_somente_disp!$A:$J,10,FALSE),0)</f>
        <v>2676570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433202</v>
      </c>
      <c r="D1872">
        <f>IFERROR(VLOOKUP(A1872,[1]Monitoramento_Base_somente_disp!$A:$J,7,FALSE),0)</f>
        <v>0</v>
      </c>
      <c r="E1872">
        <f>IFERROR(VLOOKUP(A1872,[1]Monitoramento_Base_somente_disp!$A:$J,8,FALSE),0)</f>
        <v>463078</v>
      </c>
      <c r="F1872">
        <f>IFERROR(VLOOKUP(A1872,[1]Monitoramento_Base_somente_disp!$A:$J,9,FALSE),0)</f>
        <v>0</v>
      </c>
      <c r="G1872">
        <f>IFERROR(VLOOKUP(A1872,[1]Monitoramento_Base_somente_disp!$A:$J,10,FALSE),0)</f>
        <v>448140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2543039</v>
      </c>
      <c r="D1919">
        <f>IFERROR(VLOOKUP(A1919,[1]Monitoramento_Base_somente_disp!$A:$J,7,FALSE),0)</f>
        <v>0</v>
      </c>
      <c r="E1919">
        <f>IFERROR(VLOOKUP(A1919,[1]Monitoramento_Base_somente_disp!$A:$J,8,FALSE),0)</f>
        <v>2718421</v>
      </c>
      <c r="F1919">
        <f>IFERROR(VLOOKUP(A1919,[1]Monitoramento_Base_somente_disp!$A:$J,9,FALSE),0)</f>
        <v>0</v>
      </c>
      <c r="G1919">
        <f>IFERROR(VLOOKUP(A1919,[1]Monitoramento_Base_somente_disp!$A:$J,10,FALSE),0)</f>
        <v>2630730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277559</v>
      </c>
      <c r="D1927">
        <f>IFERROR(VLOOKUP(A1927,[1]Monitoramento_Base_somente_disp!$A:$J,7,FALSE),0)</f>
        <v>0</v>
      </c>
      <c r="E1927">
        <f>IFERROR(VLOOKUP(A1927,[1]Monitoramento_Base_somente_disp!$A:$J,8,FALSE),0)</f>
        <v>296701</v>
      </c>
      <c r="F1927">
        <f>IFERROR(VLOOKUP(A1927,[1]Monitoramento_Base_somente_disp!$A:$J,9,FALSE),0)</f>
        <v>0</v>
      </c>
      <c r="G1927">
        <f>IFERROR(VLOOKUP(A1927,[1]Monitoramento_Base_somente_disp!$A:$J,10,FALSE),0)</f>
        <v>287130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13704965</v>
      </c>
      <c r="D1960">
        <f>IFERROR(VLOOKUP(A1960,[1]Monitoramento_Base_somente_disp!$A:$J,7,FALSE),0)</f>
        <v>0</v>
      </c>
      <c r="E1960">
        <f>IFERROR(VLOOKUP(A1960,[1]Monitoramento_Base_somente_disp!$A:$J,8,FALSE),0)</f>
        <v>14650135</v>
      </c>
      <c r="F1960">
        <f>IFERROR(VLOOKUP(A1960,[1]Monitoramento_Base_somente_disp!$A:$J,9,FALSE),0)</f>
        <v>0</v>
      </c>
      <c r="G1960">
        <f>IFERROR(VLOOKUP(A1960,[1]Monitoramento_Base_somente_disp!$A:$J,10,FALSE),0)</f>
        <v>14177550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97614</v>
      </c>
      <c r="D1993">
        <f>IFERROR(VLOOKUP(A1993,[1]Monitoramento_Base_somente_disp!$A:$J,7,FALSE),0)</f>
        <v>0</v>
      </c>
      <c r="E1993">
        <f>IFERROR(VLOOKUP(A1993,[1]Monitoramento_Base_somente_disp!$A:$J,8,FALSE),0)</f>
        <v>104346</v>
      </c>
      <c r="F1993">
        <f>IFERROR(VLOOKUP(A1993,[1]Monitoramento_Base_somente_disp!$A:$J,9,FALSE),0)</f>
        <v>0</v>
      </c>
      <c r="G1993">
        <f>IFERROR(VLOOKUP(A1993,[1]Monitoramento_Base_somente_disp!$A:$J,10,FALSE),0)</f>
        <v>100980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11979030</v>
      </c>
      <c r="D2105">
        <f>IFERROR(VLOOKUP(A2105,[1]Monitoramento_Base_somente_disp!$A:$J,7,FALSE),0)</f>
        <v>0</v>
      </c>
      <c r="E2105">
        <f>IFERROR(VLOOKUP(A2105,[1]Monitoramento_Base_somente_disp!$A:$J,8,FALSE),0)</f>
        <v>12805170</v>
      </c>
      <c r="F2105">
        <f>IFERROR(VLOOKUP(A2105,[1]Monitoramento_Base_somente_disp!$A:$J,9,FALSE),0)</f>
        <v>0</v>
      </c>
      <c r="G2105">
        <f>IFERROR(VLOOKUP(A2105,[1]Monitoramento_Base_somente_disp!$A:$J,10,FALSE),0)</f>
        <v>12392100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17086974</v>
      </c>
      <c r="D2140">
        <f>IFERROR(VLOOKUP(A2140,[1]Monitoramento_Base_somente_disp!$A:$J,7,FALSE),0)</f>
        <v>0</v>
      </c>
      <c r="E2140">
        <f>IFERROR(VLOOKUP(A2140,[1]Monitoramento_Base_somente_disp!$A:$J,8,FALSE),0)</f>
        <v>18265386</v>
      </c>
      <c r="F2140">
        <f>IFERROR(VLOOKUP(A2140,[1]Monitoramento_Base_somente_disp!$A:$J,9,FALSE),0)</f>
        <v>0</v>
      </c>
      <c r="G2140">
        <f>IFERROR(VLOOKUP(A2140,[1]Monitoramento_Base_somente_disp!$A:$J,10,FALSE),0)</f>
        <v>17676180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241716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35221</v>
      </c>
      <c r="C2141">
        <f>IFERROR(VLOOKUP(A2141,[1]Monitoramento_Base_somente_disp!$A:$J,6,FALSE),0)</f>
        <v>63932797</v>
      </c>
      <c r="D2141">
        <f>IFERROR(VLOOKUP(A2141,[1]Monitoramento_Base_somente_disp!$A:$J,7,FALSE),0)</f>
        <v>22667</v>
      </c>
      <c r="E2141">
        <f>IFERROR(VLOOKUP(A2141,[1]Monitoramento_Base_somente_disp!$A:$J,8,FALSE),0)</f>
        <v>48644141</v>
      </c>
      <c r="F2141">
        <f>IFERROR(VLOOKUP(A2141,[1]Monitoramento_Base_somente_disp!$A:$J,9,FALSE),0)</f>
        <v>42145</v>
      </c>
      <c r="G2141">
        <f>IFERROR(VLOOKUP(A2141,[1]Monitoramento_Base_somente_disp!$A:$J,10,FALSE),0)</f>
        <v>49533251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0</v>
      </c>
      <c r="C2142">
        <f>IFERROR(VLOOKUP(A2142,[1]Monitoramento_Base_somente_disp!$A:$J,6,FALSE),0)</f>
        <v>119274419</v>
      </c>
      <c r="D2142">
        <f>IFERROR(VLOOKUP(A2142,[1]Monitoramento_Base_somente_disp!$A:$J,7,FALSE),0)</f>
        <v>0</v>
      </c>
      <c r="E2142">
        <f>IFERROR(VLOOKUP(A2142,[1]Monitoramento_Base_somente_disp!$A:$J,8,FALSE),0)</f>
        <v>127500241</v>
      </c>
      <c r="F2142">
        <f>IFERROR(VLOOKUP(A2142,[1]Monitoramento_Base_somente_disp!$A:$J,9,FALSE),0)</f>
        <v>0</v>
      </c>
      <c r="G2142">
        <f>IFERROR(VLOOKUP(A2142,[1]Monitoramento_Base_somente_disp!$A:$J,10,FALSE),0)</f>
        <v>34690341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Não</v>
      </c>
      <c r="U2142" t="str">
        <f t="shared" si="200"/>
        <v>Sim</v>
      </c>
      <c r="V2142" t="str">
        <f t="shared" si="201"/>
        <v>Não</v>
      </c>
      <c r="W2142" t="str">
        <f t="shared" si="202"/>
        <v>Sim</v>
      </c>
      <c r="X2142" t="str">
        <f t="shared" si="203"/>
        <v>Não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16719486</v>
      </c>
      <c r="D2143">
        <f>IFERROR(VLOOKUP(A2143,[1]Monitoramento_Base_somente_disp!$A:$J,7,FALSE),0)</f>
        <v>0</v>
      </c>
      <c r="E2143">
        <f>IFERROR(VLOOKUP(A2143,[1]Monitoramento_Base_somente_disp!$A:$J,8,FALSE),0)</f>
        <v>17872554</v>
      </c>
      <c r="F2143">
        <f>IFERROR(VLOOKUP(A2143,[1]Monitoramento_Base_somente_disp!$A:$J,9,FALSE),0)</f>
        <v>0</v>
      </c>
      <c r="G2143">
        <f>IFERROR(VLOOKUP(A2143,[1]Monitoramento_Base_somente_disp!$A:$J,10,FALSE),0)</f>
        <v>17296020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7419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44264</v>
      </c>
      <c r="C2144">
        <f>IFERROR(VLOOKUP(A2144,[1]Monitoramento_Base_somente_disp!$A:$J,6,FALSE),0)</f>
        <v>4670429</v>
      </c>
      <c r="D2144">
        <f>IFERROR(VLOOKUP(A2144,[1]Monitoramento_Base_somente_disp!$A:$J,7,FALSE),0)</f>
        <v>98687</v>
      </c>
      <c r="E2144">
        <f>IFERROR(VLOOKUP(A2144,[1]Monitoramento_Base_somente_disp!$A:$J,8,FALSE),0)</f>
        <v>9644020</v>
      </c>
      <c r="F2144">
        <f>IFERROR(VLOOKUP(A2144,[1]Monitoramento_Base_somente_disp!$A:$J,9,FALSE),0)</f>
        <v>112255</v>
      </c>
      <c r="G2144">
        <f>IFERROR(VLOOKUP(A2144,[1]Monitoramento_Base_somente_disp!$A:$J,10,FALSE),0)</f>
        <v>9619815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143562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88752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44182428</v>
      </c>
      <c r="D2147">
        <f>IFERROR(VLOOKUP(A2147,[1]Monitoramento_Base_somente_disp!$A:$J,7,FALSE),0)</f>
        <v>0</v>
      </c>
      <c r="E2147">
        <f>IFERROR(VLOOKUP(A2147,[1]Monitoramento_Base_somente_disp!$A:$J,8,FALSE),0)</f>
        <v>47229492</v>
      </c>
      <c r="F2147">
        <f>IFERROR(VLOOKUP(A2147,[1]Monitoramento_Base_somente_disp!$A:$J,9,FALSE),0)</f>
        <v>0</v>
      </c>
      <c r="G2147">
        <f>IFERROR(VLOOKUP(A2147,[1]Monitoramento_Base_somente_disp!$A:$J,10,FALSE),0)</f>
        <v>45705960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113616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30</v>
      </c>
      <c r="C2148">
        <f>IFERROR(VLOOKUP(A2148,[1]Monitoramento_Base_somente_disp!$A:$J,6,FALSE),0)</f>
        <v>517860906</v>
      </c>
      <c r="D2148">
        <f>IFERROR(VLOOKUP(A2148,[1]Monitoramento_Base_somente_disp!$A:$J,7,FALSE),0)</f>
        <v>2</v>
      </c>
      <c r="E2148">
        <f>IFERROR(VLOOKUP(A2148,[1]Monitoramento_Base_somente_disp!$A:$J,8,FALSE),0)</f>
        <v>553574836</v>
      </c>
      <c r="F2148">
        <f>IFERROR(VLOOKUP(A2148,[1]Monitoramento_Base_somente_disp!$A:$J,9,FALSE),0)</f>
        <v>0</v>
      </c>
      <c r="G2148">
        <f>IFERROR(VLOOKUP(A2148,[1]Monitoramento_Base_somente_disp!$A:$J,10,FALSE),0)</f>
        <v>535717560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3110738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9845152</v>
      </c>
      <c r="D2149">
        <f>IFERROR(VLOOKUP(A2149,[1]Monitoramento_Base_somente_disp!$A:$J,7,FALSE),0)</f>
        <v>0</v>
      </c>
      <c r="E2149">
        <f>IFERROR(VLOOKUP(A2149,[1]Monitoramento_Base_somente_disp!$A:$J,8,FALSE),0)</f>
        <v>10524128</v>
      </c>
      <c r="F2149">
        <f>IFERROR(VLOOKUP(A2149,[1]Monitoramento_Base_somente_disp!$A:$J,9,FALSE),0)</f>
        <v>0</v>
      </c>
      <c r="G2149">
        <f>IFERROR(VLOOKUP(A2149,[1]Monitoramento_Base_somente_disp!$A:$J,10,FALSE),0)</f>
        <v>10184640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121052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13470877</v>
      </c>
      <c r="D2151">
        <f>IFERROR(VLOOKUP(A2151,[1]Monitoramento_Base_somente_disp!$A:$J,7,FALSE),0)</f>
        <v>0</v>
      </c>
      <c r="E2151">
        <f>IFERROR(VLOOKUP(A2151,[1]Monitoramento_Base_somente_disp!$A:$J,8,FALSE),0)</f>
        <v>14399903</v>
      </c>
      <c r="F2151">
        <f>IFERROR(VLOOKUP(A2151,[1]Monitoramento_Base_somente_disp!$A:$J,9,FALSE),0)</f>
        <v>0</v>
      </c>
      <c r="G2151">
        <f>IFERROR(VLOOKUP(A2151,[1]Monitoramento_Base_somente_disp!$A:$J,10,FALSE),0)</f>
        <v>13935390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9049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293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57381</v>
      </c>
      <c r="C2153">
        <f>IFERROR(VLOOKUP(A2153,[1]Monitoramento_Base_somente_disp!$A:$J,6,FALSE),0)</f>
        <v>58527734</v>
      </c>
      <c r="D2153">
        <f>IFERROR(VLOOKUP(A2153,[1]Monitoramento_Base_somente_disp!$A:$J,7,FALSE),0)</f>
        <v>57774</v>
      </c>
      <c r="E2153">
        <f>IFERROR(VLOOKUP(A2153,[1]Monitoramento_Base_somente_disp!$A:$J,8,FALSE),0)</f>
        <v>60816106</v>
      </c>
      <c r="F2153">
        <f>IFERROR(VLOOKUP(A2153,[1]Monitoramento_Base_somente_disp!$A:$J,9,FALSE),0)</f>
        <v>55645</v>
      </c>
      <c r="G2153">
        <f>IFERROR(VLOOKUP(A2153,[1]Monitoramento_Base_somente_disp!$A:$J,10,FALSE),0)</f>
        <v>58082406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43183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851074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43865951</v>
      </c>
      <c r="D2156">
        <f>IFERROR(VLOOKUP(A2156,[1]Monitoramento_Base_somente_disp!$A:$J,7,FALSE),0)</f>
        <v>0</v>
      </c>
      <c r="E2156">
        <f>IFERROR(VLOOKUP(A2156,[1]Monitoramento_Base_somente_disp!$A:$J,8,FALSE),0)</f>
        <v>46891189</v>
      </c>
      <c r="F2156">
        <f>IFERROR(VLOOKUP(A2156,[1]Monitoramento_Base_somente_disp!$A:$J,9,FALSE),0)</f>
        <v>0</v>
      </c>
      <c r="G2156">
        <f>IFERROR(VLOOKUP(A2156,[1]Monitoramento_Base_somente_disp!$A:$J,10,FALSE),0)</f>
        <v>45378570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102356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70535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4430330</v>
      </c>
      <c r="D2158">
        <f>IFERROR(VLOOKUP(A2158,[1]Monitoramento_Base_somente_disp!$A:$J,7,FALSE),0)</f>
        <v>0</v>
      </c>
      <c r="E2158">
        <f>IFERROR(VLOOKUP(A2158,[1]Monitoramento_Base_somente_disp!$A:$J,8,FALSE),0)</f>
        <v>4735870</v>
      </c>
      <c r="F2158">
        <f>IFERROR(VLOOKUP(A2158,[1]Monitoramento_Base_somente_disp!$A:$J,9,FALSE),0)</f>
        <v>0</v>
      </c>
      <c r="G2158">
        <f>IFERROR(VLOOKUP(A2158,[1]Monitoramento_Base_somente_disp!$A:$J,10,FALSE),0)</f>
        <v>4583100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81515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151038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99837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351124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308058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228094</v>
      </c>
      <c r="C2164">
        <f>IFERROR(VLOOKUP(A2164,[1]Monitoramento_Base_somente_disp!$A:$J,6,FALSE),0)</f>
        <v>27811251</v>
      </c>
      <c r="D2164">
        <f>IFERROR(VLOOKUP(A2164,[1]Monitoramento_Base_somente_disp!$A:$J,7,FALSE),0)</f>
        <v>258763</v>
      </c>
      <c r="E2164">
        <f>IFERROR(VLOOKUP(A2164,[1]Monitoramento_Base_somente_disp!$A:$J,8,FALSE),0)</f>
        <v>35924137</v>
      </c>
      <c r="F2164">
        <f>IFERROR(VLOOKUP(A2164,[1]Monitoramento_Base_somente_disp!$A:$J,9,FALSE),0)</f>
        <v>286965</v>
      </c>
      <c r="G2164">
        <f>IFERROR(VLOOKUP(A2164,[1]Monitoramento_Base_somente_disp!$A:$J,10,FALSE),0)</f>
        <v>44775859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34934647</v>
      </c>
      <c r="D2165">
        <f>IFERROR(VLOOKUP(A2165,[1]Monitoramento_Base_somente_disp!$A:$J,7,FALSE),0)</f>
        <v>0</v>
      </c>
      <c r="E2165">
        <f>IFERROR(VLOOKUP(A2165,[1]Monitoramento_Base_somente_disp!$A:$J,8,FALSE),0)</f>
        <v>37343933</v>
      </c>
      <c r="F2165">
        <f>IFERROR(VLOOKUP(A2165,[1]Monitoramento_Base_somente_disp!$A:$J,9,FALSE),0)</f>
        <v>0</v>
      </c>
      <c r="G2165">
        <f>IFERROR(VLOOKUP(A2165,[1]Monitoramento_Base_somente_disp!$A:$J,10,FALSE),0)</f>
        <v>36139290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226753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1240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283725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27008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450660</v>
      </c>
      <c r="D2170">
        <f>IFERROR(VLOOKUP(A2170,[1]Monitoramento_Base_somente_disp!$A:$J,7,FALSE),0)</f>
        <v>0</v>
      </c>
      <c r="E2170">
        <f>IFERROR(VLOOKUP(A2170,[1]Monitoramento_Base_somente_disp!$A:$J,8,FALSE),0)</f>
        <v>481740</v>
      </c>
      <c r="F2170">
        <f>IFERROR(VLOOKUP(A2170,[1]Monitoramento_Base_somente_disp!$A:$J,9,FALSE),0)</f>
        <v>0</v>
      </c>
      <c r="G2170">
        <f>IFERROR(VLOOKUP(A2170,[1]Monitoramento_Base_somente_disp!$A:$J,10,FALSE),0)</f>
        <v>466200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17129807</v>
      </c>
      <c r="D2171">
        <f>IFERROR(VLOOKUP(A2171,[1]Monitoramento_Base_somente_disp!$A:$J,7,FALSE),0)</f>
        <v>0</v>
      </c>
      <c r="E2171">
        <f>IFERROR(VLOOKUP(A2171,[1]Monitoramento_Base_somente_disp!$A:$J,8,FALSE),0)</f>
        <v>18311173</v>
      </c>
      <c r="F2171">
        <f>IFERROR(VLOOKUP(A2171,[1]Monitoramento_Base_somente_disp!$A:$J,9,FALSE),0)</f>
        <v>0</v>
      </c>
      <c r="G2171">
        <f>IFERROR(VLOOKUP(A2171,[1]Monitoramento_Base_somente_disp!$A:$J,10,FALSE),0)</f>
        <v>17720490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216067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247379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584031</v>
      </c>
      <c r="D2176">
        <f>IFERROR(VLOOKUP(A2176,[1]Monitoramento_Base_somente_disp!$A:$J,7,FALSE),0)</f>
        <v>0</v>
      </c>
      <c r="E2176">
        <f>IFERROR(VLOOKUP(A2176,[1]Monitoramento_Base_somente_disp!$A:$J,8,FALSE),0)</f>
        <v>624309</v>
      </c>
      <c r="F2176">
        <f>IFERROR(VLOOKUP(A2176,[1]Monitoramento_Base_somente_disp!$A:$J,9,FALSE),0)</f>
        <v>0</v>
      </c>
      <c r="G2176">
        <f>IFERROR(VLOOKUP(A2176,[1]Monitoramento_Base_somente_disp!$A:$J,10,FALSE),0)</f>
        <v>604170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3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8030245</v>
      </c>
      <c r="D2178">
        <f>IFERROR(VLOOKUP(A2178,[1]Monitoramento_Base_somente_disp!$A:$J,7,FALSE),0)</f>
        <v>0</v>
      </c>
      <c r="E2178">
        <f>IFERROR(VLOOKUP(A2178,[1]Monitoramento_Base_somente_disp!$A:$J,8,FALSE),0)</f>
        <v>8584055</v>
      </c>
      <c r="F2178">
        <f>IFERROR(VLOOKUP(A2178,[1]Monitoramento_Base_somente_disp!$A:$J,9,FALSE),0)</f>
        <v>0</v>
      </c>
      <c r="G2178">
        <f>IFERROR(VLOOKUP(A2178,[1]Monitoramento_Base_somente_disp!$A:$J,10,FALSE),0)</f>
        <v>8307150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311052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14949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39255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9110537311</v>
      </c>
      <c r="D2181">
        <f>IFERROR(VLOOKUP(A2181,[1]Monitoramento_Base_somente_disp!$A:$J,7,FALSE),0)</f>
        <v>0</v>
      </c>
      <c r="E2181">
        <f>IFERROR(VLOOKUP(A2181,[1]Monitoramento_Base_somente_disp!$A:$J,8,FALSE),0)</f>
        <v>9738850229</v>
      </c>
      <c r="F2181">
        <f>IFERROR(VLOOKUP(A2181,[1]Monitoramento_Base_somente_disp!$A:$J,9,FALSE),0)</f>
        <v>0</v>
      </c>
      <c r="G2181">
        <f>IFERROR(VLOOKUP(A2181,[1]Monitoramento_Base_somente_disp!$A:$J,10,FALSE),0)</f>
        <v>9424693770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192309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244455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16342254</v>
      </c>
      <c r="D2183">
        <f>IFERROR(VLOOKUP(A2183,[1]Monitoramento_Base_somente_disp!$A:$J,7,FALSE),0)</f>
        <v>0</v>
      </c>
      <c r="E2183">
        <f>IFERROR(VLOOKUP(A2183,[1]Monitoramento_Base_somente_disp!$A:$J,8,FALSE),0)</f>
        <v>17469306</v>
      </c>
      <c r="F2183">
        <f>IFERROR(VLOOKUP(A2183,[1]Monitoramento_Base_somente_disp!$A:$J,9,FALSE),0)</f>
        <v>0</v>
      </c>
      <c r="G2183">
        <f>IFERROR(VLOOKUP(A2183,[1]Monitoramento_Base_somente_disp!$A:$J,10,FALSE),0)</f>
        <v>16905780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137340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142446</v>
      </c>
      <c r="C2188">
        <f>IFERROR(VLOOKUP(A2188,[1]Monitoramento_Base_somente_disp!$A:$J,6,FALSE),0)</f>
        <v>22091730</v>
      </c>
      <c r="D2188">
        <f>IFERROR(VLOOKUP(A2188,[1]Monitoramento_Base_somente_disp!$A:$J,7,FALSE),0)</f>
        <v>158001</v>
      </c>
      <c r="E2188">
        <f>IFERROR(VLOOKUP(A2188,[1]Monitoramento_Base_somente_disp!$A:$J,8,FALSE),0)</f>
        <v>20840776</v>
      </c>
      <c r="F2188">
        <f>IFERROR(VLOOKUP(A2188,[1]Monitoramento_Base_somente_disp!$A:$J,9,FALSE),0)</f>
        <v>158934</v>
      </c>
      <c r="G2188">
        <f>IFERROR(VLOOKUP(A2188,[1]Monitoramento_Base_somente_disp!$A:$J,10,FALSE),0)</f>
        <v>27605040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546477</v>
      </c>
      <c r="C2189">
        <f>IFERROR(VLOOKUP(A2189,[1]Monitoramento_Base_somente_disp!$A:$J,6,FALSE),0)</f>
        <v>127984858</v>
      </c>
      <c r="D2189">
        <f>IFERROR(VLOOKUP(A2189,[1]Monitoramento_Base_somente_disp!$A:$J,7,FALSE),0)</f>
        <v>595602</v>
      </c>
      <c r="E2189">
        <f>IFERROR(VLOOKUP(A2189,[1]Monitoramento_Base_somente_disp!$A:$J,8,FALSE),0)</f>
        <v>135985430</v>
      </c>
      <c r="F2189">
        <f>IFERROR(VLOOKUP(A2189,[1]Monitoramento_Base_somente_disp!$A:$J,9,FALSE),0)</f>
        <v>727463</v>
      </c>
      <c r="G2189">
        <f>IFERROR(VLOOKUP(A2189,[1]Monitoramento_Base_somente_disp!$A:$J,10,FALSE),0)</f>
        <v>111669747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331441</v>
      </c>
      <c r="D2191">
        <f>IFERROR(VLOOKUP(A2191,[1]Monitoramento_Base_somente_disp!$A:$J,7,FALSE),0)</f>
        <v>0</v>
      </c>
      <c r="E2191">
        <f>IFERROR(VLOOKUP(A2191,[1]Monitoramento_Base_somente_disp!$A:$J,8,FALSE),0)</f>
        <v>354299</v>
      </c>
      <c r="F2191">
        <f>IFERROR(VLOOKUP(A2191,[1]Monitoramento_Base_somente_disp!$A:$J,9,FALSE),0)</f>
        <v>0</v>
      </c>
      <c r="G2191">
        <f>IFERROR(VLOOKUP(A2191,[1]Monitoramento_Base_somente_disp!$A:$J,10,FALSE),0)</f>
        <v>342870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17812</v>
      </c>
      <c r="C2192">
        <f>IFERROR(VLOOKUP(A2192,[1]Monitoramento_Base_somente_disp!$A:$J,6,FALSE),0)</f>
        <v>17800876</v>
      </c>
      <c r="D2192">
        <f>IFERROR(VLOOKUP(A2192,[1]Monitoramento_Base_somente_disp!$A:$J,7,FALSE),0)</f>
        <v>30824</v>
      </c>
      <c r="E2192">
        <f>IFERROR(VLOOKUP(A2192,[1]Monitoramento_Base_somente_disp!$A:$J,8,FALSE),0)</f>
        <v>22283533</v>
      </c>
      <c r="F2192">
        <f>IFERROR(VLOOKUP(A2192,[1]Monitoramento_Base_somente_disp!$A:$J,9,FALSE),0)</f>
        <v>52452</v>
      </c>
      <c r="G2192">
        <f>IFERROR(VLOOKUP(A2192,[1]Monitoramento_Base_somente_disp!$A:$J,10,FALSE),0)</f>
        <v>26246917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292410</v>
      </c>
      <c r="C2193">
        <f>IFERROR(VLOOKUP(A2193,[1]Monitoramento_Base_somente_disp!$A:$J,6,FALSE),0)</f>
        <v>32451331</v>
      </c>
      <c r="D2193">
        <f>IFERROR(VLOOKUP(A2193,[1]Monitoramento_Base_somente_disp!$A:$J,7,FALSE),0)</f>
        <v>267162</v>
      </c>
      <c r="E2193">
        <f>IFERROR(VLOOKUP(A2193,[1]Monitoramento_Base_somente_disp!$A:$J,8,FALSE),0)</f>
        <v>35845063</v>
      </c>
      <c r="F2193">
        <f>IFERROR(VLOOKUP(A2193,[1]Monitoramento_Base_somente_disp!$A:$J,9,FALSE),0)</f>
        <v>340571</v>
      </c>
      <c r="G2193">
        <f>IFERROR(VLOOKUP(A2193,[1]Monitoramento_Base_somente_disp!$A:$J,10,FALSE),0)</f>
        <v>38390809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55465</v>
      </c>
      <c r="C2194">
        <f>IFERROR(VLOOKUP(A2194,[1]Monitoramento_Base_somente_disp!$A:$J,6,FALSE),0)</f>
        <v>9668645</v>
      </c>
      <c r="D2194">
        <f>IFERROR(VLOOKUP(A2194,[1]Monitoramento_Base_somente_disp!$A:$J,7,FALSE),0)</f>
        <v>82840</v>
      </c>
      <c r="E2194">
        <f>IFERROR(VLOOKUP(A2194,[1]Monitoramento_Base_somente_disp!$A:$J,8,FALSE),0)</f>
        <v>12373547</v>
      </c>
      <c r="F2194">
        <f>IFERROR(VLOOKUP(A2194,[1]Monitoramento_Base_somente_disp!$A:$J,9,FALSE),0)</f>
        <v>97289</v>
      </c>
      <c r="G2194">
        <f>IFERROR(VLOOKUP(A2194,[1]Monitoramento_Base_somente_disp!$A:$J,10,FALSE),0)</f>
        <v>12255453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13016911</v>
      </c>
      <c r="D2195">
        <f>IFERROR(VLOOKUP(A2195,[1]Monitoramento_Base_somente_disp!$A:$J,7,FALSE),0)</f>
        <v>0</v>
      </c>
      <c r="E2195">
        <f>IFERROR(VLOOKUP(A2195,[1]Monitoramento_Base_somente_disp!$A:$J,8,FALSE),0)</f>
        <v>13914629</v>
      </c>
      <c r="F2195">
        <f>IFERROR(VLOOKUP(A2195,[1]Monitoramento_Base_somente_disp!$A:$J,9,FALSE),0)</f>
        <v>0</v>
      </c>
      <c r="G2195">
        <f>IFERROR(VLOOKUP(A2195,[1]Monitoramento_Base_somente_disp!$A:$J,10,FALSE),0)</f>
        <v>13465770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410930</v>
      </c>
      <c r="D2196">
        <f>IFERROR(VLOOKUP(A2196,[1]Monitoramento_Base_somente_disp!$A:$J,7,FALSE),0)</f>
        <v>0</v>
      </c>
      <c r="E2196">
        <f>IFERROR(VLOOKUP(A2196,[1]Monitoramento_Base_somente_disp!$A:$J,8,FALSE),0)</f>
        <v>439270</v>
      </c>
      <c r="F2196">
        <f>IFERROR(VLOOKUP(A2196,[1]Monitoramento_Base_somente_disp!$A:$J,9,FALSE),0)</f>
        <v>0</v>
      </c>
      <c r="G2196">
        <f>IFERROR(VLOOKUP(A2196,[1]Monitoramento_Base_somente_disp!$A:$J,10,FALSE),0)</f>
        <v>425100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153079</v>
      </c>
      <c r="C2198">
        <f>IFERROR(VLOOKUP(A2198,[1]Monitoramento_Base_somente_disp!$A:$J,6,FALSE),0)</f>
        <v>36072107</v>
      </c>
      <c r="D2198">
        <f>IFERROR(VLOOKUP(A2198,[1]Monitoramento_Base_somente_disp!$A:$J,7,FALSE),0)</f>
        <v>152198</v>
      </c>
      <c r="E2198">
        <f>IFERROR(VLOOKUP(A2198,[1]Monitoramento_Base_somente_disp!$A:$J,8,FALSE),0)</f>
        <v>48846278</v>
      </c>
      <c r="F2198">
        <f>IFERROR(VLOOKUP(A2198,[1]Monitoramento_Base_somente_disp!$A:$J,9,FALSE),0)</f>
        <v>199160</v>
      </c>
      <c r="G2198">
        <f>IFERROR(VLOOKUP(A2198,[1]Monitoramento_Base_somente_disp!$A:$J,10,FALSE),0)</f>
        <v>57941631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307236817</v>
      </c>
      <c r="D2199">
        <f>IFERROR(VLOOKUP(A2199,[1]Monitoramento_Base_somente_disp!$A:$J,7,FALSE),0)</f>
        <v>0</v>
      </c>
      <c r="E2199">
        <f>IFERROR(VLOOKUP(A2199,[1]Monitoramento_Base_somente_disp!$A:$J,8,FALSE),0)</f>
        <v>328425563</v>
      </c>
      <c r="F2199">
        <f>IFERROR(VLOOKUP(A2199,[1]Monitoramento_Base_somente_disp!$A:$J,9,FALSE),0)</f>
        <v>0</v>
      </c>
      <c r="G2199">
        <f>IFERROR(VLOOKUP(A2199,[1]Monitoramento_Base_somente_disp!$A:$J,10,FALSE),0)</f>
        <v>317831190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23875642</v>
      </c>
      <c r="D2200">
        <f>IFERROR(VLOOKUP(A2200,[1]Monitoramento_Base_somente_disp!$A:$J,7,FALSE),0)</f>
        <v>0</v>
      </c>
      <c r="E2200">
        <f>IFERROR(VLOOKUP(A2200,[1]Monitoramento_Base_somente_disp!$A:$J,8,FALSE),0)</f>
        <v>25522238</v>
      </c>
      <c r="F2200">
        <f>IFERROR(VLOOKUP(A2200,[1]Monitoramento_Base_somente_disp!$A:$J,9,FALSE),0)</f>
        <v>0</v>
      </c>
      <c r="G2200">
        <f>IFERROR(VLOOKUP(A2200,[1]Monitoramento_Base_somente_disp!$A:$J,10,FALSE),0)</f>
        <v>24698940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2678875</v>
      </c>
      <c r="D2201">
        <f>IFERROR(VLOOKUP(A2201,[1]Monitoramento_Base_somente_disp!$A:$J,7,FALSE),0)</f>
        <v>0</v>
      </c>
      <c r="E2201">
        <f>IFERROR(VLOOKUP(A2201,[1]Monitoramento_Base_somente_disp!$A:$J,8,FALSE),0)</f>
        <v>2863625</v>
      </c>
      <c r="F2201">
        <f>IFERROR(VLOOKUP(A2201,[1]Monitoramento_Base_somente_disp!$A:$J,9,FALSE),0)</f>
        <v>0</v>
      </c>
      <c r="G2201">
        <f>IFERROR(VLOOKUP(A2201,[1]Monitoramento_Base_somente_disp!$A:$J,10,FALSE),0)</f>
        <v>2771250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47054</v>
      </c>
      <c r="C2202">
        <f>IFERROR(VLOOKUP(A2202,[1]Monitoramento_Base_somente_disp!$A:$J,6,FALSE),0)</f>
        <v>8847500</v>
      </c>
      <c r="D2202">
        <f>IFERROR(VLOOKUP(A2202,[1]Monitoramento_Base_somente_disp!$A:$J,7,FALSE),0)</f>
        <v>44256</v>
      </c>
      <c r="E2202">
        <f>IFERROR(VLOOKUP(A2202,[1]Monitoramento_Base_somente_disp!$A:$J,8,FALSE),0)</f>
        <v>9731204</v>
      </c>
      <c r="F2202">
        <f>IFERROR(VLOOKUP(A2202,[1]Monitoramento_Base_somente_disp!$A:$J,9,FALSE),0)</f>
        <v>51514</v>
      </c>
      <c r="G2202">
        <f>IFERROR(VLOOKUP(A2202,[1]Monitoramento_Base_somente_disp!$A:$J,10,FALSE),0)</f>
        <v>10016287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5780</v>
      </c>
      <c r="C2204">
        <f>IFERROR(VLOOKUP(A2204,[1]Monitoramento_Base_somente_disp!$A:$J,6,FALSE),0)</f>
        <v>42054730</v>
      </c>
      <c r="D2204">
        <f>IFERROR(VLOOKUP(A2204,[1]Monitoramento_Base_somente_disp!$A:$J,7,FALSE),0)</f>
        <v>3976</v>
      </c>
      <c r="E2204">
        <f>IFERROR(VLOOKUP(A2204,[1]Monitoramento_Base_somente_disp!$A:$J,8,FALSE),0)</f>
        <v>44888053</v>
      </c>
      <c r="F2204">
        <f>IFERROR(VLOOKUP(A2204,[1]Monitoramento_Base_somente_disp!$A:$J,9,FALSE),0)</f>
        <v>5129</v>
      </c>
      <c r="G2204">
        <f>IFERROR(VLOOKUP(A2204,[1]Monitoramento_Base_somente_disp!$A:$J,10,FALSE),0)</f>
        <v>43257463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6726</v>
      </c>
      <c r="C2205">
        <f>IFERROR(VLOOKUP(A2205,[1]Monitoramento_Base_somente_disp!$A:$J,6,FALSE),0)</f>
        <v>16414293</v>
      </c>
      <c r="D2205">
        <f>IFERROR(VLOOKUP(A2205,[1]Monitoramento_Base_somente_disp!$A:$J,7,FALSE),0)</f>
        <v>22243</v>
      </c>
      <c r="E2205">
        <f>IFERROR(VLOOKUP(A2205,[1]Monitoramento_Base_somente_disp!$A:$J,8,FALSE),0)</f>
        <v>17225939</v>
      </c>
      <c r="F2205">
        <f>IFERROR(VLOOKUP(A2205,[1]Monitoramento_Base_somente_disp!$A:$J,9,FALSE),0)</f>
        <v>11337</v>
      </c>
      <c r="G2205">
        <f>IFERROR(VLOOKUP(A2205,[1]Monitoramento_Base_somente_disp!$A:$J,10,FALSE),0)</f>
        <v>16500400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132377</v>
      </c>
      <c r="C2206">
        <f>IFERROR(VLOOKUP(A2206,[1]Monitoramento_Base_somente_disp!$A:$J,6,FALSE),0)</f>
        <v>208278086</v>
      </c>
      <c r="D2206">
        <f>IFERROR(VLOOKUP(A2206,[1]Monitoramento_Base_somente_disp!$A:$J,7,FALSE),0)</f>
        <v>153556</v>
      </c>
      <c r="E2206">
        <f>IFERROR(VLOOKUP(A2206,[1]Monitoramento_Base_somente_disp!$A:$J,8,FALSE),0)</f>
        <v>213385105</v>
      </c>
      <c r="F2206">
        <f>IFERROR(VLOOKUP(A2206,[1]Monitoramento_Base_somente_disp!$A:$J,9,FALSE),0)</f>
        <v>153861</v>
      </c>
      <c r="G2206">
        <f>IFERROR(VLOOKUP(A2206,[1]Monitoramento_Base_somente_disp!$A:$J,10,FALSE),0)</f>
        <v>210605135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240458</v>
      </c>
      <c r="C2208">
        <f>IFERROR(VLOOKUP(A2208,[1]Monitoramento_Base_somente_disp!$A:$J,6,FALSE),0)</f>
        <v>84379638</v>
      </c>
      <c r="D2208">
        <f>IFERROR(VLOOKUP(A2208,[1]Monitoramento_Base_somente_disp!$A:$J,7,FALSE),0)</f>
        <v>403653</v>
      </c>
      <c r="E2208">
        <f>IFERROR(VLOOKUP(A2208,[1]Monitoramento_Base_somente_disp!$A:$J,8,FALSE),0)</f>
        <v>143505810</v>
      </c>
      <c r="F2208">
        <f>IFERROR(VLOOKUP(A2208,[1]Monitoramento_Base_somente_disp!$A:$J,9,FALSE),0)</f>
        <v>421446</v>
      </c>
      <c r="G2208">
        <f>IFERROR(VLOOKUP(A2208,[1]Monitoramento_Base_somente_disp!$A:$J,10,FALSE),0)</f>
        <v>134564442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13791327</v>
      </c>
      <c r="D2209">
        <f>IFERROR(VLOOKUP(A2209,[1]Monitoramento_Base_somente_disp!$A:$J,7,FALSE),0)</f>
        <v>0</v>
      </c>
      <c r="E2209">
        <f>IFERROR(VLOOKUP(A2209,[1]Monitoramento_Base_somente_disp!$A:$J,8,FALSE),0)</f>
        <v>14742453</v>
      </c>
      <c r="F2209">
        <f>IFERROR(VLOOKUP(A2209,[1]Monitoramento_Base_somente_disp!$A:$J,9,FALSE),0)</f>
        <v>0</v>
      </c>
      <c r="G2209">
        <f>IFERROR(VLOOKUP(A2209,[1]Monitoramento_Base_somente_disp!$A:$J,10,FALSE),0)</f>
        <v>14266890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52936</v>
      </c>
      <c r="C2210">
        <f>IFERROR(VLOOKUP(A2210,[1]Monitoramento_Base_somente_disp!$A:$J,6,FALSE),0)</f>
        <v>148524591</v>
      </c>
      <c r="D2210">
        <f>IFERROR(VLOOKUP(A2210,[1]Monitoramento_Base_somente_disp!$A:$J,7,FALSE),0)</f>
        <v>74289</v>
      </c>
      <c r="E2210">
        <f>IFERROR(VLOOKUP(A2210,[1]Monitoramento_Base_somente_disp!$A:$J,8,FALSE),0)</f>
        <v>158690788</v>
      </c>
      <c r="F2210">
        <f>IFERROR(VLOOKUP(A2210,[1]Monitoramento_Base_somente_disp!$A:$J,9,FALSE),0)</f>
        <v>77008</v>
      </c>
      <c r="G2210">
        <f>IFERROR(VLOOKUP(A2210,[1]Monitoramento_Base_somente_disp!$A:$J,10,FALSE),0)</f>
        <v>155086151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42495788</v>
      </c>
      <c r="D2211">
        <f>IFERROR(VLOOKUP(A2211,[1]Monitoramento_Base_somente_disp!$A:$J,7,FALSE),0)</f>
        <v>0</v>
      </c>
      <c r="E2211">
        <f>IFERROR(VLOOKUP(A2211,[1]Monitoramento_Base_somente_disp!$A:$J,8,FALSE),0)</f>
        <v>45426532</v>
      </c>
      <c r="F2211">
        <f>IFERROR(VLOOKUP(A2211,[1]Monitoramento_Base_somente_disp!$A:$J,9,FALSE),0)</f>
        <v>0</v>
      </c>
      <c r="G2211">
        <f>IFERROR(VLOOKUP(A2211,[1]Monitoramento_Base_somente_disp!$A:$J,10,FALSE),0)</f>
        <v>43961160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25881398</v>
      </c>
      <c r="D2212">
        <f>IFERROR(VLOOKUP(A2212,[1]Monitoramento_Base_somente_disp!$A:$J,7,FALSE),0)</f>
        <v>0</v>
      </c>
      <c r="E2212">
        <f>IFERROR(VLOOKUP(A2212,[1]Monitoramento_Base_somente_disp!$A:$J,8,FALSE),0)</f>
        <v>27666322</v>
      </c>
      <c r="F2212">
        <f>IFERROR(VLOOKUP(A2212,[1]Monitoramento_Base_somente_disp!$A:$J,9,FALSE),0)</f>
        <v>0</v>
      </c>
      <c r="G2212">
        <f>IFERROR(VLOOKUP(A2212,[1]Monitoramento_Base_somente_disp!$A:$J,10,FALSE),0)</f>
        <v>26773860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94330272</v>
      </c>
      <c r="D2213">
        <f>IFERROR(VLOOKUP(A2213,[1]Monitoramento_Base_somente_disp!$A:$J,7,FALSE),0)</f>
        <v>0</v>
      </c>
      <c r="E2213">
        <f>IFERROR(VLOOKUP(A2213,[1]Monitoramento_Base_somente_disp!$A:$J,8,FALSE),0)</f>
        <v>100835808</v>
      </c>
      <c r="F2213">
        <f>IFERROR(VLOOKUP(A2213,[1]Monitoramento_Base_somente_disp!$A:$J,9,FALSE),0)</f>
        <v>0</v>
      </c>
      <c r="G2213">
        <f>IFERROR(VLOOKUP(A2213,[1]Monitoramento_Base_somente_disp!$A:$J,10,FALSE),0)</f>
        <v>97583040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40301648</v>
      </c>
      <c r="D2214">
        <f>IFERROR(VLOOKUP(A2214,[1]Monitoramento_Base_somente_disp!$A:$J,7,FALSE),0)</f>
        <v>0</v>
      </c>
      <c r="E2214">
        <f>IFERROR(VLOOKUP(A2214,[1]Monitoramento_Base_somente_disp!$A:$J,8,FALSE),0)</f>
        <v>43081072</v>
      </c>
      <c r="F2214">
        <f>IFERROR(VLOOKUP(A2214,[1]Monitoramento_Base_somente_disp!$A:$J,9,FALSE),0)</f>
        <v>0</v>
      </c>
      <c r="G2214">
        <f>IFERROR(VLOOKUP(A2214,[1]Monitoramento_Base_somente_disp!$A:$J,10,FALSE),0)</f>
        <v>41691360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33781520</v>
      </c>
      <c r="D2215">
        <f>IFERROR(VLOOKUP(A2215,[1]Monitoramento_Base_somente_disp!$A:$J,7,FALSE),0)</f>
        <v>0</v>
      </c>
      <c r="E2215">
        <f>IFERROR(VLOOKUP(A2215,[1]Monitoramento_Base_somente_disp!$A:$J,8,FALSE),0)</f>
        <v>36111280</v>
      </c>
      <c r="F2215">
        <f>IFERROR(VLOOKUP(A2215,[1]Monitoramento_Base_somente_disp!$A:$J,9,FALSE),0)</f>
        <v>0</v>
      </c>
      <c r="G2215">
        <f>IFERROR(VLOOKUP(A2215,[1]Monitoramento_Base_somente_disp!$A:$J,10,FALSE),0)</f>
        <v>34946400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185568</v>
      </c>
      <c r="C2216">
        <f>IFERROR(VLOOKUP(A2216,[1]Monitoramento_Base_somente_disp!$A:$J,6,FALSE),0)</f>
        <v>45784512</v>
      </c>
      <c r="D2216">
        <f>IFERROR(VLOOKUP(A2216,[1]Monitoramento_Base_somente_disp!$A:$J,7,FALSE),0)</f>
        <v>138093</v>
      </c>
      <c r="E2216">
        <f>IFERROR(VLOOKUP(A2216,[1]Monitoramento_Base_somente_disp!$A:$J,8,FALSE),0)</f>
        <v>55033175</v>
      </c>
      <c r="F2216">
        <f>IFERROR(VLOOKUP(A2216,[1]Monitoramento_Base_somente_disp!$A:$J,9,FALSE),0)</f>
        <v>190765</v>
      </c>
      <c r="G2216">
        <f>IFERROR(VLOOKUP(A2216,[1]Monitoramento_Base_somente_disp!$A:$J,10,FALSE),0)</f>
        <v>47047549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109654</v>
      </c>
      <c r="C2217">
        <f>IFERROR(VLOOKUP(A2217,[1]Monitoramento_Base_somente_disp!$A:$J,6,FALSE),0)</f>
        <v>16120942</v>
      </c>
      <c r="D2217">
        <f>IFERROR(VLOOKUP(A2217,[1]Monitoramento_Base_somente_disp!$A:$J,7,FALSE),0)</f>
        <v>89815</v>
      </c>
      <c r="E2217">
        <f>IFERROR(VLOOKUP(A2217,[1]Monitoramento_Base_somente_disp!$A:$J,8,FALSE),0)</f>
        <v>16430637</v>
      </c>
      <c r="F2217">
        <f>IFERROR(VLOOKUP(A2217,[1]Monitoramento_Base_somente_disp!$A:$J,9,FALSE),0)</f>
        <v>138361</v>
      </c>
      <c r="G2217">
        <f>IFERROR(VLOOKUP(A2217,[1]Monitoramento_Base_somente_disp!$A:$J,10,FALSE),0)</f>
        <v>20204872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12847812</v>
      </c>
      <c r="D2219">
        <f>IFERROR(VLOOKUP(A2219,[1]Monitoramento_Base_somente_disp!$A:$J,7,FALSE),0)</f>
        <v>0</v>
      </c>
      <c r="E2219">
        <f>IFERROR(VLOOKUP(A2219,[1]Monitoramento_Base_somente_disp!$A:$J,8,FALSE),0)</f>
        <v>13733868</v>
      </c>
      <c r="F2219">
        <f>IFERROR(VLOOKUP(A2219,[1]Monitoramento_Base_somente_disp!$A:$J,9,FALSE),0)</f>
        <v>0</v>
      </c>
      <c r="G2219">
        <f>IFERROR(VLOOKUP(A2219,[1]Monitoramento_Base_somente_disp!$A:$J,10,FALSE),0)</f>
        <v>13290840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53894238</v>
      </c>
      <c r="D2220">
        <f>IFERROR(VLOOKUP(A2220,[1]Monitoramento_Base_somente_disp!$A:$J,7,FALSE),0)</f>
        <v>0</v>
      </c>
      <c r="E2220">
        <f>IFERROR(VLOOKUP(A2220,[1]Monitoramento_Base_somente_disp!$A:$J,8,FALSE),0)</f>
        <v>57611082</v>
      </c>
      <c r="F2220">
        <f>IFERROR(VLOOKUP(A2220,[1]Monitoramento_Base_somente_disp!$A:$J,9,FALSE),0)</f>
        <v>0</v>
      </c>
      <c r="G2220">
        <f>IFERROR(VLOOKUP(A2220,[1]Monitoramento_Base_somente_disp!$A:$J,10,FALSE),0)</f>
        <v>55752660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42532</v>
      </c>
      <c r="C2222">
        <f>IFERROR(VLOOKUP(A2222,[1]Monitoramento_Base_somente_disp!$A:$J,6,FALSE),0)</f>
        <v>9582008</v>
      </c>
      <c r="D2222">
        <f>IFERROR(VLOOKUP(A2222,[1]Monitoramento_Base_somente_disp!$A:$J,7,FALSE),0)</f>
        <v>48807</v>
      </c>
      <c r="E2222">
        <f>IFERROR(VLOOKUP(A2222,[1]Monitoramento_Base_somente_disp!$A:$J,8,FALSE),0)</f>
        <v>8634233</v>
      </c>
      <c r="F2222">
        <f>IFERROR(VLOOKUP(A2222,[1]Monitoramento_Base_somente_disp!$A:$J,9,FALSE),0)</f>
        <v>42946</v>
      </c>
      <c r="G2222">
        <f>IFERROR(VLOOKUP(A2222,[1]Monitoramento_Base_somente_disp!$A:$J,10,FALSE),0)</f>
        <v>9282311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32067</v>
      </c>
      <c r="C2223">
        <f>IFERROR(VLOOKUP(A2223,[1]Monitoramento_Base_somente_disp!$A:$J,6,FALSE),0)</f>
        <v>21244910</v>
      </c>
      <c r="D2223">
        <f>IFERROR(VLOOKUP(A2223,[1]Monitoramento_Base_somente_disp!$A:$J,7,FALSE),0)</f>
        <v>21164</v>
      </c>
      <c r="E2223">
        <f>IFERROR(VLOOKUP(A2223,[1]Monitoramento_Base_somente_disp!$A:$J,8,FALSE),0)</f>
        <v>25213976</v>
      </c>
      <c r="F2223">
        <f>IFERROR(VLOOKUP(A2223,[1]Monitoramento_Base_somente_disp!$A:$J,9,FALSE),0)</f>
        <v>18814</v>
      </c>
      <c r="G2223">
        <f>IFERROR(VLOOKUP(A2223,[1]Monitoramento_Base_somente_disp!$A:$J,10,FALSE),0)</f>
        <v>25937189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261011</v>
      </c>
      <c r="C2224">
        <f>IFERROR(VLOOKUP(A2224,[1]Monitoramento_Base_somente_disp!$A:$J,6,FALSE),0)</f>
        <v>143528064</v>
      </c>
      <c r="D2224">
        <f>IFERROR(VLOOKUP(A2224,[1]Monitoramento_Base_somente_disp!$A:$J,7,FALSE),0)</f>
        <v>273246</v>
      </c>
      <c r="E2224">
        <f>IFERROR(VLOOKUP(A2224,[1]Monitoramento_Base_somente_disp!$A:$J,8,FALSE),0)</f>
        <v>166131018</v>
      </c>
      <c r="F2224">
        <f>IFERROR(VLOOKUP(A2224,[1]Monitoramento_Base_somente_disp!$A:$J,9,FALSE),0)</f>
        <v>233487</v>
      </c>
      <c r="G2224">
        <f>IFERROR(VLOOKUP(A2224,[1]Monitoramento_Base_somente_disp!$A:$J,10,FALSE),0)</f>
        <v>173680891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60148</v>
      </c>
      <c r="C2225">
        <f>IFERROR(VLOOKUP(A2225,[1]Monitoramento_Base_somente_disp!$A:$J,6,FALSE),0)</f>
        <v>56795305</v>
      </c>
      <c r="D2225">
        <f>IFERROR(VLOOKUP(A2225,[1]Monitoramento_Base_somente_disp!$A:$J,7,FALSE),0)</f>
        <v>88624</v>
      </c>
      <c r="E2225">
        <f>IFERROR(VLOOKUP(A2225,[1]Monitoramento_Base_somente_disp!$A:$J,8,FALSE),0)</f>
        <v>64834033</v>
      </c>
      <c r="F2225">
        <f>IFERROR(VLOOKUP(A2225,[1]Monitoramento_Base_somente_disp!$A:$J,9,FALSE),0)</f>
        <v>90329</v>
      </c>
      <c r="G2225">
        <f>IFERROR(VLOOKUP(A2225,[1]Monitoramento_Base_somente_disp!$A:$J,10,FALSE),0)</f>
        <v>74466701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78493</v>
      </c>
      <c r="C2226">
        <f>IFERROR(VLOOKUP(A2226,[1]Monitoramento_Base_somente_disp!$A:$J,6,FALSE),0)</f>
        <v>45426993</v>
      </c>
      <c r="D2226">
        <f>IFERROR(VLOOKUP(A2226,[1]Monitoramento_Base_somente_disp!$A:$J,7,FALSE),0)</f>
        <v>60443</v>
      </c>
      <c r="E2226">
        <f>IFERROR(VLOOKUP(A2226,[1]Monitoramento_Base_somente_disp!$A:$J,8,FALSE),0)</f>
        <v>48142915</v>
      </c>
      <c r="F2226">
        <f>IFERROR(VLOOKUP(A2226,[1]Monitoramento_Base_somente_disp!$A:$J,9,FALSE),0)</f>
        <v>50123</v>
      </c>
      <c r="G2226">
        <f>IFERROR(VLOOKUP(A2226,[1]Monitoramento_Base_somente_disp!$A:$J,10,FALSE),0)</f>
        <v>46892809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457156</v>
      </c>
      <c r="D2228">
        <f>IFERROR(VLOOKUP(A2228,[1]Monitoramento_Base_somente_disp!$A:$J,7,FALSE),0)</f>
        <v>0</v>
      </c>
      <c r="E2228">
        <f>IFERROR(VLOOKUP(A2228,[1]Monitoramento_Base_somente_disp!$A:$J,8,FALSE),0)</f>
        <v>488684</v>
      </c>
      <c r="F2228">
        <f>IFERROR(VLOOKUP(A2228,[1]Monitoramento_Base_somente_disp!$A:$J,9,FALSE),0)</f>
        <v>0</v>
      </c>
      <c r="G2228">
        <f>IFERROR(VLOOKUP(A2228,[1]Monitoramento_Base_somente_disp!$A:$J,10,FALSE),0)</f>
        <v>472920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144855029</v>
      </c>
      <c r="D2229">
        <f>IFERROR(VLOOKUP(A2229,[1]Monitoramento_Base_somente_disp!$A:$J,7,FALSE),0)</f>
        <v>0</v>
      </c>
      <c r="E2229">
        <f>IFERROR(VLOOKUP(A2229,[1]Monitoramento_Base_somente_disp!$A:$J,8,FALSE),0)</f>
        <v>154845031</v>
      </c>
      <c r="F2229">
        <f>IFERROR(VLOOKUP(A2229,[1]Monitoramento_Base_somente_disp!$A:$J,9,FALSE),0)</f>
        <v>0</v>
      </c>
      <c r="G2229">
        <f>IFERROR(VLOOKUP(A2229,[1]Monitoramento_Base_somente_disp!$A:$J,10,FALSE),0)</f>
        <v>80082644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70956272</v>
      </c>
      <c r="D2231">
        <f>IFERROR(VLOOKUP(A2231,[1]Monitoramento_Base_somente_disp!$A:$J,7,FALSE),0)</f>
        <v>0</v>
      </c>
      <c r="E2231">
        <f>IFERROR(VLOOKUP(A2231,[1]Monitoramento_Base_somente_disp!$A:$J,8,FALSE),0)</f>
        <v>75849808</v>
      </c>
      <c r="F2231">
        <f>IFERROR(VLOOKUP(A2231,[1]Monitoramento_Base_somente_disp!$A:$J,9,FALSE),0)</f>
        <v>0</v>
      </c>
      <c r="G2231">
        <f>IFERROR(VLOOKUP(A2231,[1]Monitoramento_Base_somente_disp!$A:$J,10,FALSE),0)</f>
        <v>73403040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325302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11495890</v>
      </c>
      <c r="D2232">
        <f>IFERROR(VLOOKUP(A2232,[1]Monitoramento_Base_somente_disp!$A:$J,7,FALSE),0)</f>
        <v>0</v>
      </c>
      <c r="E2232">
        <f>IFERROR(VLOOKUP(A2232,[1]Monitoramento_Base_somente_disp!$A:$J,8,FALSE),0)</f>
        <v>12288710</v>
      </c>
      <c r="F2232">
        <f>IFERROR(VLOOKUP(A2232,[1]Monitoramento_Base_somente_disp!$A:$J,9,FALSE),0)</f>
        <v>0</v>
      </c>
      <c r="G2232">
        <f>IFERROR(VLOOKUP(A2232,[1]Monitoramento_Base_somente_disp!$A:$J,10,FALSE),0)</f>
        <v>11892300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57587</v>
      </c>
      <c r="C2233">
        <f>IFERROR(VLOOKUP(A2233,[1]Monitoramento_Base_somente_disp!$A:$J,6,FALSE),0)</f>
        <v>5388945</v>
      </c>
      <c r="D2233">
        <f>IFERROR(VLOOKUP(A2233,[1]Monitoramento_Base_somente_disp!$A:$J,7,FALSE),0)</f>
        <v>83351</v>
      </c>
      <c r="E2233">
        <f>IFERROR(VLOOKUP(A2233,[1]Monitoramento_Base_somente_disp!$A:$J,8,FALSE),0)</f>
        <v>8748945</v>
      </c>
      <c r="F2233">
        <f>IFERROR(VLOOKUP(A2233,[1]Monitoramento_Base_somente_disp!$A:$J,9,FALSE),0)</f>
        <v>97495</v>
      </c>
      <c r="G2233">
        <f>IFERROR(VLOOKUP(A2233,[1]Monitoramento_Base_somente_disp!$A:$J,10,FALSE),0)</f>
        <v>10537780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107311</v>
      </c>
      <c r="C2234">
        <f>IFERROR(VLOOKUP(A2234,[1]Monitoramento_Base_somente_disp!$A:$J,6,FALSE),0)</f>
        <v>44621665</v>
      </c>
      <c r="D2234">
        <f>IFERROR(VLOOKUP(A2234,[1]Monitoramento_Base_somente_disp!$A:$J,7,FALSE),0)</f>
        <v>104758</v>
      </c>
      <c r="E2234">
        <f>IFERROR(VLOOKUP(A2234,[1]Monitoramento_Base_somente_disp!$A:$J,8,FALSE),0)</f>
        <v>51844584</v>
      </c>
      <c r="F2234">
        <f>IFERROR(VLOOKUP(A2234,[1]Monitoramento_Base_somente_disp!$A:$J,9,FALSE),0)</f>
        <v>110428</v>
      </c>
      <c r="G2234">
        <f>IFERROR(VLOOKUP(A2234,[1]Monitoramento_Base_somente_disp!$A:$J,10,FALSE),0)</f>
        <v>58966816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232924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7818777</v>
      </c>
      <c r="D2238">
        <f>IFERROR(VLOOKUP(A2238,[1]Monitoramento_Base_somente_disp!$A:$J,7,FALSE),0)</f>
        <v>0</v>
      </c>
      <c r="E2238">
        <f>IFERROR(VLOOKUP(A2238,[1]Monitoramento_Base_somente_disp!$A:$J,8,FALSE),0)</f>
        <v>8358003</v>
      </c>
      <c r="F2238">
        <f>IFERROR(VLOOKUP(A2238,[1]Monitoramento_Base_somente_disp!$A:$J,9,FALSE),0)</f>
        <v>0</v>
      </c>
      <c r="G2238">
        <f>IFERROR(VLOOKUP(A2238,[1]Monitoramento_Base_somente_disp!$A:$J,10,FALSE),0)</f>
        <v>8088390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373781</v>
      </c>
      <c r="D2240">
        <f>IFERROR(VLOOKUP(A2240,[1]Monitoramento_Base_somente_disp!$A:$J,7,FALSE),0)</f>
        <v>0</v>
      </c>
      <c r="E2240">
        <f>IFERROR(VLOOKUP(A2240,[1]Monitoramento_Base_somente_disp!$A:$J,8,FALSE),0)</f>
        <v>399559</v>
      </c>
      <c r="F2240">
        <f>IFERROR(VLOOKUP(A2240,[1]Monitoramento_Base_somente_disp!$A:$J,9,FALSE),0)</f>
        <v>0</v>
      </c>
      <c r="G2240">
        <f>IFERROR(VLOOKUP(A2240,[1]Monitoramento_Base_somente_disp!$A:$J,10,FALSE),0)</f>
        <v>386670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464</v>
      </c>
      <c r="D2241">
        <f>IFERROR(VLOOKUP(A2241,[1]Monitoramento_Base_somente_disp!$A:$J,7,FALSE),0)</f>
        <v>0</v>
      </c>
      <c r="E2241">
        <f>IFERROR(VLOOKUP(A2241,[1]Monitoramento_Base_somente_disp!$A:$J,8,FALSE),0)</f>
        <v>496</v>
      </c>
      <c r="F2241">
        <f>IFERROR(VLOOKUP(A2241,[1]Monitoramento_Base_somente_disp!$A:$J,9,FALSE),0)</f>
        <v>0</v>
      </c>
      <c r="G2241">
        <f>IFERROR(VLOOKUP(A2241,[1]Monitoramento_Base_somente_disp!$A:$J,10,FALSE),0)</f>
        <v>480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15102301</v>
      </c>
      <c r="D2242">
        <f>IFERROR(VLOOKUP(A2242,[1]Monitoramento_Base_somente_disp!$A:$J,7,FALSE),0)</f>
        <v>0</v>
      </c>
      <c r="E2242">
        <f>IFERROR(VLOOKUP(A2242,[1]Monitoramento_Base_somente_disp!$A:$J,8,FALSE),0)</f>
        <v>16143839</v>
      </c>
      <c r="F2242">
        <f>IFERROR(VLOOKUP(A2242,[1]Monitoramento_Base_somente_disp!$A:$J,9,FALSE),0)</f>
        <v>0</v>
      </c>
      <c r="G2242">
        <f>IFERROR(VLOOKUP(A2242,[1]Monitoramento_Base_somente_disp!$A:$J,10,FALSE),0)</f>
        <v>15623070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35527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56569</v>
      </c>
      <c r="C2243">
        <f>IFERROR(VLOOKUP(A2243,[1]Monitoramento_Base_somente_disp!$A:$J,6,FALSE),0)</f>
        <v>3732907</v>
      </c>
      <c r="D2243">
        <f>IFERROR(VLOOKUP(A2243,[1]Monitoramento_Base_somente_disp!$A:$J,7,FALSE),0)</f>
        <v>54140</v>
      </c>
      <c r="E2243">
        <f>IFERROR(VLOOKUP(A2243,[1]Monitoramento_Base_somente_disp!$A:$J,8,FALSE),0)</f>
        <v>4214651</v>
      </c>
      <c r="F2243">
        <f>IFERROR(VLOOKUP(A2243,[1]Monitoramento_Base_somente_disp!$A:$J,9,FALSE),0)</f>
        <v>72096</v>
      </c>
      <c r="G2243">
        <f>IFERROR(VLOOKUP(A2243,[1]Monitoramento_Base_somente_disp!$A:$J,10,FALSE),0)</f>
        <v>3742780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292609</v>
      </c>
      <c r="C2245">
        <f>IFERROR(VLOOKUP(A2245,[1]Monitoramento_Base_somente_disp!$A:$J,6,FALSE),0)</f>
        <v>65531137</v>
      </c>
      <c r="D2245">
        <f>IFERROR(VLOOKUP(A2245,[1]Monitoramento_Base_somente_disp!$A:$J,7,FALSE),0)</f>
        <v>310135</v>
      </c>
      <c r="E2245">
        <f>IFERROR(VLOOKUP(A2245,[1]Monitoramento_Base_somente_disp!$A:$J,8,FALSE),0)</f>
        <v>66784391</v>
      </c>
      <c r="F2245">
        <f>IFERROR(VLOOKUP(A2245,[1]Monitoramento_Base_somente_disp!$A:$J,9,FALSE),0)</f>
        <v>330528</v>
      </c>
      <c r="G2245">
        <f>IFERROR(VLOOKUP(A2245,[1]Monitoramento_Base_somente_disp!$A:$J,10,FALSE),0)</f>
        <v>61081756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25400</v>
      </c>
      <c r="C2247">
        <f>IFERROR(VLOOKUP(A2247,[1]Monitoramento_Base_somente_disp!$A:$J,6,FALSE),0)</f>
        <v>43711142</v>
      </c>
      <c r="D2247">
        <f>IFERROR(VLOOKUP(A2247,[1]Monitoramento_Base_somente_disp!$A:$J,7,FALSE),0)</f>
        <v>15298</v>
      </c>
      <c r="E2247">
        <f>IFERROR(VLOOKUP(A2247,[1]Monitoramento_Base_somente_disp!$A:$J,8,FALSE),0)</f>
        <v>45898140</v>
      </c>
      <c r="F2247">
        <f>IFERROR(VLOOKUP(A2247,[1]Monitoramento_Base_somente_disp!$A:$J,9,FALSE),0)</f>
        <v>7666</v>
      </c>
      <c r="G2247">
        <f>IFERROR(VLOOKUP(A2247,[1]Monitoramento_Base_somente_disp!$A:$J,10,FALSE),0)</f>
        <v>44095077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Sim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27380</v>
      </c>
      <c r="C2249">
        <f>IFERROR(VLOOKUP(A2249,[1]Monitoramento_Base_somente_disp!$A:$J,6,FALSE),0)</f>
        <v>12206888</v>
      </c>
      <c r="D2249">
        <f>IFERROR(VLOOKUP(A2249,[1]Monitoramento_Base_somente_disp!$A:$J,7,FALSE),0)</f>
        <v>47274</v>
      </c>
      <c r="E2249">
        <f>IFERROR(VLOOKUP(A2249,[1]Monitoramento_Base_somente_disp!$A:$J,8,FALSE),0)</f>
        <v>16463602</v>
      </c>
      <c r="F2249">
        <f>IFERROR(VLOOKUP(A2249,[1]Monitoramento_Base_somente_disp!$A:$J,9,FALSE),0)</f>
        <v>56637</v>
      </c>
      <c r="G2249">
        <f>IFERROR(VLOOKUP(A2249,[1]Monitoramento_Base_somente_disp!$A:$J,10,FALSE),0)</f>
        <v>20295031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65386</v>
      </c>
      <c r="C2251">
        <f>IFERROR(VLOOKUP(A2251,[1]Monitoramento_Base_somente_disp!$A:$J,6,FALSE),0)</f>
        <v>11661253</v>
      </c>
      <c r="D2251">
        <f>IFERROR(VLOOKUP(A2251,[1]Monitoramento_Base_somente_disp!$A:$J,7,FALSE),0)</f>
        <v>49337</v>
      </c>
      <c r="E2251">
        <f>IFERROR(VLOOKUP(A2251,[1]Monitoramento_Base_somente_disp!$A:$J,8,FALSE),0)</f>
        <v>10934156</v>
      </c>
      <c r="F2251">
        <f>IFERROR(VLOOKUP(A2251,[1]Monitoramento_Base_somente_disp!$A:$J,9,FALSE),0)</f>
        <v>60791</v>
      </c>
      <c r="G2251">
        <f>IFERROR(VLOOKUP(A2251,[1]Monitoramento_Base_somente_disp!$A:$J,10,FALSE),0)</f>
        <v>9439637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10451339</v>
      </c>
      <c r="D2253">
        <f>IFERROR(VLOOKUP(A2253,[1]Monitoramento_Base_somente_disp!$A:$J,7,FALSE),0)</f>
        <v>0</v>
      </c>
      <c r="E2253">
        <f>IFERROR(VLOOKUP(A2253,[1]Monitoramento_Base_somente_disp!$A:$J,8,FALSE),0)</f>
        <v>11172121</v>
      </c>
      <c r="F2253">
        <f>IFERROR(VLOOKUP(A2253,[1]Monitoramento_Base_somente_disp!$A:$J,9,FALSE),0)</f>
        <v>0</v>
      </c>
      <c r="G2253">
        <f>IFERROR(VLOOKUP(A2253,[1]Monitoramento_Base_somente_disp!$A:$J,10,FALSE),0)</f>
        <v>10811730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1060594</v>
      </c>
      <c r="C2255">
        <f>IFERROR(VLOOKUP(A2255,[1]Monitoramento_Base_somente_disp!$A:$J,6,FALSE),0)</f>
        <v>462648227</v>
      </c>
      <c r="D2255">
        <f>IFERROR(VLOOKUP(A2255,[1]Monitoramento_Base_somente_disp!$A:$J,7,FALSE),0)</f>
        <v>1051722</v>
      </c>
      <c r="E2255">
        <f>IFERROR(VLOOKUP(A2255,[1]Monitoramento_Base_somente_disp!$A:$J,8,FALSE),0)</f>
        <v>491890040</v>
      </c>
      <c r="F2255">
        <f>IFERROR(VLOOKUP(A2255,[1]Monitoramento_Base_somente_disp!$A:$J,9,FALSE),0)</f>
        <v>1199885</v>
      </c>
      <c r="G2255">
        <f>IFERROR(VLOOKUP(A2255,[1]Monitoramento_Base_somente_disp!$A:$J,10,FALSE),0)</f>
        <v>489255928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2216461</v>
      </c>
      <c r="C2256">
        <f>IFERROR(VLOOKUP(A2256,[1]Monitoramento_Base_somente_disp!$A:$J,6,FALSE),0)</f>
        <v>315149554</v>
      </c>
      <c r="D2256">
        <f>IFERROR(VLOOKUP(A2256,[1]Monitoramento_Base_somente_disp!$A:$J,7,FALSE),0)</f>
        <v>2387415</v>
      </c>
      <c r="E2256">
        <f>IFERROR(VLOOKUP(A2256,[1]Monitoramento_Base_somente_disp!$A:$J,8,FALSE),0)</f>
        <v>414410680</v>
      </c>
      <c r="F2256">
        <f>IFERROR(VLOOKUP(A2256,[1]Monitoramento_Base_somente_disp!$A:$J,9,FALSE),0)</f>
        <v>2665711</v>
      </c>
      <c r="G2256">
        <f>IFERROR(VLOOKUP(A2256,[1]Monitoramento_Base_somente_disp!$A:$J,10,FALSE),0)</f>
        <v>402157907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67847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641233</v>
      </c>
      <c r="C2259">
        <f>IFERROR(VLOOKUP(A2259,[1]Monitoramento_Base_somente_disp!$A:$J,6,FALSE),0)</f>
        <v>93098260</v>
      </c>
      <c r="D2259">
        <f>IFERROR(VLOOKUP(A2259,[1]Monitoramento_Base_somente_disp!$A:$J,7,FALSE),0)</f>
        <v>602753</v>
      </c>
      <c r="E2259">
        <f>IFERROR(VLOOKUP(A2259,[1]Monitoramento_Base_somente_disp!$A:$J,8,FALSE),0)</f>
        <v>117481906</v>
      </c>
      <c r="F2259">
        <f>IFERROR(VLOOKUP(A2259,[1]Monitoramento_Base_somente_disp!$A:$J,9,FALSE),0)</f>
        <v>699713</v>
      </c>
      <c r="G2259">
        <f>IFERROR(VLOOKUP(A2259,[1]Monitoramento_Base_somente_disp!$A:$J,10,FALSE),0)</f>
        <v>181924170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18829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245197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23403</v>
      </c>
      <c r="C2263">
        <f>IFERROR(VLOOKUP(A2263,[1]Monitoramento_Base_somente_disp!$A:$J,6,FALSE),0)</f>
        <v>6935328</v>
      </c>
      <c r="D2263">
        <f>IFERROR(VLOOKUP(A2263,[1]Monitoramento_Base_somente_disp!$A:$J,7,FALSE),0)</f>
        <v>23006</v>
      </c>
      <c r="E2263">
        <f>IFERROR(VLOOKUP(A2263,[1]Monitoramento_Base_somente_disp!$A:$J,8,FALSE),0)</f>
        <v>8216078</v>
      </c>
      <c r="F2263">
        <f>IFERROR(VLOOKUP(A2263,[1]Monitoramento_Base_somente_disp!$A:$J,9,FALSE),0)</f>
        <v>38701</v>
      </c>
      <c r="G2263">
        <f>IFERROR(VLOOKUP(A2263,[1]Monitoramento_Base_somente_disp!$A:$J,10,FALSE),0)</f>
        <v>9402531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37671986</v>
      </c>
      <c r="D2264">
        <f>IFERROR(VLOOKUP(A2264,[1]Monitoramento_Base_somente_disp!$A:$J,7,FALSE),0)</f>
        <v>0</v>
      </c>
      <c r="E2264">
        <f>IFERROR(VLOOKUP(A2264,[1]Monitoramento_Base_somente_disp!$A:$J,8,FALSE),0)</f>
        <v>40270054</v>
      </c>
      <c r="F2264">
        <f>IFERROR(VLOOKUP(A2264,[1]Monitoramento_Base_somente_disp!$A:$J,9,FALSE),0)</f>
        <v>0</v>
      </c>
      <c r="G2264">
        <f>IFERROR(VLOOKUP(A2264,[1]Monitoramento_Base_somente_disp!$A:$J,10,FALSE),0)</f>
        <v>38971020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710500</v>
      </c>
      <c r="D2265">
        <f>IFERROR(VLOOKUP(A2265,[1]Monitoramento_Base_somente_disp!$A:$J,7,FALSE),0)</f>
        <v>0</v>
      </c>
      <c r="E2265">
        <f>IFERROR(VLOOKUP(A2265,[1]Monitoramento_Base_somente_disp!$A:$J,8,FALSE),0)</f>
        <v>759500</v>
      </c>
      <c r="F2265">
        <f>IFERROR(VLOOKUP(A2265,[1]Monitoramento_Base_somente_disp!$A:$J,9,FALSE),0)</f>
        <v>0</v>
      </c>
      <c r="G2265">
        <f>IFERROR(VLOOKUP(A2265,[1]Monitoramento_Base_somente_disp!$A:$J,10,FALSE),0)</f>
        <v>735000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233414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87232</v>
      </c>
      <c r="C2270">
        <f>IFERROR(VLOOKUP(A2270,[1]Monitoramento_Base_somente_disp!$A:$J,6,FALSE),0)</f>
        <v>39664724</v>
      </c>
      <c r="D2270">
        <f>IFERROR(VLOOKUP(A2270,[1]Monitoramento_Base_somente_disp!$A:$J,7,FALSE),0)</f>
        <v>84070</v>
      </c>
      <c r="E2270">
        <f>IFERROR(VLOOKUP(A2270,[1]Monitoramento_Base_somente_disp!$A:$J,8,FALSE),0)</f>
        <v>61890310</v>
      </c>
      <c r="F2270">
        <f>IFERROR(VLOOKUP(A2270,[1]Monitoramento_Base_somente_disp!$A:$J,9,FALSE),0)</f>
        <v>63124</v>
      </c>
      <c r="G2270">
        <f>IFERROR(VLOOKUP(A2270,[1]Monitoramento_Base_somente_disp!$A:$J,10,FALSE),0)</f>
        <v>64304017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19820326</v>
      </c>
      <c r="D2271">
        <f>IFERROR(VLOOKUP(A2271,[1]Monitoramento_Base_somente_disp!$A:$J,7,FALSE),0)</f>
        <v>0</v>
      </c>
      <c r="E2271">
        <f>IFERROR(VLOOKUP(A2271,[1]Monitoramento_Base_somente_disp!$A:$J,8,FALSE),0)</f>
        <v>21186764</v>
      </c>
      <c r="F2271">
        <f>IFERROR(VLOOKUP(A2271,[1]Monitoramento_Base_somente_disp!$A:$J,9,FALSE),0)</f>
        <v>0</v>
      </c>
      <c r="G2271">
        <f>IFERROR(VLOOKUP(A2271,[1]Monitoramento_Base_somente_disp!$A:$J,10,FALSE),0)</f>
        <v>20503320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4929449</v>
      </c>
      <c r="D2272">
        <f>IFERROR(VLOOKUP(A2272,[1]Monitoramento_Base_somente_disp!$A:$J,7,FALSE),0)</f>
        <v>0</v>
      </c>
      <c r="E2272">
        <f>IFERROR(VLOOKUP(A2272,[1]Monitoramento_Base_somente_disp!$A:$J,8,FALSE),0)</f>
        <v>5269411</v>
      </c>
      <c r="F2272">
        <f>IFERROR(VLOOKUP(A2272,[1]Monitoramento_Base_somente_disp!$A:$J,9,FALSE),0)</f>
        <v>0</v>
      </c>
      <c r="G2272">
        <f>IFERROR(VLOOKUP(A2272,[1]Monitoramento_Base_somente_disp!$A:$J,10,FALSE),0)</f>
        <v>5099430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47514</v>
      </c>
      <c r="C2275">
        <f>IFERROR(VLOOKUP(A2275,[1]Monitoramento_Base_somente_disp!$A:$J,6,FALSE),0)</f>
        <v>3247170</v>
      </c>
      <c r="D2275">
        <f>IFERROR(VLOOKUP(A2275,[1]Monitoramento_Base_somente_disp!$A:$J,7,FALSE),0)</f>
        <v>69166</v>
      </c>
      <c r="E2275">
        <f>IFERROR(VLOOKUP(A2275,[1]Monitoramento_Base_somente_disp!$A:$J,8,FALSE),0)</f>
        <v>4749330</v>
      </c>
      <c r="F2275">
        <f>IFERROR(VLOOKUP(A2275,[1]Monitoramento_Base_somente_disp!$A:$J,9,FALSE),0)</f>
        <v>72977</v>
      </c>
      <c r="G2275">
        <f>IFERROR(VLOOKUP(A2275,[1]Monitoramento_Base_somente_disp!$A:$J,10,FALSE),0)</f>
        <v>5906069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419520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Sim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409691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846800</v>
      </c>
      <c r="D2280">
        <f>IFERROR(VLOOKUP(A2280,[1]Monitoramento_Base_somente_disp!$A:$J,7,FALSE),0)</f>
        <v>0</v>
      </c>
      <c r="E2280">
        <f>IFERROR(VLOOKUP(A2280,[1]Monitoramento_Base_somente_disp!$A:$J,8,FALSE),0)</f>
        <v>905200</v>
      </c>
      <c r="F2280">
        <f>IFERROR(VLOOKUP(A2280,[1]Monitoramento_Base_somente_disp!$A:$J,9,FALSE),0)</f>
        <v>0</v>
      </c>
      <c r="G2280">
        <f>IFERROR(VLOOKUP(A2280,[1]Monitoramento_Base_somente_disp!$A:$J,10,FALSE),0)</f>
        <v>876000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69000</v>
      </c>
      <c r="C2284">
        <f>IFERROR(VLOOKUP(A2284,[1]Monitoramento_Base_somente_disp!$A:$J,6,FALSE),0)</f>
        <v>8018420</v>
      </c>
      <c r="D2284">
        <f>IFERROR(VLOOKUP(A2284,[1]Monitoramento_Base_somente_disp!$A:$J,7,FALSE),0)</f>
        <v>48619</v>
      </c>
      <c r="E2284">
        <f>IFERROR(VLOOKUP(A2284,[1]Monitoramento_Base_somente_disp!$A:$J,8,FALSE),0)</f>
        <v>8600024</v>
      </c>
      <c r="F2284">
        <f>IFERROR(VLOOKUP(A2284,[1]Monitoramento_Base_somente_disp!$A:$J,9,FALSE),0)</f>
        <v>86673</v>
      </c>
      <c r="G2284">
        <f>IFERROR(VLOOKUP(A2284,[1]Monitoramento_Base_somente_disp!$A:$J,10,FALSE),0)</f>
        <v>9135149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88108815</v>
      </c>
      <c r="D2287">
        <f>IFERROR(VLOOKUP(A2287,[1]Monitoramento_Base_somente_disp!$A:$J,7,FALSE),0)</f>
        <v>0</v>
      </c>
      <c r="E2287">
        <f>IFERROR(VLOOKUP(A2287,[1]Monitoramento_Base_somente_disp!$A:$J,8,FALSE),0)</f>
        <v>94185285</v>
      </c>
      <c r="F2287">
        <f>IFERROR(VLOOKUP(A2287,[1]Monitoramento_Base_somente_disp!$A:$J,9,FALSE),0)</f>
        <v>0</v>
      </c>
      <c r="G2287">
        <f>IFERROR(VLOOKUP(A2287,[1]Monitoramento_Base_somente_disp!$A:$J,10,FALSE),0)</f>
        <v>91147050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71588</v>
      </c>
      <c r="Q2287">
        <f>IFERROR(VLOOKUP(A2287,[3]Sheet1!$A:$G,5,FALSE),0)</f>
        <v>1109740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71172873</v>
      </c>
      <c r="D2289">
        <f>IFERROR(VLOOKUP(A2289,[1]Monitoramento_Base_somente_disp!$A:$J,7,FALSE),0)</f>
        <v>0</v>
      </c>
      <c r="E2289">
        <f>IFERROR(VLOOKUP(A2289,[1]Monitoramento_Base_somente_disp!$A:$J,8,FALSE),0)</f>
        <v>76081347</v>
      </c>
      <c r="F2289">
        <f>IFERROR(VLOOKUP(A2289,[1]Monitoramento_Base_somente_disp!$A:$J,9,FALSE),0)</f>
        <v>0</v>
      </c>
      <c r="G2289">
        <f>IFERROR(VLOOKUP(A2289,[1]Monitoramento_Base_somente_disp!$A:$J,10,FALSE),0)</f>
        <v>73627110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738791</v>
      </c>
      <c r="C2291">
        <f>IFERROR(VLOOKUP(A2291,[1]Monitoramento_Base_somente_disp!$A:$J,6,FALSE),0)</f>
        <v>74015910</v>
      </c>
      <c r="D2291">
        <f>IFERROR(VLOOKUP(A2291,[1]Monitoramento_Base_somente_disp!$A:$J,7,FALSE),0)</f>
        <v>698013</v>
      </c>
      <c r="E2291">
        <f>IFERROR(VLOOKUP(A2291,[1]Monitoramento_Base_somente_disp!$A:$J,8,FALSE),0)</f>
        <v>57708103</v>
      </c>
      <c r="F2291">
        <f>IFERROR(VLOOKUP(A2291,[1]Monitoramento_Base_somente_disp!$A:$J,9,FALSE),0)</f>
        <v>789859</v>
      </c>
      <c r="G2291">
        <f>IFERROR(VLOOKUP(A2291,[1]Monitoramento_Base_somente_disp!$A:$J,10,FALSE),0)</f>
        <v>46195982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44342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4051010</v>
      </c>
      <c r="D2294">
        <f>IFERROR(VLOOKUP(A2294,[1]Monitoramento_Base_somente_disp!$A:$J,7,FALSE),0)</f>
        <v>0</v>
      </c>
      <c r="E2294">
        <f>IFERROR(VLOOKUP(A2294,[1]Monitoramento_Base_somente_disp!$A:$J,8,FALSE),0)</f>
        <v>4330390</v>
      </c>
      <c r="F2294">
        <f>IFERROR(VLOOKUP(A2294,[1]Monitoramento_Base_somente_disp!$A:$J,9,FALSE),0)</f>
        <v>0</v>
      </c>
      <c r="G2294">
        <f>IFERROR(VLOOKUP(A2294,[1]Monitoramento_Base_somente_disp!$A:$J,10,FALSE),0)</f>
        <v>4190700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374311</v>
      </c>
      <c r="C2295">
        <f>IFERROR(VLOOKUP(A2295,[1]Monitoramento_Base_somente_disp!$A:$J,6,FALSE),0)</f>
        <v>62867102</v>
      </c>
      <c r="D2295">
        <f>IFERROR(VLOOKUP(A2295,[1]Monitoramento_Base_somente_disp!$A:$J,7,FALSE),0)</f>
        <v>396517</v>
      </c>
      <c r="E2295">
        <f>IFERROR(VLOOKUP(A2295,[1]Monitoramento_Base_somente_disp!$A:$J,8,FALSE),0)</f>
        <v>64292869</v>
      </c>
      <c r="F2295">
        <f>IFERROR(VLOOKUP(A2295,[1]Monitoramento_Base_somente_disp!$A:$J,9,FALSE),0)</f>
        <v>445090</v>
      </c>
      <c r="G2295">
        <f>IFERROR(VLOOKUP(A2295,[1]Monitoramento_Base_somente_disp!$A:$J,10,FALSE),0)</f>
        <v>67993680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69989615</v>
      </c>
      <c r="D2297">
        <f>IFERROR(VLOOKUP(A2297,[1]Monitoramento_Base_somente_disp!$A:$J,7,FALSE),0)</f>
        <v>0</v>
      </c>
      <c r="E2297">
        <f>IFERROR(VLOOKUP(A2297,[1]Monitoramento_Base_somente_disp!$A:$J,8,FALSE),0)</f>
        <v>74816485</v>
      </c>
      <c r="F2297">
        <f>IFERROR(VLOOKUP(A2297,[1]Monitoramento_Base_somente_disp!$A:$J,9,FALSE),0)</f>
        <v>0</v>
      </c>
      <c r="G2297">
        <f>IFERROR(VLOOKUP(A2297,[1]Monitoramento_Base_somente_disp!$A:$J,10,FALSE),0)</f>
        <v>72403050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112676</v>
      </c>
      <c r="K2297">
        <f>IFERROR(VLOOKUP(A2297,[2]Sheet1!$A:$I,7,FALSE),0)</f>
        <v>242366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2819543</v>
      </c>
      <c r="C2299">
        <f>IFERROR(VLOOKUP(A2299,[1]Monitoramento_Base_somente_disp!$A:$J,6,FALSE),0)</f>
        <v>804357720</v>
      </c>
      <c r="D2299">
        <f>IFERROR(VLOOKUP(A2299,[1]Monitoramento_Base_somente_disp!$A:$J,7,FALSE),0)</f>
        <v>2714994</v>
      </c>
      <c r="E2299">
        <f>IFERROR(VLOOKUP(A2299,[1]Monitoramento_Base_somente_disp!$A:$J,8,FALSE),0)</f>
        <v>1123644516</v>
      </c>
      <c r="F2299">
        <f>IFERROR(VLOOKUP(A2299,[1]Monitoramento_Base_somente_disp!$A:$J,9,FALSE),0)</f>
        <v>3551152</v>
      </c>
      <c r="G2299">
        <f>IFERROR(VLOOKUP(A2299,[1]Monitoramento_Base_somente_disp!$A:$J,10,FALSE),0)</f>
        <v>1025289864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557319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76989026</v>
      </c>
      <c r="D2303">
        <f>IFERROR(VLOOKUP(A2303,[1]Monitoramento_Base_somente_disp!$A:$J,7,FALSE),0)</f>
        <v>0</v>
      </c>
      <c r="E2303">
        <f>IFERROR(VLOOKUP(A2303,[1]Monitoramento_Base_somente_disp!$A:$J,8,FALSE),0)</f>
        <v>82298614</v>
      </c>
      <c r="F2303">
        <f>IFERROR(VLOOKUP(A2303,[1]Monitoramento_Base_somente_disp!$A:$J,9,FALSE),0)</f>
        <v>0</v>
      </c>
      <c r="G2303">
        <f>IFERROR(VLOOKUP(A2303,[1]Monitoramento_Base_somente_disp!$A:$J,10,FALSE),0)</f>
        <v>79643820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594067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12251398</v>
      </c>
      <c r="D2304">
        <f>IFERROR(VLOOKUP(A2304,[1]Monitoramento_Base_somente_disp!$A:$J,7,FALSE),0)</f>
        <v>0</v>
      </c>
      <c r="E2304">
        <f>IFERROR(VLOOKUP(A2304,[1]Monitoramento_Base_somente_disp!$A:$J,8,FALSE),0)</f>
        <v>13096322</v>
      </c>
      <c r="F2304">
        <f>IFERROR(VLOOKUP(A2304,[1]Monitoramento_Base_somente_disp!$A:$J,9,FALSE),0)</f>
        <v>0</v>
      </c>
      <c r="G2304">
        <f>IFERROR(VLOOKUP(A2304,[1]Monitoramento_Base_somente_disp!$A:$J,10,FALSE),0)</f>
        <v>12673860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282385</v>
      </c>
      <c r="K2304">
        <f>IFERROR(VLOOKUP(A2304,[2]Sheet1!$A:$I,7,FALSE),0)</f>
        <v>7584585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45024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89702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13054350</v>
      </c>
      <c r="D2308">
        <f>IFERROR(VLOOKUP(A2308,[1]Monitoramento_Base_somente_disp!$A:$J,7,FALSE),0)</f>
        <v>0</v>
      </c>
      <c r="E2308">
        <f>IFERROR(VLOOKUP(A2308,[1]Monitoramento_Base_somente_disp!$A:$J,8,FALSE),0)</f>
        <v>13954650</v>
      </c>
      <c r="F2308">
        <f>IFERROR(VLOOKUP(A2308,[1]Monitoramento_Base_somente_disp!$A:$J,9,FALSE),0)</f>
        <v>0</v>
      </c>
      <c r="G2308">
        <f>IFERROR(VLOOKUP(A2308,[1]Monitoramento_Base_somente_disp!$A:$J,10,FALSE),0)</f>
        <v>13504500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22435531</v>
      </c>
      <c r="D2311">
        <f>IFERROR(VLOOKUP(A2311,[1]Monitoramento_Base_somente_disp!$A:$J,7,FALSE),0)</f>
        <v>0</v>
      </c>
      <c r="E2311">
        <f>IFERROR(VLOOKUP(A2311,[1]Monitoramento_Base_somente_disp!$A:$J,8,FALSE),0)</f>
        <v>23982809</v>
      </c>
      <c r="F2311">
        <f>IFERROR(VLOOKUP(A2311,[1]Monitoramento_Base_somente_disp!$A:$J,9,FALSE),0)</f>
        <v>0</v>
      </c>
      <c r="G2311">
        <f>IFERROR(VLOOKUP(A2311,[1]Monitoramento_Base_somente_disp!$A:$J,10,FALSE),0)</f>
        <v>23209170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5643</v>
      </c>
      <c r="C2312">
        <f>IFERROR(VLOOKUP(A2312,[1]Monitoramento_Base_somente_disp!$A:$J,6,FALSE),0)</f>
        <v>573106705</v>
      </c>
      <c r="D2312">
        <f>IFERROR(VLOOKUP(A2312,[1]Monitoramento_Base_somente_disp!$A:$J,7,FALSE),0)</f>
        <v>6208</v>
      </c>
      <c r="E2312">
        <f>IFERROR(VLOOKUP(A2312,[1]Monitoramento_Base_somente_disp!$A:$J,8,FALSE),0)</f>
        <v>612010052</v>
      </c>
      <c r="F2312">
        <f>IFERROR(VLOOKUP(A2312,[1]Monitoramento_Base_somente_disp!$A:$J,9,FALSE),0)</f>
        <v>5453</v>
      </c>
      <c r="G2312">
        <f>IFERROR(VLOOKUP(A2312,[1]Monitoramento_Base_somente_disp!$A:$J,10,FALSE),0)</f>
        <v>590257335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19435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208544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50269615</v>
      </c>
      <c r="D2316">
        <f>IFERROR(VLOOKUP(A2316,[1]Monitoramento_Base_somente_disp!$A:$J,7,FALSE),0)</f>
        <v>0</v>
      </c>
      <c r="E2316">
        <f>IFERROR(VLOOKUP(A2316,[1]Monitoramento_Base_somente_disp!$A:$J,8,FALSE),0)</f>
        <v>53736485</v>
      </c>
      <c r="F2316">
        <f>IFERROR(VLOOKUP(A2316,[1]Monitoramento_Base_somente_disp!$A:$J,9,FALSE),0)</f>
        <v>0</v>
      </c>
      <c r="G2316">
        <f>IFERROR(VLOOKUP(A2316,[1]Monitoramento_Base_somente_disp!$A:$J,10,FALSE),0)</f>
        <v>52003050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68211451</v>
      </c>
      <c r="D2320">
        <f>IFERROR(VLOOKUP(A2320,[1]Monitoramento_Base_somente_disp!$A:$J,7,FALSE),0)</f>
        <v>0</v>
      </c>
      <c r="E2320">
        <f>IFERROR(VLOOKUP(A2320,[1]Monitoramento_Base_somente_disp!$A:$J,8,FALSE),0)</f>
        <v>72915689</v>
      </c>
      <c r="F2320">
        <f>IFERROR(VLOOKUP(A2320,[1]Monitoramento_Base_somente_disp!$A:$J,9,FALSE),0)</f>
        <v>0</v>
      </c>
      <c r="G2320">
        <f>IFERROR(VLOOKUP(A2320,[1]Monitoramento_Base_somente_disp!$A:$J,10,FALSE),0)</f>
        <v>70563570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191859244</v>
      </c>
      <c r="D2321">
        <f>IFERROR(VLOOKUP(A2321,[1]Monitoramento_Base_somente_disp!$A:$J,7,FALSE),0)</f>
        <v>0</v>
      </c>
      <c r="E2321">
        <f>IFERROR(VLOOKUP(A2321,[1]Monitoramento_Base_somente_disp!$A:$J,8,FALSE),0)</f>
        <v>205090916</v>
      </c>
      <c r="F2321">
        <f>IFERROR(VLOOKUP(A2321,[1]Monitoramento_Base_somente_disp!$A:$J,9,FALSE),0)</f>
        <v>0</v>
      </c>
      <c r="G2321">
        <f>IFERROR(VLOOKUP(A2321,[1]Monitoramento_Base_somente_disp!$A:$J,10,FALSE),0)</f>
        <v>198475080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11935907</v>
      </c>
      <c r="D2323">
        <f>IFERROR(VLOOKUP(A2323,[1]Monitoramento_Base_somente_disp!$A:$J,7,FALSE),0)</f>
        <v>0</v>
      </c>
      <c r="E2323">
        <f>IFERROR(VLOOKUP(A2323,[1]Monitoramento_Base_somente_disp!$A:$J,8,FALSE),0)</f>
        <v>12759073</v>
      </c>
      <c r="F2323">
        <f>IFERROR(VLOOKUP(A2323,[1]Monitoramento_Base_somente_disp!$A:$J,9,FALSE),0)</f>
        <v>0</v>
      </c>
      <c r="G2323">
        <f>IFERROR(VLOOKUP(A2323,[1]Monitoramento_Base_somente_disp!$A:$J,10,FALSE),0)</f>
        <v>12347490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7614414</v>
      </c>
      <c r="D2325">
        <f>IFERROR(VLOOKUP(A2325,[1]Monitoramento_Base_somente_disp!$A:$J,7,FALSE),0)</f>
        <v>0</v>
      </c>
      <c r="E2325">
        <f>IFERROR(VLOOKUP(A2325,[1]Monitoramento_Base_somente_disp!$A:$J,8,FALSE),0)</f>
        <v>8139546</v>
      </c>
      <c r="F2325">
        <f>IFERROR(VLOOKUP(A2325,[1]Monitoramento_Base_somente_disp!$A:$J,9,FALSE),0)</f>
        <v>0</v>
      </c>
      <c r="G2325">
        <f>IFERROR(VLOOKUP(A2325,[1]Monitoramento_Base_somente_disp!$A:$J,10,FALSE),0)</f>
        <v>7876980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772538035</v>
      </c>
      <c r="D2326">
        <f>IFERROR(VLOOKUP(A2326,[1]Monitoramento_Base_somente_disp!$A:$J,7,FALSE),0)</f>
        <v>0</v>
      </c>
      <c r="E2326">
        <f>IFERROR(VLOOKUP(A2326,[1]Monitoramento_Base_somente_disp!$A:$J,8,FALSE),0)</f>
        <v>825817091</v>
      </c>
      <c r="F2326">
        <f>IFERROR(VLOOKUP(A2326,[1]Monitoramento_Base_somente_disp!$A:$J,9,FALSE),0)</f>
        <v>0</v>
      </c>
      <c r="G2326">
        <f>IFERROR(VLOOKUP(A2326,[1]Monitoramento_Base_somente_disp!$A:$J,10,FALSE),0)</f>
        <v>799177830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7175006</v>
      </c>
      <c r="D2329">
        <f>IFERROR(VLOOKUP(A2329,[1]Monitoramento_Base_somente_disp!$A:$J,7,FALSE),0)</f>
        <v>0</v>
      </c>
      <c r="E2329">
        <f>IFERROR(VLOOKUP(A2329,[1]Monitoramento_Base_somente_disp!$A:$J,8,FALSE),0)</f>
        <v>7669834</v>
      </c>
      <c r="F2329">
        <f>IFERROR(VLOOKUP(A2329,[1]Monitoramento_Base_somente_disp!$A:$J,9,FALSE),0)</f>
        <v>0</v>
      </c>
      <c r="G2329">
        <f>IFERROR(VLOOKUP(A2329,[1]Monitoramento_Base_somente_disp!$A:$J,10,FALSE),0)</f>
        <v>7422420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430603</v>
      </c>
      <c r="C2331">
        <f>IFERROR(VLOOKUP(A2331,[1]Monitoramento_Base_somente_disp!$A:$J,6,FALSE),0)</f>
        <v>67154061</v>
      </c>
      <c r="D2331">
        <f>IFERROR(VLOOKUP(A2331,[1]Monitoramento_Base_somente_disp!$A:$J,7,FALSE),0)</f>
        <v>399984</v>
      </c>
      <c r="E2331">
        <f>IFERROR(VLOOKUP(A2331,[1]Monitoramento_Base_somente_disp!$A:$J,8,FALSE),0)</f>
        <v>58394130</v>
      </c>
      <c r="F2331">
        <f>IFERROR(VLOOKUP(A2331,[1]Monitoramento_Base_somente_disp!$A:$J,9,FALSE),0)</f>
        <v>521137</v>
      </c>
      <c r="G2331">
        <f>IFERROR(VLOOKUP(A2331,[1]Monitoramento_Base_somente_disp!$A:$J,10,FALSE),0)</f>
        <v>644587555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49539134</v>
      </c>
      <c r="D2339">
        <f>IFERROR(VLOOKUP(A2339,[1]Monitoramento_Base_somente_disp!$A:$J,7,FALSE),0)</f>
        <v>0</v>
      </c>
      <c r="E2339">
        <f>IFERROR(VLOOKUP(A2339,[1]Monitoramento_Base_somente_disp!$A:$J,8,FALSE),0)</f>
        <v>52955626</v>
      </c>
      <c r="F2339">
        <f>IFERROR(VLOOKUP(A2339,[1]Monitoramento_Base_somente_disp!$A:$J,9,FALSE),0)</f>
        <v>0</v>
      </c>
      <c r="G2339">
        <f>IFERROR(VLOOKUP(A2339,[1]Monitoramento_Base_somente_disp!$A:$J,10,FALSE),0)</f>
        <v>51247380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181000</v>
      </c>
      <c r="C2340">
        <f>IFERROR(VLOOKUP(A2340,[1]Monitoramento_Base_somente_disp!$A:$J,6,FALSE),0)</f>
        <v>25540049</v>
      </c>
      <c r="D2340">
        <f>IFERROR(VLOOKUP(A2340,[1]Monitoramento_Base_somente_disp!$A:$J,7,FALSE),0)</f>
        <v>151075</v>
      </c>
      <c r="E2340">
        <f>IFERROR(VLOOKUP(A2340,[1]Monitoramento_Base_somente_disp!$A:$J,8,FALSE),0)</f>
        <v>31044447</v>
      </c>
      <c r="F2340">
        <f>IFERROR(VLOOKUP(A2340,[1]Monitoramento_Base_somente_disp!$A:$J,9,FALSE),0)</f>
        <v>201831</v>
      </c>
      <c r="G2340">
        <f>IFERROR(VLOOKUP(A2340,[1]Monitoramento_Base_somente_disp!$A:$J,10,FALSE),0)</f>
        <v>28568216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369430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4226</v>
      </c>
      <c r="C2345">
        <f>IFERROR(VLOOKUP(A2345,[1]Monitoramento_Base_somente_disp!$A:$J,6,FALSE),0)</f>
        <v>299916862</v>
      </c>
      <c r="D2345">
        <f>IFERROR(VLOOKUP(A2345,[1]Monitoramento_Base_somente_disp!$A:$J,7,FALSE),0)</f>
        <v>3458</v>
      </c>
      <c r="E2345">
        <f>IFERROR(VLOOKUP(A2345,[1]Monitoramento_Base_somente_disp!$A:$J,8,FALSE),0)</f>
        <v>303692174</v>
      </c>
      <c r="F2345">
        <f>IFERROR(VLOOKUP(A2345,[1]Monitoramento_Base_somente_disp!$A:$J,9,FALSE),0)</f>
        <v>2740</v>
      </c>
      <c r="G2345">
        <f>IFERROR(VLOOKUP(A2345,[1]Monitoramento_Base_somente_disp!$A:$J,10,FALSE),0)</f>
        <v>293895033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828207</v>
      </c>
      <c r="K2345">
        <f>IFERROR(VLOOKUP(A2345,[2]Sheet1!$A:$I,7,FALSE),0)</f>
        <v>5728790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92342</v>
      </c>
      <c r="C2346">
        <f>IFERROR(VLOOKUP(A2346,[1]Monitoramento_Base_somente_disp!$A:$J,6,FALSE),0)</f>
        <v>15560410</v>
      </c>
      <c r="D2346">
        <f>IFERROR(VLOOKUP(A2346,[1]Monitoramento_Base_somente_disp!$A:$J,7,FALSE),0)</f>
        <v>96384</v>
      </c>
      <c r="E2346">
        <f>IFERROR(VLOOKUP(A2346,[1]Monitoramento_Base_somente_disp!$A:$J,8,FALSE),0)</f>
        <v>14858290</v>
      </c>
      <c r="F2346">
        <f>IFERROR(VLOOKUP(A2346,[1]Monitoramento_Base_somente_disp!$A:$J,9,FALSE),0)</f>
        <v>96728</v>
      </c>
      <c r="G2346">
        <f>IFERROR(VLOOKUP(A2346,[1]Monitoramento_Base_somente_disp!$A:$J,10,FALSE),0)</f>
        <v>13426487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1158875061</v>
      </c>
      <c r="D2349">
        <f>IFERROR(VLOOKUP(A2349,[1]Monitoramento_Base_somente_disp!$A:$J,7,FALSE),0)</f>
        <v>0</v>
      </c>
      <c r="E2349">
        <f>IFERROR(VLOOKUP(A2349,[1]Monitoramento_Base_somente_disp!$A:$J,8,FALSE),0)</f>
        <v>1238797479</v>
      </c>
      <c r="F2349">
        <f>IFERROR(VLOOKUP(A2349,[1]Monitoramento_Base_somente_disp!$A:$J,9,FALSE),0)</f>
        <v>0</v>
      </c>
      <c r="G2349">
        <f>IFERROR(VLOOKUP(A2349,[1]Monitoramento_Base_somente_disp!$A:$J,10,FALSE),0)</f>
        <v>1198836270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13647835</v>
      </c>
      <c r="D2351">
        <f>IFERROR(VLOOKUP(A2351,[1]Monitoramento_Base_somente_disp!$A:$J,7,FALSE),0)</f>
        <v>0</v>
      </c>
      <c r="E2351">
        <f>IFERROR(VLOOKUP(A2351,[1]Monitoramento_Base_somente_disp!$A:$J,8,FALSE),0)</f>
        <v>14589065</v>
      </c>
      <c r="F2351">
        <f>IFERROR(VLOOKUP(A2351,[1]Monitoramento_Base_somente_disp!$A:$J,9,FALSE),0)</f>
        <v>0</v>
      </c>
      <c r="G2351">
        <f>IFERROR(VLOOKUP(A2351,[1]Monitoramento_Base_somente_disp!$A:$J,10,FALSE),0)</f>
        <v>14118450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10710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118290</v>
      </c>
      <c r="C2352">
        <f>IFERROR(VLOOKUP(A2352,[1]Monitoramento_Base_somente_disp!$A:$J,6,FALSE),0)</f>
        <v>10183756</v>
      </c>
      <c r="D2352">
        <f>IFERROR(VLOOKUP(A2352,[1]Monitoramento_Base_somente_disp!$A:$J,7,FALSE),0)</f>
        <v>117284</v>
      </c>
      <c r="E2352">
        <f>IFERROR(VLOOKUP(A2352,[1]Monitoramento_Base_somente_disp!$A:$J,8,FALSE),0)</f>
        <v>13267689</v>
      </c>
      <c r="F2352">
        <f>IFERROR(VLOOKUP(A2352,[1]Monitoramento_Base_somente_disp!$A:$J,9,FALSE),0)</f>
        <v>131730</v>
      </c>
      <c r="G2352">
        <f>IFERROR(VLOOKUP(A2352,[1]Monitoramento_Base_somente_disp!$A:$J,10,FALSE),0)</f>
        <v>11061948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24017075</v>
      </c>
      <c r="D2354">
        <f>IFERROR(VLOOKUP(A2354,[1]Monitoramento_Base_somente_disp!$A:$J,7,FALSE),0)</f>
        <v>0</v>
      </c>
      <c r="E2354">
        <f>IFERROR(VLOOKUP(A2354,[1]Monitoramento_Base_somente_disp!$A:$J,8,FALSE),0)</f>
        <v>25673425</v>
      </c>
      <c r="F2354">
        <f>IFERROR(VLOOKUP(A2354,[1]Monitoramento_Base_somente_disp!$A:$J,9,FALSE),0)</f>
        <v>0</v>
      </c>
      <c r="G2354">
        <f>IFERROR(VLOOKUP(A2354,[1]Monitoramento_Base_somente_disp!$A:$J,10,FALSE),0)</f>
        <v>24845250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87876</v>
      </c>
      <c r="C2356">
        <f>IFERROR(VLOOKUP(A2356,[1]Monitoramento_Base_somente_disp!$A:$J,6,FALSE),0)</f>
        <v>69815747</v>
      </c>
      <c r="D2356">
        <f>IFERROR(VLOOKUP(A2356,[1]Monitoramento_Base_somente_disp!$A:$J,7,FALSE),0)</f>
        <v>157741</v>
      </c>
      <c r="E2356">
        <f>IFERROR(VLOOKUP(A2356,[1]Monitoramento_Base_somente_disp!$A:$J,8,FALSE),0)</f>
        <v>72354360</v>
      </c>
      <c r="F2356">
        <f>IFERROR(VLOOKUP(A2356,[1]Monitoramento_Base_somente_disp!$A:$J,9,FALSE),0)</f>
        <v>145242</v>
      </c>
      <c r="G2356">
        <f>IFERROR(VLOOKUP(A2356,[1]Monitoramento_Base_somente_disp!$A:$J,10,FALSE),0)</f>
        <v>65607780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22635457</v>
      </c>
      <c r="D2357">
        <f>IFERROR(VLOOKUP(A2357,[1]Monitoramento_Base_somente_disp!$A:$J,7,FALSE),0)</f>
        <v>0</v>
      </c>
      <c r="E2357">
        <f>IFERROR(VLOOKUP(A2357,[1]Monitoramento_Base_somente_disp!$A:$J,8,FALSE),0)</f>
        <v>24196523</v>
      </c>
      <c r="F2357">
        <f>IFERROR(VLOOKUP(A2357,[1]Monitoramento_Base_somente_disp!$A:$J,9,FALSE),0)</f>
        <v>0</v>
      </c>
      <c r="G2357">
        <f>IFERROR(VLOOKUP(A2357,[1]Monitoramento_Base_somente_disp!$A:$J,10,FALSE),0)</f>
        <v>23415990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289210</v>
      </c>
      <c r="K2357">
        <f>IFERROR(VLOOKUP(A2357,[2]Sheet1!$A:$I,7,FALSE),0)</f>
        <v>2131000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46194738</v>
      </c>
      <c r="D2359">
        <f>IFERROR(VLOOKUP(A2359,[1]Monitoramento_Base_somente_disp!$A:$J,7,FALSE),0)</f>
        <v>0</v>
      </c>
      <c r="E2359">
        <f>IFERROR(VLOOKUP(A2359,[1]Monitoramento_Base_somente_disp!$A:$J,8,FALSE),0)</f>
        <v>49380582</v>
      </c>
      <c r="F2359">
        <f>IFERROR(VLOOKUP(A2359,[1]Monitoramento_Base_somente_disp!$A:$J,9,FALSE),0)</f>
        <v>0</v>
      </c>
      <c r="G2359">
        <f>IFERROR(VLOOKUP(A2359,[1]Monitoramento_Base_somente_disp!$A:$J,10,FALSE),0)</f>
        <v>47787660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95972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71408</v>
      </c>
      <c r="C2361">
        <f>IFERROR(VLOOKUP(A2361,[1]Monitoramento_Base_somente_disp!$A:$J,6,FALSE),0)</f>
        <v>14270826</v>
      </c>
      <c r="D2361">
        <f>IFERROR(VLOOKUP(A2361,[1]Monitoramento_Base_somente_disp!$A:$J,7,FALSE),0)</f>
        <v>59847</v>
      </c>
      <c r="E2361">
        <f>IFERROR(VLOOKUP(A2361,[1]Monitoramento_Base_somente_disp!$A:$J,8,FALSE),0)</f>
        <v>16055875</v>
      </c>
      <c r="F2361">
        <f>IFERROR(VLOOKUP(A2361,[1]Monitoramento_Base_somente_disp!$A:$J,9,FALSE),0)</f>
        <v>73946</v>
      </c>
      <c r="G2361">
        <f>IFERROR(VLOOKUP(A2361,[1]Monitoramento_Base_somente_disp!$A:$J,10,FALSE),0)</f>
        <v>12287428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208107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315584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45447</v>
      </c>
      <c r="C2369">
        <f>IFERROR(VLOOKUP(A2369,[1]Monitoramento_Base_somente_disp!$A:$J,6,FALSE),0)</f>
        <v>5575771</v>
      </c>
      <c r="D2369">
        <f>IFERROR(VLOOKUP(A2369,[1]Monitoramento_Base_somente_disp!$A:$J,7,FALSE),0)</f>
        <v>42819</v>
      </c>
      <c r="E2369">
        <f>IFERROR(VLOOKUP(A2369,[1]Monitoramento_Base_somente_disp!$A:$J,8,FALSE),0)</f>
        <v>6213943</v>
      </c>
      <c r="F2369">
        <f>IFERROR(VLOOKUP(A2369,[1]Monitoramento_Base_somente_disp!$A:$J,9,FALSE),0)</f>
        <v>54514</v>
      </c>
      <c r="G2369">
        <f>IFERROR(VLOOKUP(A2369,[1]Monitoramento_Base_somente_disp!$A:$J,10,FALSE),0)</f>
        <v>6080065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676494049</v>
      </c>
      <c r="D2371">
        <f>IFERROR(VLOOKUP(A2371,[1]Monitoramento_Base_somente_disp!$A:$J,7,FALSE),0)</f>
        <v>0</v>
      </c>
      <c r="E2371">
        <f>IFERROR(VLOOKUP(A2371,[1]Monitoramento_Base_somente_disp!$A:$J,8,FALSE),0)</f>
        <v>723148811</v>
      </c>
      <c r="F2371">
        <f>IFERROR(VLOOKUP(A2371,[1]Monitoramento_Base_somente_disp!$A:$J,9,FALSE),0)</f>
        <v>0</v>
      </c>
      <c r="G2371">
        <f>IFERROR(VLOOKUP(A2371,[1]Monitoramento_Base_somente_disp!$A:$J,10,FALSE),0)</f>
        <v>699821430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52000</v>
      </c>
      <c r="K2371">
        <f>IFERROR(VLOOKUP(A2371,[2]Sheet1!$A:$I,7,FALSE),0)</f>
        <v>1373103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599226</v>
      </c>
      <c r="C2372">
        <f>IFERROR(VLOOKUP(A2372,[1]Monitoramento_Base_somente_disp!$A:$J,6,FALSE),0)</f>
        <v>170419670</v>
      </c>
      <c r="D2372">
        <f>IFERROR(VLOOKUP(A2372,[1]Monitoramento_Base_somente_disp!$A:$J,7,FALSE),0)</f>
        <v>89610</v>
      </c>
      <c r="E2372">
        <f>IFERROR(VLOOKUP(A2372,[1]Monitoramento_Base_somente_disp!$A:$J,8,FALSE),0)</f>
        <v>186156373</v>
      </c>
      <c r="F2372">
        <f>IFERROR(VLOOKUP(A2372,[1]Monitoramento_Base_somente_disp!$A:$J,9,FALSE),0)</f>
        <v>82788</v>
      </c>
      <c r="G2372">
        <f>IFERROR(VLOOKUP(A2372,[1]Monitoramento_Base_somente_disp!$A:$J,10,FALSE),0)</f>
        <v>179808152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52399</v>
      </c>
      <c r="C2375">
        <f>IFERROR(VLOOKUP(A2375,[1]Monitoramento_Base_somente_disp!$A:$J,6,FALSE),0)</f>
        <v>10302769</v>
      </c>
      <c r="D2375">
        <f>IFERROR(VLOOKUP(A2375,[1]Monitoramento_Base_somente_disp!$A:$J,7,FALSE),0)</f>
        <v>57504</v>
      </c>
      <c r="E2375">
        <f>IFERROR(VLOOKUP(A2375,[1]Monitoramento_Base_somente_disp!$A:$J,8,FALSE),0)</f>
        <v>11427104</v>
      </c>
      <c r="F2375">
        <f>IFERROR(VLOOKUP(A2375,[1]Monitoramento_Base_somente_disp!$A:$J,9,FALSE),0)</f>
        <v>77592</v>
      </c>
      <c r="G2375">
        <f>IFERROR(VLOOKUP(A2375,[1]Monitoramento_Base_somente_disp!$A:$J,10,FALSE),0)</f>
        <v>11038731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4236291</v>
      </c>
      <c r="D2377">
        <f>IFERROR(VLOOKUP(A2377,[1]Monitoramento_Base_somente_disp!$A:$J,7,FALSE),0)</f>
        <v>0</v>
      </c>
      <c r="E2377">
        <f>IFERROR(VLOOKUP(A2377,[1]Monitoramento_Base_somente_disp!$A:$J,8,FALSE),0)</f>
        <v>4528449</v>
      </c>
      <c r="F2377">
        <f>IFERROR(VLOOKUP(A2377,[1]Monitoramento_Base_somente_disp!$A:$J,9,FALSE),0)</f>
        <v>0</v>
      </c>
      <c r="G2377">
        <f>IFERROR(VLOOKUP(A2377,[1]Monitoramento_Base_somente_disp!$A:$J,10,FALSE),0)</f>
        <v>4382370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486399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193314</v>
      </c>
      <c r="D2378">
        <f>IFERROR(VLOOKUP(A2378,[1]Monitoramento_Base_somente_disp!$A:$J,7,FALSE),0)</f>
        <v>0</v>
      </c>
      <c r="E2378">
        <f>IFERROR(VLOOKUP(A2378,[1]Monitoramento_Base_somente_disp!$A:$J,8,FALSE),0)</f>
        <v>206646</v>
      </c>
      <c r="F2378">
        <f>IFERROR(VLOOKUP(A2378,[1]Monitoramento_Base_somente_disp!$A:$J,9,FALSE),0)</f>
        <v>0</v>
      </c>
      <c r="G2378">
        <f>IFERROR(VLOOKUP(A2378,[1]Monitoramento_Base_somente_disp!$A:$J,10,FALSE),0)</f>
        <v>199980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463879</v>
      </c>
      <c r="C2380">
        <f>IFERROR(VLOOKUP(A2380,[1]Monitoramento_Base_somente_disp!$A:$J,6,FALSE),0)</f>
        <v>86334973</v>
      </c>
      <c r="D2380">
        <f>IFERROR(VLOOKUP(A2380,[1]Monitoramento_Base_somente_disp!$A:$J,7,FALSE),0)</f>
        <v>507048</v>
      </c>
      <c r="E2380">
        <f>IFERROR(VLOOKUP(A2380,[1]Monitoramento_Base_somente_disp!$A:$J,8,FALSE),0)</f>
        <v>84096728</v>
      </c>
      <c r="F2380">
        <f>IFERROR(VLOOKUP(A2380,[1]Monitoramento_Base_somente_disp!$A:$J,9,FALSE),0)</f>
        <v>536956</v>
      </c>
      <c r="G2380">
        <f>IFERROR(VLOOKUP(A2380,[1]Monitoramento_Base_somente_disp!$A:$J,10,FALSE),0)</f>
        <v>88553484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5508376</v>
      </c>
      <c r="D2381">
        <f>IFERROR(VLOOKUP(A2381,[1]Monitoramento_Base_somente_disp!$A:$J,7,FALSE),0)</f>
        <v>0</v>
      </c>
      <c r="E2381">
        <f>IFERROR(VLOOKUP(A2381,[1]Monitoramento_Base_somente_disp!$A:$J,8,FALSE),0)</f>
        <v>5888264</v>
      </c>
      <c r="F2381">
        <f>IFERROR(VLOOKUP(A2381,[1]Monitoramento_Base_somente_disp!$A:$J,9,FALSE),0)</f>
        <v>0</v>
      </c>
      <c r="G2381">
        <f>IFERROR(VLOOKUP(A2381,[1]Monitoramento_Base_somente_disp!$A:$J,10,FALSE),0)</f>
        <v>5698320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201466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86999</v>
      </c>
      <c r="C2385">
        <f>IFERROR(VLOOKUP(A2385,[1]Monitoramento_Base_somente_disp!$A:$J,6,FALSE),0)</f>
        <v>13896874</v>
      </c>
      <c r="D2385">
        <f>IFERROR(VLOOKUP(A2385,[1]Monitoramento_Base_somente_disp!$A:$J,7,FALSE),0)</f>
        <v>93256</v>
      </c>
      <c r="E2385">
        <f>IFERROR(VLOOKUP(A2385,[1]Monitoramento_Base_somente_disp!$A:$J,8,FALSE),0)</f>
        <v>16714665</v>
      </c>
      <c r="F2385">
        <f>IFERROR(VLOOKUP(A2385,[1]Monitoramento_Base_somente_disp!$A:$J,9,FALSE),0)</f>
        <v>135058</v>
      </c>
      <c r="G2385">
        <f>IFERROR(VLOOKUP(A2385,[1]Monitoramento_Base_somente_disp!$A:$J,10,FALSE),0)</f>
        <v>14376444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176006104</v>
      </c>
      <c r="D2388">
        <f>IFERROR(VLOOKUP(A2388,[1]Monitoramento_Base_somente_disp!$A:$J,7,FALSE),0)</f>
        <v>0</v>
      </c>
      <c r="E2388">
        <f>IFERROR(VLOOKUP(A2388,[1]Monitoramento_Base_somente_disp!$A:$J,8,FALSE),0)</f>
        <v>188144456</v>
      </c>
      <c r="F2388">
        <f>IFERROR(VLOOKUP(A2388,[1]Monitoramento_Base_somente_disp!$A:$J,9,FALSE),0)</f>
        <v>0</v>
      </c>
      <c r="G2388">
        <f>IFERROR(VLOOKUP(A2388,[1]Monitoramento_Base_somente_disp!$A:$J,10,FALSE),0)</f>
        <v>182075280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309067</v>
      </c>
      <c r="C2392">
        <f>IFERROR(VLOOKUP(A2392,[1]Monitoramento_Base_somente_disp!$A:$J,6,FALSE),0)</f>
        <v>29600498</v>
      </c>
      <c r="D2392">
        <f>IFERROR(VLOOKUP(A2392,[1]Monitoramento_Base_somente_disp!$A:$J,7,FALSE),0)</f>
        <v>342156</v>
      </c>
      <c r="E2392">
        <f>IFERROR(VLOOKUP(A2392,[1]Monitoramento_Base_somente_disp!$A:$J,8,FALSE),0)</f>
        <v>37561180</v>
      </c>
      <c r="F2392">
        <f>IFERROR(VLOOKUP(A2392,[1]Monitoramento_Base_somente_disp!$A:$J,9,FALSE),0)</f>
        <v>355038</v>
      </c>
      <c r="G2392">
        <f>IFERROR(VLOOKUP(A2392,[1]Monitoramento_Base_somente_disp!$A:$J,10,FALSE),0)</f>
        <v>38326392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209834</v>
      </c>
      <c r="Q2393">
        <f>IFERROR(VLOOKUP(A2393,[3]Sheet1!$A:$G,5,FALSE),0)</f>
        <v>12061344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111121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105055661</v>
      </c>
      <c r="D2395">
        <f>IFERROR(VLOOKUP(A2395,[1]Monitoramento_Base_somente_disp!$A:$J,7,FALSE),0)</f>
        <v>0</v>
      </c>
      <c r="E2395">
        <f>IFERROR(VLOOKUP(A2395,[1]Monitoramento_Base_somente_disp!$A:$J,8,FALSE),0)</f>
        <v>112300879</v>
      </c>
      <c r="F2395">
        <f>IFERROR(VLOOKUP(A2395,[1]Monitoramento_Base_somente_disp!$A:$J,9,FALSE),0)</f>
        <v>0</v>
      </c>
      <c r="G2395">
        <f>IFERROR(VLOOKUP(A2395,[1]Monitoramento_Base_somente_disp!$A:$J,10,FALSE),0)</f>
        <v>108678270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100892711</v>
      </c>
      <c r="D2397">
        <f>IFERROR(VLOOKUP(A2397,[1]Monitoramento_Base_somente_disp!$A:$J,7,FALSE),0)</f>
        <v>0</v>
      </c>
      <c r="E2397">
        <f>IFERROR(VLOOKUP(A2397,[1]Monitoramento_Base_somente_disp!$A:$J,8,FALSE),0)</f>
        <v>107850829</v>
      </c>
      <c r="F2397">
        <f>IFERROR(VLOOKUP(A2397,[1]Monitoramento_Base_somente_disp!$A:$J,9,FALSE),0)</f>
        <v>0</v>
      </c>
      <c r="G2397">
        <f>IFERROR(VLOOKUP(A2397,[1]Monitoramento_Base_somente_disp!$A:$J,10,FALSE),0)</f>
        <v>104371770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248969</v>
      </c>
      <c r="K2398">
        <f>IFERROR(VLOOKUP(A2398,[2]Sheet1!$A:$I,7,FALSE),0)</f>
        <v>56168014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337060</v>
      </c>
      <c r="C2399">
        <f>IFERROR(VLOOKUP(A2399,[1]Monitoramento_Base_somente_disp!$A:$J,6,FALSE),0)</f>
        <v>62234966</v>
      </c>
      <c r="D2399">
        <f>IFERROR(VLOOKUP(A2399,[1]Monitoramento_Base_somente_disp!$A:$J,7,FALSE),0)</f>
        <v>345328</v>
      </c>
      <c r="E2399">
        <f>IFERROR(VLOOKUP(A2399,[1]Monitoramento_Base_somente_disp!$A:$J,8,FALSE),0)</f>
        <v>78578478</v>
      </c>
      <c r="F2399">
        <f>IFERROR(VLOOKUP(A2399,[1]Monitoramento_Base_somente_disp!$A:$J,9,FALSE),0)</f>
        <v>389192</v>
      </c>
      <c r="G2399">
        <f>IFERROR(VLOOKUP(A2399,[1]Monitoramento_Base_somente_disp!$A:$J,10,FALSE),0)</f>
        <v>70122982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222672</v>
      </c>
      <c r="C2400">
        <f>IFERROR(VLOOKUP(A2400,[1]Monitoramento_Base_somente_disp!$A:$J,6,FALSE),0)</f>
        <v>36802616</v>
      </c>
      <c r="D2400">
        <f>IFERROR(VLOOKUP(A2400,[1]Monitoramento_Base_somente_disp!$A:$J,7,FALSE),0)</f>
        <v>241526</v>
      </c>
      <c r="E2400">
        <f>IFERROR(VLOOKUP(A2400,[1]Monitoramento_Base_somente_disp!$A:$J,8,FALSE),0)</f>
        <v>39349058</v>
      </c>
      <c r="F2400">
        <f>IFERROR(VLOOKUP(A2400,[1]Monitoramento_Base_somente_disp!$A:$J,9,FALSE),0)</f>
        <v>249390</v>
      </c>
      <c r="G2400">
        <f>IFERROR(VLOOKUP(A2400,[1]Monitoramento_Base_somente_disp!$A:$J,10,FALSE),0)</f>
        <v>29978571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162729</v>
      </c>
      <c r="C2401">
        <f>IFERROR(VLOOKUP(A2401,[1]Monitoramento_Base_somente_disp!$A:$J,6,FALSE),0)</f>
        <v>28299534</v>
      </c>
      <c r="D2401">
        <f>IFERROR(VLOOKUP(A2401,[1]Monitoramento_Base_somente_disp!$A:$J,7,FALSE),0)</f>
        <v>172474</v>
      </c>
      <c r="E2401">
        <f>IFERROR(VLOOKUP(A2401,[1]Monitoramento_Base_somente_disp!$A:$J,8,FALSE),0)</f>
        <v>32452109</v>
      </c>
      <c r="F2401">
        <f>IFERROR(VLOOKUP(A2401,[1]Monitoramento_Base_somente_disp!$A:$J,9,FALSE),0)</f>
        <v>184989</v>
      </c>
      <c r="G2401">
        <f>IFERROR(VLOOKUP(A2401,[1]Monitoramento_Base_somente_disp!$A:$J,10,FALSE),0)</f>
        <v>42014966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3161435</v>
      </c>
      <c r="D2403">
        <f>IFERROR(VLOOKUP(A2403,[1]Monitoramento_Base_somente_disp!$A:$J,7,FALSE),0)</f>
        <v>0</v>
      </c>
      <c r="E2403">
        <f>IFERROR(VLOOKUP(A2403,[1]Monitoramento_Base_somente_disp!$A:$J,8,FALSE),0)</f>
        <v>3379465</v>
      </c>
      <c r="F2403">
        <f>IFERROR(VLOOKUP(A2403,[1]Monitoramento_Base_somente_disp!$A:$J,9,FALSE),0)</f>
        <v>0</v>
      </c>
      <c r="G2403">
        <f>IFERROR(VLOOKUP(A2403,[1]Monitoramento_Base_somente_disp!$A:$J,10,FALSE),0)</f>
        <v>3270450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750444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620228</v>
      </c>
      <c r="C2406">
        <f>IFERROR(VLOOKUP(A2406,[1]Monitoramento_Base_somente_disp!$A:$J,6,FALSE),0)</f>
        <v>147930938</v>
      </c>
      <c r="D2406">
        <f>IFERROR(VLOOKUP(A2406,[1]Monitoramento_Base_somente_disp!$A:$J,7,FALSE),0)</f>
        <v>620736</v>
      </c>
      <c r="E2406">
        <f>IFERROR(VLOOKUP(A2406,[1]Monitoramento_Base_somente_disp!$A:$J,8,FALSE),0)</f>
        <v>136328963</v>
      </c>
      <c r="F2406">
        <f>IFERROR(VLOOKUP(A2406,[1]Monitoramento_Base_somente_disp!$A:$J,9,FALSE),0)</f>
        <v>673635</v>
      </c>
      <c r="G2406">
        <f>IFERROR(VLOOKUP(A2406,[1]Monitoramento_Base_somente_disp!$A:$J,10,FALSE),0)</f>
        <v>162080353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36047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20387464</v>
      </c>
      <c r="D2409">
        <f>IFERROR(VLOOKUP(A2409,[1]Monitoramento_Base_somente_disp!$A:$J,7,FALSE),0)</f>
        <v>0</v>
      </c>
      <c r="E2409">
        <f>IFERROR(VLOOKUP(A2409,[1]Monitoramento_Base_somente_disp!$A:$J,8,FALSE),0)</f>
        <v>21793496</v>
      </c>
      <c r="F2409">
        <f>IFERROR(VLOOKUP(A2409,[1]Monitoramento_Base_somente_disp!$A:$J,9,FALSE),0)</f>
        <v>0</v>
      </c>
      <c r="G2409">
        <f>IFERROR(VLOOKUP(A2409,[1]Monitoramento_Base_somente_disp!$A:$J,10,FALSE),0)</f>
        <v>21090480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42179</v>
      </c>
      <c r="C2410">
        <f>IFERROR(VLOOKUP(A2410,[1]Monitoramento_Base_somente_disp!$A:$J,6,FALSE),0)</f>
        <v>12615070</v>
      </c>
      <c r="D2410">
        <f>IFERROR(VLOOKUP(A2410,[1]Monitoramento_Base_somente_disp!$A:$J,7,FALSE),0)</f>
        <v>48583</v>
      </c>
      <c r="E2410">
        <f>IFERROR(VLOOKUP(A2410,[1]Monitoramento_Base_somente_disp!$A:$J,8,FALSE),0)</f>
        <v>13398045</v>
      </c>
      <c r="F2410">
        <f>IFERROR(VLOOKUP(A2410,[1]Monitoramento_Base_somente_disp!$A:$J,9,FALSE),0)</f>
        <v>55365</v>
      </c>
      <c r="G2410">
        <f>IFERROR(VLOOKUP(A2410,[1]Monitoramento_Base_somente_disp!$A:$J,10,FALSE),0)</f>
        <v>12327174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47391</v>
      </c>
      <c r="C2412">
        <f>IFERROR(VLOOKUP(A2412,[1]Monitoramento_Base_somente_disp!$A:$J,6,FALSE),0)</f>
        <v>77251585</v>
      </c>
      <c r="D2412">
        <f>IFERROR(VLOOKUP(A2412,[1]Monitoramento_Base_somente_disp!$A:$J,7,FALSE),0)</f>
        <v>38769</v>
      </c>
      <c r="E2412">
        <f>IFERROR(VLOOKUP(A2412,[1]Monitoramento_Base_somente_disp!$A:$J,8,FALSE),0)</f>
        <v>84907470</v>
      </c>
      <c r="F2412">
        <f>IFERROR(VLOOKUP(A2412,[1]Monitoramento_Base_somente_disp!$A:$J,9,FALSE),0)</f>
        <v>66983</v>
      </c>
      <c r="G2412">
        <f>IFERROR(VLOOKUP(A2412,[1]Monitoramento_Base_somente_disp!$A:$J,10,FALSE),0)</f>
        <v>107624222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4092716</v>
      </c>
      <c r="C2418">
        <f>IFERROR(VLOOKUP(A2418,[1]Monitoramento_Base_somente_disp!$A:$J,6,FALSE),0)</f>
        <v>696878794</v>
      </c>
      <c r="D2418">
        <f>IFERROR(VLOOKUP(A2418,[1]Monitoramento_Base_somente_disp!$A:$J,7,FALSE),0)</f>
        <v>2641997</v>
      </c>
      <c r="E2418">
        <f>IFERROR(VLOOKUP(A2418,[1]Monitoramento_Base_somente_disp!$A:$J,8,FALSE),0)</f>
        <v>819547596</v>
      </c>
      <c r="F2418">
        <f>IFERROR(VLOOKUP(A2418,[1]Monitoramento_Base_somente_disp!$A:$J,9,FALSE),0)</f>
        <v>621083</v>
      </c>
      <c r="G2418">
        <f>IFERROR(VLOOKUP(A2418,[1]Monitoramento_Base_somente_disp!$A:$J,10,FALSE),0)</f>
        <v>750208605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203711</v>
      </c>
      <c r="C2421">
        <f>IFERROR(VLOOKUP(A2421,[1]Monitoramento_Base_somente_disp!$A:$J,6,FALSE),0)</f>
        <v>50254408</v>
      </c>
      <c r="D2421">
        <f>IFERROR(VLOOKUP(A2421,[1]Monitoramento_Base_somente_disp!$A:$J,7,FALSE),0)</f>
        <v>215897</v>
      </c>
      <c r="E2421">
        <f>IFERROR(VLOOKUP(A2421,[1]Monitoramento_Base_somente_disp!$A:$J,8,FALSE),0)</f>
        <v>55645021</v>
      </c>
      <c r="F2421">
        <f>IFERROR(VLOOKUP(A2421,[1]Monitoramento_Base_somente_disp!$A:$J,9,FALSE),0)</f>
        <v>247716</v>
      </c>
      <c r="G2421">
        <f>IFERROR(VLOOKUP(A2421,[1]Monitoramento_Base_somente_disp!$A:$J,10,FALSE),0)</f>
        <v>49611709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155560</v>
      </c>
      <c r="C2423">
        <f>IFERROR(VLOOKUP(A2423,[1]Monitoramento_Base_somente_disp!$A:$J,6,FALSE),0)</f>
        <v>33848134</v>
      </c>
      <c r="D2423">
        <f>IFERROR(VLOOKUP(A2423,[1]Monitoramento_Base_somente_disp!$A:$J,7,FALSE),0)</f>
        <v>157324</v>
      </c>
      <c r="E2423">
        <f>IFERROR(VLOOKUP(A2423,[1]Monitoramento_Base_somente_disp!$A:$J,8,FALSE),0)</f>
        <v>25921123</v>
      </c>
      <c r="F2423">
        <f>IFERROR(VLOOKUP(A2423,[1]Monitoramento_Base_somente_disp!$A:$J,9,FALSE),0)</f>
        <v>195182</v>
      </c>
      <c r="G2423">
        <f>IFERROR(VLOOKUP(A2423,[1]Monitoramento_Base_somente_disp!$A:$J,10,FALSE),0)</f>
        <v>24191768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106006484</v>
      </c>
      <c r="D2425">
        <f>IFERROR(VLOOKUP(A2425,[1]Monitoramento_Base_somente_disp!$A:$J,7,FALSE),0)</f>
        <v>0</v>
      </c>
      <c r="E2425">
        <f>IFERROR(VLOOKUP(A2425,[1]Monitoramento_Base_somente_disp!$A:$J,8,FALSE),0)</f>
        <v>113317276</v>
      </c>
      <c r="F2425">
        <f>IFERROR(VLOOKUP(A2425,[1]Monitoramento_Base_somente_disp!$A:$J,9,FALSE),0)</f>
        <v>0</v>
      </c>
      <c r="G2425">
        <f>IFERROR(VLOOKUP(A2425,[1]Monitoramento_Base_somente_disp!$A:$J,10,FALSE),0)</f>
        <v>109661880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19526947</v>
      </c>
      <c r="D2428">
        <f>IFERROR(VLOOKUP(A2428,[1]Monitoramento_Base_somente_disp!$A:$J,7,FALSE),0)</f>
        <v>0</v>
      </c>
      <c r="E2428">
        <f>IFERROR(VLOOKUP(A2428,[1]Monitoramento_Base_somente_disp!$A:$J,8,FALSE),0)</f>
        <v>20873633</v>
      </c>
      <c r="F2428">
        <f>IFERROR(VLOOKUP(A2428,[1]Monitoramento_Base_somente_disp!$A:$J,9,FALSE),0)</f>
        <v>0</v>
      </c>
      <c r="G2428">
        <f>IFERROR(VLOOKUP(A2428,[1]Monitoramento_Base_somente_disp!$A:$J,10,FALSE),0)</f>
        <v>20200290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14998220</v>
      </c>
      <c r="D2431">
        <f>IFERROR(VLOOKUP(A2431,[1]Monitoramento_Base_somente_disp!$A:$J,7,FALSE),0)</f>
        <v>0</v>
      </c>
      <c r="E2431">
        <f>IFERROR(VLOOKUP(A2431,[1]Monitoramento_Base_somente_disp!$A:$J,8,FALSE),0)</f>
        <v>16032580</v>
      </c>
      <c r="F2431">
        <f>IFERROR(VLOOKUP(A2431,[1]Monitoramento_Base_somente_disp!$A:$J,9,FALSE),0)</f>
        <v>0</v>
      </c>
      <c r="G2431">
        <f>IFERROR(VLOOKUP(A2431,[1]Monitoramento_Base_somente_disp!$A:$J,10,FALSE),0)</f>
        <v>15515400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22058502</v>
      </c>
      <c r="D2434">
        <f>IFERROR(VLOOKUP(A2434,[1]Monitoramento_Base_somente_disp!$A:$J,7,FALSE),0)</f>
        <v>0</v>
      </c>
      <c r="E2434">
        <f>IFERROR(VLOOKUP(A2434,[1]Monitoramento_Base_somente_disp!$A:$J,8,FALSE),0)</f>
        <v>23579778</v>
      </c>
      <c r="F2434">
        <f>IFERROR(VLOOKUP(A2434,[1]Monitoramento_Base_somente_disp!$A:$J,9,FALSE),0)</f>
        <v>0</v>
      </c>
      <c r="G2434">
        <f>IFERROR(VLOOKUP(A2434,[1]Monitoramento_Base_somente_disp!$A:$J,10,FALSE),0)</f>
        <v>22819140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39200</v>
      </c>
      <c r="C2436">
        <f>IFERROR(VLOOKUP(A2436,[1]Monitoramento_Base_somente_disp!$A:$J,6,FALSE),0)</f>
        <v>45358312</v>
      </c>
      <c r="D2436">
        <f>IFERROR(VLOOKUP(A2436,[1]Monitoramento_Base_somente_disp!$A:$J,7,FALSE),0)</f>
        <v>21899</v>
      </c>
      <c r="E2436">
        <f>IFERROR(VLOOKUP(A2436,[1]Monitoramento_Base_somente_disp!$A:$J,8,FALSE),0)</f>
        <v>48868844</v>
      </c>
      <c r="F2436">
        <f>IFERROR(VLOOKUP(A2436,[1]Monitoramento_Base_somente_disp!$A:$J,9,FALSE),0)</f>
        <v>63662</v>
      </c>
      <c r="G2436">
        <f>IFERROR(VLOOKUP(A2436,[1]Monitoramento_Base_somente_disp!$A:$J,10,FALSE),0)</f>
        <v>48693735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11708402</v>
      </c>
      <c r="D2437">
        <f>IFERROR(VLOOKUP(A2437,[1]Monitoramento_Base_somente_disp!$A:$J,7,FALSE),0)</f>
        <v>0</v>
      </c>
      <c r="E2437">
        <f>IFERROR(VLOOKUP(A2437,[1]Monitoramento_Base_somente_disp!$A:$J,8,FALSE),0)</f>
        <v>12515878</v>
      </c>
      <c r="F2437">
        <f>IFERROR(VLOOKUP(A2437,[1]Monitoramento_Base_somente_disp!$A:$J,9,FALSE),0)</f>
        <v>0</v>
      </c>
      <c r="G2437">
        <f>IFERROR(VLOOKUP(A2437,[1]Monitoramento_Base_somente_disp!$A:$J,10,FALSE),0)</f>
        <v>12112140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189610872</v>
      </c>
      <c r="D2438">
        <f>IFERROR(VLOOKUP(A2438,[1]Monitoramento_Base_somente_disp!$A:$J,7,FALSE),0)</f>
        <v>0</v>
      </c>
      <c r="E2438">
        <f>IFERROR(VLOOKUP(A2438,[1]Monitoramento_Base_somente_disp!$A:$J,8,FALSE),0)</f>
        <v>202508087</v>
      </c>
      <c r="F2438">
        <f>IFERROR(VLOOKUP(A2438,[1]Monitoramento_Base_somente_disp!$A:$J,9,FALSE),0)</f>
        <v>0</v>
      </c>
      <c r="G2438">
        <f>IFERROR(VLOOKUP(A2438,[1]Monitoramento_Base_somente_disp!$A:$J,10,FALSE),0)</f>
        <v>195752926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79346</v>
      </c>
      <c r="C2439">
        <f>IFERROR(VLOOKUP(A2439,[1]Monitoramento_Base_somente_disp!$A:$J,6,FALSE),0)</f>
        <v>7710572</v>
      </c>
      <c r="D2439">
        <f>IFERROR(VLOOKUP(A2439,[1]Monitoramento_Base_somente_disp!$A:$J,7,FALSE),0)</f>
        <v>70966</v>
      </c>
      <c r="E2439">
        <f>IFERROR(VLOOKUP(A2439,[1]Monitoramento_Base_somente_disp!$A:$J,8,FALSE),0)</f>
        <v>6609562</v>
      </c>
      <c r="F2439">
        <f>IFERROR(VLOOKUP(A2439,[1]Monitoramento_Base_somente_disp!$A:$J,9,FALSE),0)</f>
        <v>87112</v>
      </c>
      <c r="G2439">
        <f>IFERROR(VLOOKUP(A2439,[1]Monitoramento_Base_somente_disp!$A:$J,10,FALSE),0)</f>
        <v>8127279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83152</v>
      </c>
      <c r="C2440">
        <f>IFERROR(VLOOKUP(A2440,[1]Monitoramento_Base_somente_disp!$A:$J,6,FALSE),0)</f>
        <v>15086712</v>
      </c>
      <c r="D2440">
        <f>IFERROR(VLOOKUP(A2440,[1]Monitoramento_Base_somente_disp!$A:$J,7,FALSE),0)</f>
        <v>117645</v>
      </c>
      <c r="E2440">
        <f>IFERROR(VLOOKUP(A2440,[1]Monitoramento_Base_somente_disp!$A:$J,8,FALSE),0)</f>
        <v>15644987</v>
      </c>
      <c r="F2440">
        <f>IFERROR(VLOOKUP(A2440,[1]Monitoramento_Base_somente_disp!$A:$J,9,FALSE),0)</f>
        <v>139012</v>
      </c>
      <c r="G2440">
        <f>IFERROR(VLOOKUP(A2440,[1]Monitoramento_Base_somente_disp!$A:$J,10,FALSE),0)</f>
        <v>13681140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128200499</v>
      </c>
      <c r="D2441">
        <f>IFERROR(VLOOKUP(A2441,[1]Monitoramento_Base_somente_disp!$A:$J,7,FALSE),0)</f>
        <v>0</v>
      </c>
      <c r="E2441">
        <f>IFERROR(VLOOKUP(A2441,[1]Monitoramento_Base_somente_disp!$A:$J,8,FALSE),0)</f>
        <v>157925494</v>
      </c>
      <c r="F2441">
        <f>IFERROR(VLOOKUP(A2441,[1]Monitoramento_Base_somente_disp!$A:$J,9,FALSE),0)</f>
        <v>0</v>
      </c>
      <c r="G2441">
        <f>IFERROR(VLOOKUP(A2441,[1]Monitoramento_Base_somente_disp!$A:$J,10,FALSE),0)</f>
        <v>155650860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68419</v>
      </c>
      <c r="C2447">
        <f>IFERROR(VLOOKUP(A2447,[1]Monitoramento_Base_somente_disp!$A:$J,6,FALSE),0)</f>
        <v>8148336</v>
      </c>
      <c r="D2447">
        <f>IFERROR(VLOOKUP(A2447,[1]Monitoramento_Base_somente_disp!$A:$J,7,FALSE),0)</f>
        <v>90365</v>
      </c>
      <c r="E2447">
        <f>IFERROR(VLOOKUP(A2447,[1]Monitoramento_Base_somente_disp!$A:$J,8,FALSE),0)</f>
        <v>11157712</v>
      </c>
      <c r="F2447">
        <f>IFERROR(VLOOKUP(A2447,[1]Monitoramento_Base_somente_disp!$A:$J,9,FALSE),0)</f>
        <v>87157</v>
      </c>
      <c r="G2447">
        <f>IFERROR(VLOOKUP(A2447,[1]Monitoramento_Base_somente_disp!$A:$J,10,FALSE),0)</f>
        <v>9616184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87907207</v>
      </c>
      <c r="D2454">
        <f>IFERROR(VLOOKUP(A2454,[1]Monitoramento_Base_somente_disp!$A:$J,7,FALSE),0)</f>
        <v>0</v>
      </c>
      <c r="E2454">
        <f>IFERROR(VLOOKUP(A2454,[1]Monitoramento_Base_somente_disp!$A:$J,8,FALSE),0)</f>
        <v>93969773</v>
      </c>
      <c r="F2454">
        <f>IFERROR(VLOOKUP(A2454,[1]Monitoramento_Base_somente_disp!$A:$J,9,FALSE),0)</f>
        <v>0</v>
      </c>
      <c r="G2454">
        <f>IFERROR(VLOOKUP(A2454,[1]Monitoramento_Base_somente_disp!$A:$J,10,FALSE),0)</f>
        <v>90938490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227402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150913</v>
      </c>
      <c r="C2455">
        <f>IFERROR(VLOOKUP(A2455,[1]Monitoramento_Base_somente_disp!$A:$J,6,FALSE),0)</f>
        <v>15324801</v>
      </c>
      <c r="D2455">
        <f>IFERROR(VLOOKUP(A2455,[1]Monitoramento_Base_somente_disp!$A:$J,7,FALSE),0)</f>
        <v>139387</v>
      </c>
      <c r="E2455">
        <f>IFERROR(VLOOKUP(A2455,[1]Monitoramento_Base_somente_disp!$A:$J,8,FALSE),0)</f>
        <v>16928223</v>
      </c>
      <c r="F2455">
        <f>IFERROR(VLOOKUP(A2455,[1]Monitoramento_Base_somente_disp!$A:$J,9,FALSE),0)</f>
        <v>181168</v>
      </c>
      <c r="G2455">
        <f>IFERROR(VLOOKUP(A2455,[1]Monitoramento_Base_somente_disp!$A:$J,10,FALSE),0)</f>
        <v>19419488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Sim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203551</v>
      </c>
      <c r="C2460">
        <f>IFERROR(VLOOKUP(A2460,[1]Monitoramento_Base_somente_disp!$A:$J,6,FALSE),0)</f>
        <v>45973577</v>
      </c>
      <c r="D2460">
        <f>IFERROR(VLOOKUP(A2460,[1]Monitoramento_Base_somente_disp!$A:$J,7,FALSE),0)</f>
        <v>195573</v>
      </c>
      <c r="E2460">
        <f>IFERROR(VLOOKUP(A2460,[1]Monitoramento_Base_somente_disp!$A:$J,8,FALSE),0)</f>
        <v>44429934</v>
      </c>
      <c r="F2460">
        <f>IFERROR(VLOOKUP(A2460,[1]Monitoramento_Base_somente_disp!$A:$J,9,FALSE),0)</f>
        <v>219556</v>
      </c>
      <c r="G2460">
        <f>IFERROR(VLOOKUP(A2460,[1]Monitoramento_Base_somente_disp!$A:$J,10,FALSE),0)</f>
        <v>50021980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46175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3918</v>
      </c>
      <c r="C2467">
        <f>IFERROR(VLOOKUP(A2467,[1]Monitoramento_Base_somente_disp!$A:$J,6,FALSE),0)</f>
        <v>27002500</v>
      </c>
      <c r="D2467">
        <f>IFERROR(VLOOKUP(A2467,[1]Monitoramento_Base_somente_disp!$A:$J,7,FALSE),0)</f>
        <v>3890</v>
      </c>
      <c r="E2467">
        <f>IFERROR(VLOOKUP(A2467,[1]Monitoramento_Base_somente_disp!$A:$J,8,FALSE),0)</f>
        <v>29906617</v>
      </c>
      <c r="F2467">
        <f>IFERROR(VLOOKUP(A2467,[1]Monitoramento_Base_somente_disp!$A:$J,9,FALSE),0)</f>
        <v>4030</v>
      </c>
      <c r="G2467">
        <f>IFERROR(VLOOKUP(A2467,[1]Monitoramento_Base_somente_disp!$A:$J,10,FALSE),0)</f>
        <v>30544576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46160</v>
      </c>
      <c r="C2468">
        <f>IFERROR(VLOOKUP(A2468,[1]Monitoramento_Base_somente_disp!$A:$J,6,FALSE),0)</f>
        <v>90821895</v>
      </c>
      <c r="D2468">
        <f>IFERROR(VLOOKUP(A2468,[1]Monitoramento_Base_somente_disp!$A:$J,7,FALSE),0)</f>
        <v>113739</v>
      </c>
      <c r="E2468">
        <f>IFERROR(VLOOKUP(A2468,[1]Monitoramento_Base_somente_disp!$A:$J,8,FALSE),0)</f>
        <v>80073507</v>
      </c>
      <c r="F2468">
        <f>IFERROR(VLOOKUP(A2468,[1]Monitoramento_Base_somente_disp!$A:$J,9,FALSE),0)</f>
        <v>72181</v>
      </c>
      <c r="G2468">
        <f>IFERROR(VLOOKUP(A2468,[1]Monitoramento_Base_somente_disp!$A:$J,10,FALSE),0)</f>
        <v>73270576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257625850</v>
      </c>
      <c r="D2471">
        <f>IFERROR(VLOOKUP(A2471,[1]Monitoramento_Base_somente_disp!$A:$J,7,FALSE),0)</f>
        <v>0</v>
      </c>
      <c r="E2471">
        <f>IFERROR(VLOOKUP(A2471,[1]Monitoramento_Base_somente_disp!$A:$J,8,FALSE),0)</f>
        <v>275393150</v>
      </c>
      <c r="F2471">
        <f>IFERROR(VLOOKUP(A2471,[1]Monitoramento_Base_somente_disp!$A:$J,9,FALSE),0)</f>
        <v>0</v>
      </c>
      <c r="G2471">
        <f>IFERROR(VLOOKUP(A2471,[1]Monitoramento_Base_somente_disp!$A:$J,10,FALSE),0)</f>
        <v>266509500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6807489</v>
      </c>
      <c r="D2473">
        <f>IFERROR(VLOOKUP(A2473,[1]Monitoramento_Base_somente_disp!$A:$J,7,FALSE),0)</f>
        <v>0</v>
      </c>
      <c r="E2473">
        <f>IFERROR(VLOOKUP(A2473,[1]Monitoramento_Base_somente_disp!$A:$J,8,FALSE),0)</f>
        <v>7276971</v>
      </c>
      <c r="F2473">
        <f>IFERROR(VLOOKUP(A2473,[1]Monitoramento_Base_somente_disp!$A:$J,9,FALSE),0)</f>
        <v>0</v>
      </c>
      <c r="G2473">
        <f>IFERROR(VLOOKUP(A2473,[1]Monitoramento_Base_somente_disp!$A:$J,10,FALSE),0)</f>
        <v>7042230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305922</v>
      </c>
      <c r="C2476">
        <f>IFERROR(VLOOKUP(A2476,[1]Monitoramento_Base_somente_disp!$A:$J,6,FALSE),0)</f>
        <v>51789126</v>
      </c>
      <c r="D2476">
        <f>IFERROR(VLOOKUP(A2476,[1]Monitoramento_Base_somente_disp!$A:$J,7,FALSE),0)</f>
        <v>289872</v>
      </c>
      <c r="E2476">
        <f>IFERROR(VLOOKUP(A2476,[1]Monitoramento_Base_somente_disp!$A:$J,8,FALSE),0)</f>
        <v>53364163</v>
      </c>
      <c r="F2476">
        <f>IFERROR(VLOOKUP(A2476,[1]Monitoramento_Base_somente_disp!$A:$J,9,FALSE),0)</f>
        <v>341794</v>
      </c>
      <c r="G2476">
        <f>IFERROR(VLOOKUP(A2476,[1]Monitoramento_Base_somente_disp!$A:$J,10,FALSE),0)</f>
        <v>56645349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266589</v>
      </c>
      <c r="C2478">
        <f>IFERROR(VLOOKUP(A2478,[1]Monitoramento_Base_somente_disp!$A:$J,6,FALSE),0)</f>
        <v>81975267</v>
      </c>
      <c r="D2478">
        <f>IFERROR(VLOOKUP(A2478,[1]Monitoramento_Base_somente_disp!$A:$J,7,FALSE),0)</f>
        <v>243677</v>
      </c>
      <c r="E2478">
        <f>IFERROR(VLOOKUP(A2478,[1]Monitoramento_Base_somente_disp!$A:$J,8,FALSE),0)</f>
        <v>91442999</v>
      </c>
      <c r="F2478">
        <f>IFERROR(VLOOKUP(A2478,[1]Monitoramento_Base_somente_disp!$A:$J,9,FALSE),0)</f>
        <v>297847</v>
      </c>
      <c r="G2478">
        <f>IFERROR(VLOOKUP(A2478,[1]Monitoramento_Base_somente_disp!$A:$J,10,FALSE),0)</f>
        <v>78085439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9450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12180</v>
      </c>
      <c r="D2481">
        <f>IFERROR(VLOOKUP(A2481,[1]Monitoramento_Base_somente_disp!$A:$J,7,FALSE),0)</f>
        <v>0</v>
      </c>
      <c r="E2481">
        <f>IFERROR(VLOOKUP(A2481,[1]Monitoramento_Base_somente_disp!$A:$J,8,FALSE),0)</f>
        <v>13020</v>
      </c>
      <c r="F2481">
        <f>IFERROR(VLOOKUP(A2481,[1]Monitoramento_Base_somente_disp!$A:$J,9,FALSE),0)</f>
        <v>0</v>
      </c>
      <c r="G2481">
        <f>IFERROR(VLOOKUP(A2481,[1]Monitoramento_Base_somente_disp!$A:$J,10,FALSE),0)</f>
        <v>12600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64444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326025</v>
      </c>
      <c r="C2483">
        <f>IFERROR(VLOOKUP(A2483,[1]Monitoramento_Base_somente_disp!$A:$J,6,FALSE),0)</f>
        <v>98711812</v>
      </c>
      <c r="D2483">
        <f>IFERROR(VLOOKUP(A2483,[1]Monitoramento_Base_somente_disp!$A:$J,7,FALSE),0)</f>
        <v>319238</v>
      </c>
      <c r="E2483">
        <f>IFERROR(VLOOKUP(A2483,[1]Monitoramento_Base_somente_disp!$A:$J,8,FALSE),0)</f>
        <v>96982320</v>
      </c>
      <c r="F2483">
        <f>IFERROR(VLOOKUP(A2483,[1]Monitoramento_Base_somente_disp!$A:$J,9,FALSE),0)</f>
        <v>365650</v>
      </c>
      <c r="G2483">
        <f>IFERROR(VLOOKUP(A2483,[1]Monitoramento_Base_somente_disp!$A:$J,10,FALSE),0)</f>
        <v>90942786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38777872</v>
      </c>
      <c r="D2487">
        <f>IFERROR(VLOOKUP(A2487,[1]Monitoramento_Base_somente_disp!$A:$J,7,FALSE),0)</f>
        <v>0</v>
      </c>
      <c r="E2487">
        <f>IFERROR(VLOOKUP(A2487,[1]Monitoramento_Base_somente_disp!$A:$J,8,FALSE),0)</f>
        <v>41452208</v>
      </c>
      <c r="F2487">
        <f>IFERROR(VLOOKUP(A2487,[1]Monitoramento_Base_somente_disp!$A:$J,9,FALSE),0)</f>
        <v>0</v>
      </c>
      <c r="G2487">
        <f>IFERROR(VLOOKUP(A2487,[1]Monitoramento_Base_somente_disp!$A:$J,10,FALSE),0)</f>
        <v>40115040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105716571</v>
      </c>
      <c r="D2488">
        <f>IFERROR(VLOOKUP(A2488,[1]Monitoramento_Base_somente_disp!$A:$J,7,FALSE),0)</f>
        <v>0</v>
      </c>
      <c r="E2488">
        <f>IFERROR(VLOOKUP(A2488,[1]Monitoramento_Base_somente_disp!$A:$J,8,FALSE),0)</f>
        <v>113007369</v>
      </c>
      <c r="F2488">
        <f>IFERROR(VLOOKUP(A2488,[1]Monitoramento_Base_somente_disp!$A:$J,9,FALSE),0)</f>
        <v>0</v>
      </c>
      <c r="G2488">
        <f>IFERROR(VLOOKUP(A2488,[1]Monitoramento_Base_somente_disp!$A:$J,10,FALSE),0)</f>
        <v>109361970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32112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134695</v>
      </c>
      <c r="C2490">
        <f>IFERROR(VLOOKUP(A2490,[1]Monitoramento_Base_somente_disp!$A:$J,6,FALSE),0)</f>
        <v>66068211</v>
      </c>
      <c r="D2490">
        <f>IFERROR(VLOOKUP(A2490,[1]Monitoramento_Base_somente_disp!$A:$J,7,FALSE),0)</f>
        <v>118775</v>
      </c>
      <c r="E2490">
        <f>IFERROR(VLOOKUP(A2490,[1]Monitoramento_Base_somente_disp!$A:$J,8,FALSE),0)</f>
        <v>67015090</v>
      </c>
      <c r="F2490">
        <f>IFERROR(VLOOKUP(A2490,[1]Monitoramento_Base_somente_disp!$A:$J,9,FALSE),0)</f>
        <v>123804</v>
      </c>
      <c r="G2490">
        <f>IFERROR(VLOOKUP(A2490,[1]Monitoramento_Base_somente_disp!$A:$J,10,FALSE),0)</f>
        <v>61961774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251288</v>
      </c>
      <c r="C2492">
        <f>IFERROR(VLOOKUP(A2492,[1]Monitoramento_Base_somente_disp!$A:$J,6,FALSE),0)</f>
        <v>24703565</v>
      </c>
      <c r="D2492">
        <f>IFERROR(VLOOKUP(A2492,[1]Monitoramento_Base_somente_disp!$A:$J,7,FALSE),0)</f>
        <v>270879</v>
      </c>
      <c r="E2492">
        <f>IFERROR(VLOOKUP(A2492,[1]Monitoramento_Base_somente_disp!$A:$J,8,FALSE),0)</f>
        <v>36878820</v>
      </c>
      <c r="F2492">
        <f>IFERROR(VLOOKUP(A2492,[1]Monitoramento_Base_somente_disp!$A:$J,9,FALSE),0)</f>
        <v>321121</v>
      </c>
      <c r="G2492">
        <f>IFERROR(VLOOKUP(A2492,[1]Monitoramento_Base_somente_disp!$A:$J,10,FALSE),0)</f>
        <v>31828840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173698</v>
      </c>
      <c r="K2494">
        <f>IFERROR(VLOOKUP(A2494,[2]Sheet1!$A:$I,7,FALSE),0)</f>
        <v>18453523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62163</v>
      </c>
      <c r="C2498">
        <f>IFERROR(VLOOKUP(A2498,[1]Monitoramento_Base_somente_disp!$A:$J,6,FALSE),0)</f>
        <v>11896770</v>
      </c>
      <c r="D2498">
        <f>IFERROR(VLOOKUP(A2498,[1]Monitoramento_Base_somente_disp!$A:$J,7,FALSE),0)</f>
        <v>67759</v>
      </c>
      <c r="E2498">
        <f>IFERROR(VLOOKUP(A2498,[1]Monitoramento_Base_somente_disp!$A:$J,8,FALSE),0)</f>
        <v>10599227</v>
      </c>
      <c r="F2498">
        <f>IFERROR(VLOOKUP(A2498,[1]Monitoramento_Base_somente_disp!$A:$J,9,FALSE),0)</f>
        <v>72227</v>
      </c>
      <c r="G2498">
        <f>IFERROR(VLOOKUP(A2498,[1]Monitoramento_Base_somente_disp!$A:$J,10,FALSE),0)</f>
        <v>7989523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15363562</v>
      </c>
      <c r="D2499">
        <f>IFERROR(VLOOKUP(A2499,[1]Monitoramento_Base_somente_disp!$A:$J,7,FALSE),0)</f>
        <v>0</v>
      </c>
      <c r="E2499">
        <f>IFERROR(VLOOKUP(A2499,[1]Monitoramento_Base_somente_disp!$A:$J,8,FALSE),0)</f>
        <v>16423118</v>
      </c>
      <c r="F2499">
        <f>IFERROR(VLOOKUP(A2499,[1]Monitoramento_Base_somente_disp!$A:$J,9,FALSE),0)</f>
        <v>0</v>
      </c>
      <c r="G2499">
        <f>IFERROR(VLOOKUP(A2499,[1]Monitoramento_Base_somente_disp!$A:$J,10,FALSE),0)</f>
        <v>15893340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17029989</v>
      </c>
      <c r="D2501">
        <f>IFERROR(VLOOKUP(A2501,[1]Monitoramento_Base_somente_disp!$A:$J,7,FALSE),0)</f>
        <v>0</v>
      </c>
      <c r="E2501">
        <f>IFERROR(VLOOKUP(A2501,[1]Monitoramento_Base_somente_disp!$A:$J,8,FALSE),0)</f>
        <v>18204471</v>
      </c>
      <c r="F2501">
        <f>IFERROR(VLOOKUP(A2501,[1]Monitoramento_Base_somente_disp!$A:$J,9,FALSE),0)</f>
        <v>0</v>
      </c>
      <c r="G2501">
        <f>IFERROR(VLOOKUP(A2501,[1]Monitoramento_Base_somente_disp!$A:$J,10,FALSE),0)</f>
        <v>17617230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758697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117595638</v>
      </c>
      <c r="D2503">
        <f>IFERROR(VLOOKUP(A2503,[1]Monitoramento_Base_somente_disp!$A:$J,7,FALSE),0)</f>
        <v>0</v>
      </c>
      <c r="E2503">
        <f>IFERROR(VLOOKUP(A2503,[1]Monitoramento_Base_somente_disp!$A:$J,8,FALSE),0)</f>
        <v>125705682</v>
      </c>
      <c r="F2503">
        <f>IFERROR(VLOOKUP(A2503,[1]Monitoramento_Base_somente_disp!$A:$J,9,FALSE),0)</f>
        <v>0</v>
      </c>
      <c r="G2503">
        <f>IFERROR(VLOOKUP(A2503,[1]Monitoramento_Base_somente_disp!$A:$J,10,FALSE),0)</f>
        <v>121650660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785350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55501</v>
      </c>
      <c r="C2504">
        <f>IFERROR(VLOOKUP(A2504,[1]Monitoramento_Base_somente_disp!$A:$J,6,FALSE),0)</f>
        <v>15612614</v>
      </c>
      <c r="D2504">
        <f>IFERROR(VLOOKUP(A2504,[1]Monitoramento_Base_somente_disp!$A:$J,7,FALSE),0)</f>
        <v>40523</v>
      </c>
      <c r="E2504">
        <f>IFERROR(VLOOKUP(A2504,[1]Monitoramento_Base_somente_disp!$A:$J,8,FALSE),0)</f>
        <v>16907912</v>
      </c>
      <c r="F2504">
        <f>IFERROR(VLOOKUP(A2504,[1]Monitoramento_Base_somente_disp!$A:$J,9,FALSE),0)</f>
        <v>161932</v>
      </c>
      <c r="G2504">
        <f>IFERROR(VLOOKUP(A2504,[1]Monitoramento_Base_somente_disp!$A:$J,10,FALSE),0)</f>
        <v>16854714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11885</v>
      </c>
      <c r="C2505">
        <f>IFERROR(VLOOKUP(A2505,[1]Monitoramento_Base_somente_disp!$A:$J,6,FALSE),0)</f>
        <v>10533565</v>
      </c>
      <c r="D2505">
        <f>IFERROR(VLOOKUP(A2505,[1]Monitoramento_Base_somente_disp!$A:$J,7,FALSE),0)</f>
        <v>9285</v>
      </c>
      <c r="E2505">
        <f>IFERROR(VLOOKUP(A2505,[1]Monitoramento_Base_somente_disp!$A:$J,8,FALSE),0)</f>
        <v>11041273</v>
      </c>
      <c r="F2505">
        <f>IFERROR(VLOOKUP(A2505,[1]Monitoramento_Base_somente_disp!$A:$J,9,FALSE),0)</f>
        <v>14761</v>
      </c>
      <c r="G2505">
        <f>IFERROR(VLOOKUP(A2505,[1]Monitoramento_Base_somente_disp!$A:$J,10,FALSE),0)</f>
        <v>10459397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501961</v>
      </c>
      <c r="D2506">
        <f>IFERROR(VLOOKUP(A2506,[1]Monitoramento_Base_somente_disp!$A:$J,7,FALSE),0)</f>
        <v>0</v>
      </c>
      <c r="E2506">
        <f>IFERROR(VLOOKUP(A2506,[1]Monitoramento_Base_somente_disp!$A:$J,8,FALSE),0)</f>
        <v>536579</v>
      </c>
      <c r="F2506">
        <f>IFERROR(VLOOKUP(A2506,[1]Monitoramento_Base_somente_disp!$A:$J,9,FALSE),0)</f>
        <v>0</v>
      </c>
      <c r="G2506">
        <f>IFERROR(VLOOKUP(A2506,[1]Monitoramento_Base_somente_disp!$A:$J,10,FALSE),0)</f>
        <v>519270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32445261</v>
      </c>
      <c r="D2509">
        <f>IFERROR(VLOOKUP(A2509,[1]Monitoramento_Base_somente_disp!$A:$J,7,FALSE),0)</f>
        <v>0</v>
      </c>
      <c r="E2509">
        <f>IFERROR(VLOOKUP(A2509,[1]Monitoramento_Base_somente_disp!$A:$J,8,FALSE),0)</f>
        <v>33881277</v>
      </c>
      <c r="F2509">
        <f>IFERROR(VLOOKUP(A2509,[1]Monitoramento_Base_somente_disp!$A:$J,9,FALSE),0)</f>
        <v>0</v>
      </c>
      <c r="G2509">
        <f>IFERROR(VLOOKUP(A2509,[1]Monitoramento_Base_somente_disp!$A:$J,10,FALSE),0)</f>
        <v>36077538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68816</v>
      </c>
      <c r="C2510">
        <f>IFERROR(VLOOKUP(A2510,[1]Monitoramento_Base_somente_disp!$A:$J,6,FALSE),0)</f>
        <v>244566765</v>
      </c>
      <c r="D2510">
        <f>IFERROR(VLOOKUP(A2510,[1]Monitoramento_Base_somente_disp!$A:$J,7,FALSE),0)</f>
        <v>89889</v>
      </c>
      <c r="E2510">
        <f>IFERROR(VLOOKUP(A2510,[1]Monitoramento_Base_somente_disp!$A:$J,8,FALSE),0)</f>
        <v>402904890</v>
      </c>
      <c r="F2510">
        <f>IFERROR(VLOOKUP(A2510,[1]Monitoramento_Base_somente_disp!$A:$J,9,FALSE),0)</f>
        <v>78090</v>
      </c>
      <c r="G2510">
        <f>IFERROR(VLOOKUP(A2510,[1]Monitoramento_Base_somente_disp!$A:$J,10,FALSE),0)</f>
        <v>398391779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67896</v>
      </c>
      <c r="C2511">
        <f>IFERROR(VLOOKUP(A2511,[1]Monitoramento_Base_somente_disp!$A:$J,6,FALSE),0)</f>
        <v>6547379</v>
      </c>
      <c r="D2511">
        <f>IFERROR(VLOOKUP(A2511,[1]Monitoramento_Base_somente_disp!$A:$J,7,FALSE),0)</f>
        <v>66067</v>
      </c>
      <c r="E2511">
        <f>IFERROR(VLOOKUP(A2511,[1]Monitoramento_Base_somente_disp!$A:$J,8,FALSE),0)</f>
        <v>6934277</v>
      </c>
      <c r="F2511">
        <f>IFERROR(VLOOKUP(A2511,[1]Monitoramento_Base_somente_disp!$A:$J,9,FALSE),0)</f>
        <v>81583</v>
      </c>
      <c r="G2511">
        <f>IFERROR(VLOOKUP(A2511,[1]Monitoramento_Base_somente_disp!$A:$J,10,FALSE),0)</f>
        <v>7412805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87721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221499</v>
      </c>
      <c r="C2514">
        <f>IFERROR(VLOOKUP(A2514,[1]Monitoramento_Base_somente_disp!$A:$J,6,FALSE),0)</f>
        <v>56618616</v>
      </c>
      <c r="D2514">
        <f>IFERROR(VLOOKUP(A2514,[1]Monitoramento_Base_somente_disp!$A:$J,7,FALSE),0)</f>
        <v>259184</v>
      </c>
      <c r="E2514">
        <f>IFERROR(VLOOKUP(A2514,[1]Monitoramento_Base_somente_disp!$A:$J,8,FALSE),0)</f>
        <v>81270607</v>
      </c>
      <c r="F2514">
        <f>IFERROR(VLOOKUP(A2514,[1]Monitoramento_Base_somente_disp!$A:$J,9,FALSE),0)</f>
        <v>300393</v>
      </c>
      <c r="G2514">
        <f>IFERROR(VLOOKUP(A2514,[1]Monitoramento_Base_somente_disp!$A:$J,10,FALSE),0)</f>
        <v>99273383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59841326</v>
      </c>
      <c r="D2516">
        <f>IFERROR(VLOOKUP(A2516,[1]Monitoramento_Base_somente_disp!$A:$J,7,FALSE),0)</f>
        <v>0</v>
      </c>
      <c r="E2516">
        <f>IFERROR(VLOOKUP(A2516,[1]Monitoramento_Base_somente_disp!$A:$J,8,FALSE),0)</f>
        <v>63968314</v>
      </c>
      <c r="F2516">
        <f>IFERROR(VLOOKUP(A2516,[1]Monitoramento_Base_somente_disp!$A:$J,9,FALSE),0)</f>
        <v>0</v>
      </c>
      <c r="G2516">
        <f>IFERROR(VLOOKUP(A2516,[1]Monitoramento_Base_somente_disp!$A:$J,10,FALSE),0)</f>
        <v>61904820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31465</v>
      </c>
      <c r="C2520">
        <f>IFERROR(VLOOKUP(A2520,[1]Monitoramento_Base_somente_disp!$A:$J,6,FALSE),0)</f>
        <v>7373589</v>
      </c>
      <c r="D2520">
        <f>IFERROR(VLOOKUP(A2520,[1]Monitoramento_Base_somente_disp!$A:$J,7,FALSE),0)</f>
        <v>32061</v>
      </c>
      <c r="E2520">
        <f>IFERROR(VLOOKUP(A2520,[1]Monitoramento_Base_somente_disp!$A:$J,8,FALSE),0)</f>
        <v>7614617</v>
      </c>
      <c r="F2520">
        <f>IFERROR(VLOOKUP(A2520,[1]Monitoramento_Base_somente_disp!$A:$J,9,FALSE),0)</f>
        <v>39897</v>
      </c>
      <c r="G2520">
        <f>IFERROR(VLOOKUP(A2520,[1]Monitoramento_Base_somente_disp!$A:$J,10,FALSE),0)</f>
        <v>6619873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44563</v>
      </c>
      <c r="C2521">
        <f>IFERROR(VLOOKUP(A2521,[1]Monitoramento_Base_somente_disp!$A:$J,6,FALSE),0)</f>
        <v>34761777</v>
      </c>
      <c r="D2521">
        <f>IFERROR(VLOOKUP(A2521,[1]Monitoramento_Base_somente_disp!$A:$J,7,FALSE),0)</f>
        <v>44053</v>
      </c>
      <c r="E2521">
        <f>IFERROR(VLOOKUP(A2521,[1]Monitoramento_Base_somente_disp!$A:$J,8,FALSE),0)</f>
        <v>37769277</v>
      </c>
      <c r="F2521">
        <f>IFERROR(VLOOKUP(A2521,[1]Monitoramento_Base_somente_disp!$A:$J,9,FALSE),0)</f>
        <v>52126</v>
      </c>
      <c r="G2521">
        <f>IFERROR(VLOOKUP(A2521,[1]Monitoramento_Base_somente_disp!$A:$J,10,FALSE),0)</f>
        <v>36802298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998559</v>
      </c>
      <c r="C2522">
        <f>IFERROR(VLOOKUP(A2522,[1]Monitoramento_Base_somente_disp!$A:$J,6,FALSE),0)</f>
        <v>208869214</v>
      </c>
      <c r="D2522">
        <f>IFERROR(VLOOKUP(A2522,[1]Monitoramento_Base_somente_disp!$A:$J,7,FALSE),0)</f>
        <v>1023552</v>
      </c>
      <c r="E2522">
        <f>IFERROR(VLOOKUP(A2522,[1]Monitoramento_Base_somente_disp!$A:$J,8,FALSE),0)</f>
        <v>205133574</v>
      </c>
      <c r="F2522">
        <f>IFERROR(VLOOKUP(A2522,[1]Monitoramento_Base_somente_disp!$A:$J,9,FALSE),0)</f>
        <v>1145541</v>
      </c>
      <c r="G2522">
        <f>IFERROR(VLOOKUP(A2522,[1]Monitoramento_Base_somente_disp!$A:$J,10,FALSE),0)</f>
        <v>200668127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165228</v>
      </c>
      <c r="C2524">
        <f>IFERROR(VLOOKUP(A2524,[1]Monitoramento_Base_somente_disp!$A:$J,6,FALSE),0)</f>
        <v>23624030</v>
      </c>
      <c r="D2524">
        <f>IFERROR(VLOOKUP(A2524,[1]Monitoramento_Base_somente_disp!$A:$J,7,FALSE),0)</f>
        <v>155393</v>
      </c>
      <c r="E2524">
        <f>IFERROR(VLOOKUP(A2524,[1]Monitoramento_Base_somente_disp!$A:$J,8,FALSE),0)</f>
        <v>24762345</v>
      </c>
      <c r="F2524">
        <f>IFERROR(VLOOKUP(A2524,[1]Monitoramento_Base_somente_disp!$A:$J,9,FALSE),0)</f>
        <v>181551</v>
      </c>
      <c r="G2524">
        <f>IFERROR(VLOOKUP(A2524,[1]Monitoramento_Base_somente_disp!$A:$J,10,FALSE),0)</f>
        <v>22891543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678822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155694</v>
      </c>
      <c r="C2528">
        <f>IFERROR(VLOOKUP(A2528,[1]Monitoramento_Base_somente_disp!$A:$J,6,FALSE),0)</f>
        <v>53060303</v>
      </c>
      <c r="D2528">
        <f>IFERROR(VLOOKUP(A2528,[1]Monitoramento_Base_somente_disp!$A:$J,7,FALSE),0)</f>
        <v>161084</v>
      </c>
      <c r="E2528">
        <f>IFERROR(VLOOKUP(A2528,[1]Monitoramento_Base_somente_disp!$A:$J,8,FALSE),0)</f>
        <v>55776729</v>
      </c>
      <c r="F2528">
        <f>IFERROR(VLOOKUP(A2528,[1]Monitoramento_Base_somente_disp!$A:$J,9,FALSE),0)</f>
        <v>169727</v>
      </c>
      <c r="G2528">
        <f>IFERROR(VLOOKUP(A2528,[1]Monitoramento_Base_somente_disp!$A:$J,10,FALSE),0)</f>
        <v>52494049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10149739</v>
      </c>
      <c r="D2530">
        <f>IFERROR(VLOOKUP(A2530,[1]Monitoramento_Base_somente_disp!$A:$J,7,FALSE),0)</f>
        <v>0</v>
      </c>
      <c r="E2530">
        <f>IFERROR(VLOOKUP(A2530,[1]Monitoramento_Base_somente_disp!$A:$J,8,FALSE),0)</f>
        <v>10849721</v>
      </c>
      <c r="F2530">
        <f>IFERROR(VLOOKUP(A2530,[1]Monitoramento_Base_somente_disp!$A:$J,9,FALSE),0)</f>
        <v>0</v>
      </c>
      <c r="G2530">
        <f>IFERROR(VLOOKUP(A2530,[1]Monitoramento_Base_somente_disp!$A:$J,10,FALSE),0)</f>
        <v>10499730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528523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429620</v>
      </c>
      <c r="C2533">
        <f>IFERROR(VLOOKUP(A2533,[1]Monitoramento_Base_somente_disp!$A:$J,6,FALSE),0)</f>
        <v>51798781</v>
      </c>
      <c r="D2533">
        <f>IFERROR(VLOOKUP(A2533,[1]Monitoramento_Base_somente_disp!$A:$J,7,FALSE),0)</f>
        <v>469256</v>
      </c>
      <c r="E2533">
        <f>IFERROR(VLOOKUP(A2533,[1]Monitoramento_Base_somente_disp!$A:$J,8,FALSE),0)</f>
        <v>84707565</v>
      </c>
      <c r="F2533">
        <f>IFERROR(VLOOKUP(A2533,[1]Monitoramento_Base_somente_disp!$A:$J,9,FALSE),0)</f>
        <v>532654</v>
      </c>
      <c r="G2533">
        <f>IFERROR(VLOOKUP(A2533,[1]Monitoramento_Base_somente_disp!$A:$J,10,FALSE),0)</f>
        <v>81781141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7380152</v>
      </c>
      <c r="D2536">
        <f>IFERROR(VLOOKUP(A2536,[1]Monitoramento_Base_somente_disp!$A:$J,7,FALSE),0)</f>
        <v>0</v>
      </c>
      <c r="E2536">
        <f>IFERROR(VLOOKUP(A2536,[1]Monitoramento_Base_somente_disp!$A:$J,8,FALSE),0)</f>
        <v>7889128</v>
      </c>
      <c r="F2536">
        <f>IFERROR(VLOOKUP(A2536,[1]Monitoramento_Base_somente_disp!$A:$J,9,FALSE),0)</f>
        <v>0</v>
      </c>
      <c r="G2536">
        <f>IFERROR(VLOOKUP(A2536,[1]Monitoramento_Base_somente_disp!$A:$J,10,FALSE),0)</f>
        <v>7634640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30574</v>
      </c>
      <c r="Q2536">
        <f>IFERROR(VLOOKUP(A2536,[3]Sheet1!$A:$G,5,FALSE),0)</f>
        <v>1406930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11116019</v>
      </c>
      <c r="D2537">
        <f>IFERROR(VLOOKUP(A2537,[1]Monitoramento_Base_somente_disp!$A:$J,7,FALSE),0)</f>
        <v>0</v>
      </c>
      <c r="E2537">
        <f>IFERROR(VLOOKUP(A2537,[1]Monitoramento_Base_somente_disp!$A:$J,8,FALSE),0)</f>
        <v>11882641</v>
      </c>
      <c r="F2537">
        <f>IFERROR(VLOOKUP(A2537,[1]Monitoramento_Base_somente_disp!$A:$J,9,FALSE),0)</f>
        <v>0</v>
      </c>
      <c r="G2537">
        <f>IFERROR(VLOOKUP(A2537,[1]Monitoramento_Base_somente_disp!$A:$J,10,FALSE),0)</f>
        <v>11499330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121080</v>
      </c>
      <c r="C2538">
        <f>IFERROR(VLOOKUP(A2538,[1]Monitoramento_Base_somente_disp!$A:$J,6,FALSE),0)</f>
        <v>21506690</v>
      </c>
      <c r="D2538">
        <f>IFERROR(VLOOKUP(A2538,[1]Monitoramento_Base_somente_disp!$A:$J,7,FALSE),0)</f>
        <v>113410</v>
      </c>
      <c r="E2538">
        <f>IFERROR(VLOOKUP(A2538,[1]Monitoramento_Base_somente_disp!$A:$J,8,FALSE),0)</f>
        <v>22841075</v>
      </c>
      <c r="F2538">
        <f>IFERROR(VLOOKUP(A2538,[1]Monitoramento_Base_somente_disp!$A:$J,9,FALSE),0)</f>
        <v>142586</v>
      </c>
      <c r="G2538">
        <f>IFERROR(VLOOKUP(A2538,[1]Monitoramento_Base_somente_disp!$A:$J,10,FALSE),0)</f>
        <v>28665205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97907</v>
      </c>
      <c r="C2541">
        <f>IFERROR(VLOOKUP(A2541,[1]Monitoramento_Base_somente_disp!$A:$J,6,FALSE),0)</f>
        <v>18580264</v>
      </c>
      <c r="D2541">
        <f>IFERROR(VLOOKUP(A2541,[1]Monitoramento_Base_somente_disp!$A:$J,7,FALSE),0)</f>
        <v>123400</v>
      </c>
      <c r="E2541">
        <f>IFERROR(VLOOKUP(A2541,[1]Monitoramento_Base_somente_disp!$A:$J,8,FALSE),0)</f>
        <v>28162467</v>
      </c>
      <c r="F2541">
        <f>IFERROR(VLOOKUP(A2541,[1]Monitoramento_Base_somente_disp!$A:$J,9,FALSE),0)</f>
        <v>112901</v>
      </c>
      <c r="G2541">
        <f>IFERROR(VLOOKUP(A2541,[1]Monitoramento_Base_somente_disp!$A:$J,10,FALSE),0)</f>
        <v>28593046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46703</v>
      </c>
      <c r="C2544">
        <f>IFERROR(VLOOKUP(A2544,[1]Monitoramento_Base_somente_disp!$A:$J,6,FALSE),0)</f>
        <v>6273894</v>
      </c>
      <c r="D2544">
        <f>IFERROR(VLOOKUP(A2544,[1]Monitoramento_Base_somente_disp!$A:$J,7,FALSE),0)</f>
        <v>72349</v>
      </c>
      <c r="E2544">
        <f>IFERROR(VLOOKUP(A2544,[1]Monitoramento_Base_somente_disp!$A:$J,8,FALSE),0)</f>
        <v>7929709</v>
      </c>
      <c r="F2544">
        <f>IFERROR(VLOOKUP(A2544,[1]Monitoramento_Base_somente_disp!$A:$J,9,FALSE),0)</f>
        <v>77815</v>
      </c>
      <c r="G2544">
        <f>IFERROR(VLOOKUP(A2544,[1]Monitoramento_Base_somente_disp!$A:$J,10,FALSE),0)</f>
        <v>7318341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8483886</v>
      </c>
      <c r="D2545">
        <f>IFERROR(VLOOKUP(A2545,[1]Monitoramento_Base_somente_disp!$A:$J,7,FALSE),0)</f>
        <v>0</v>
      </c>
      <c r="E2545">
        <f>IFERROR(VLOOKUP(A2545,[1]Monitoramento_Base_somente_disp!$A:$J,8,FALSE),0)</f>
        <v>11431604</v>
      </c>
      <c r="F2545">
        <f>IFERROR(VLOOKUP(A2545,[1]Monitoramento_Base_somente_disp!$A:$J,9,FALSE),0)</f>
        <v>0</v>
      </c>
      <c r="G2545">
        <f>IFERROR(VLOOKUP(A2545,[1]Monitoramento_Base_somente_disp!$A:$J,10,FALSE),0)</f>
        <v>10946643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194004</v>
      </c>
      <c r="C2547">
        <f>IFERROR(VLOOKUP(A2547,[1]Monitoramento_Base_somente_disp!$A:$J,6,FALSE),0)</f>
        <v>58816273</v>
      </c>
      <c r="D2547">
        <f>IFERROR(VLOOKUP(A2547,[1]Monitoramento_Base_somente_disp!$A:$J,7,FALSE),0)</f>
        <v>188971</v>
      </c>
      <c r="E2547">
        <f>IFERROR(VLOOKUP(A2547,[1]Monitoramento_Base_somente_disp!$A:$J,8,FALSE),0)</f>
        <v>70550815</v>
      </c>
      <c r="F2547">
        <f>IFERROR(VLOOKUP(A2547,[1]Monitoramento_Base_somente_disp!$A:$J,9,FALSE),0)</f>
        <v>211736</v>
      </c>
      <c r="G2547">
        <f>IFERROR(VLOOKUP(A2547,[1]Monitoramento_Base_somente_disp!$A:$J,10,FALSE),0)</f>
        <v>64106336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218917</v>
      </c>
      <c r="K2549">
        <f>IFERROR(VLOOKUP(A2549,[2]Sheet1!$A:$I,7,FALSE),0)</f>
        <v>3153283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784122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47059025</v>
      </c>
      <c r="D2554">
        <f>IFERROR(VLOOKUP(A2554,[1]Monitoramento_Base_somente_disp!$A:$J,7,FALSE),0)</f>
        <v>0</v>
      </c>
      <c r="E2554">
        <f>IFERROR(VLOOKUP(A2554,[1]Monitoramento_Base_somente_disp!$A:$J,8,FALSE),0)</f>
        <v>50304475</v>
      </c>
      <c r="F2554">
        <f>IFERROR(VLOOKUP(A2554,[1]Monitoramento_Base_somente_disp!$A:$J,9,FALSE),0)</f>
        <v>0</v>
      </c>
      <c r="G2554">
        <f>IFERROR(VLOOKUP(A2554,[1]Monitoramento_Base_somente_disp!$A:$J,10,FALSE),0)</f>
        <v>48681750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88105</v>
      </c>
      <c r="K2554">
        <f>IFERROR(VLOOKUP(A2554,[2]Sheet1!$A:$I,7,FALSE),0)</f>
        <v>3599665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49653</v>
      </c>
      <c r="C2557">
        <f>IFERROR(VLOOKUP(A2557,[1]Monitoramento_Base_somente_disp!$A:$J,6,FALSE),0)</f>
        <v>15036044</v>
      </c>
      <c r="D2557">
        <f>IFERROR(VLOOKUP(A2557,[1]Monitoramento_Base_somente_disp!$A:$J,7,FALSE),0)</f>
        <v>43891</v>
      </c>
      <c r="E2557">
        <f>IFERROR(VLOOKUP(A2557,[1]Monitoramento_Base_somente_disp!$A:$J,8,FALSE),0)</f>
        <v>15182076</v>
      </c>
      <c r="F2557">
        <f>IFERROR(VLOOKUP(A2557,[1]Monitoramento_Base_somente_disp!$A:$J,9,FALSE),0)</f>
        <v>51633</v>
      </c>
      <c r="G2557">
        <f>IFERROR(VLOOKUP(A2557,[1]Monitoramento_Base_somente_disp!$A:$J,10,FALSE),0)</f>
        <v>15293396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374593</v>
      </c>
      <c r="D2561">
        <f>IFERROR(VLOOKUP(A2561,[1]Monitoramento_Base_somente_disp!$A:$J,7,FALSE),0)</f>
        <v>0</v>
      </c>
      <c r="E2561">
        <f>IFERROR(VLOOKUP(A2561,[1]Monitoramento_Base_somente_disp!$A:$J,8,FALSE),0)</f>
        <v>400427</v>
      </c>
      <c r="F2561">
        <f>IFERROR(VLOOKUP(A2561,[1]Monitoramento_Base_somente_disp!$A:$J,9,FALSE),0)</f>
        <v>0</v>
      </c>
      <c r="G2561">
        <f>IFERROR(VLOOKUP(A2561,[1]Monitoramento_Base_somente_disp!$A:$J,10,FALSE),0)</f>
        <v>387510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107781284</v>
      </c>
      <c r="D2564">
        <f>IFERROR(VLOOKUP(A2564,[1]Monitoramento_Base_somente_disp!$A:$J,7,FALSE),0)</f>
        <v>0</v>
      </c>
      <c r="E2564">
        <f>IFERROR(VLOOKUP(A2564,[1]Monitoramento_Base_somente_disp!$A:$J,8,FALSE),0)</f>
        <v>115214476</v>
      </c>
      <c r="F2564">
        <f>IFERROR(VLOOKUP(A2564,[1]Monitoramento_Base_somente_disp!$A:$J,9,FALSE),0)</f>
        <v>0</v>
      </c>
      <c r="G2564">
        <f>IFERROR(VLOOKUP(A2564,[1]Monitoramento_Base_somente_disp!$A:$J,10,FALSE),0)</f>
        <v>111497880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95036</v>
      </c>
      <c r="C2565">
        <f>IFERROR(VLOOKUP(A2565,[1]Monitoramento_Base_somente_disp!$A:$J,6,FALSE),0)</f>
        <v>9347698</v>
      </c>
      <c r="D2565">
        <f>IFERROR(VLOOKUP(A2565,[1]Monitoramento_Base_somente_disp!$A:$J,7,FALSE),0)</f>
        <v>97269</v>
      </c>
      <c r="E2565">
        <f>IFERROR(VLOOKUP(A2565,[1]Monitoramento_Base_somente_disp!$A:$J,8,FALSE),0)</f>
        <v>10520150</v>
      </c>
      <c r="F2565">
        <f>IFERROR(VLOOKUP(A2565,[1]Monitoramento_Base_somente_disp!$A:$J,9,FALSE),0)</f>
        <v>118273</v>
      </c>
      <c r="G2565">
        <f>IFERROR(VLOOKUP(A2565,[1]Monitoramento_Base_somente_disp!$A:$J,10,FALSE),0)</f>
        <v>11792916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44031309</v>
      </c>
      <c r="D2570">
        <f>IFERROR(VLOOKUP(A2570,[1]Monitoramento_Base_somente_disp!$A:$J,7,FALSE),0)</f>
        <v>0</v>
      </c>
      <c r="E2570">
        <f>IFERROR(VLOOKUP(A2570,[1]Monitoramento_Base_somente_disp!$A:$J,8,FALSE),0)</f>
        <v>47067951</v>
      </c>
      <c r="F2570">
        <f>IFERROR(VLOOKUP(A2570,[1]Monitoramento_Base_somente_disp!$A:$J,9,FALSE),0)</f>
        <v>0</v>
      </c>
      <c r="G2570">
        <f>IFERROR(VLOOKUP(A2570,[1]Monitoramento_Base_somente_disp!$A:$J,10,FALSE),0)</f>
        <v>45549630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85812537</v>
      </c>
      <c r="D2571">
        <f>IFERROR(VLOOKUP(A2571,[1]Monitoramento_Base_somente_disp!$A:$J,7,FALSE),0)</f>
        <v>0</v>
      </c>
      <c r="E2571">
        <f>IFERROR(VLOOKUP(A2571,[1]Monitoramento_Base_somente_disp!$A:$J,8,FALSE),0)</f>
        <v>91730643</v>
      </c>
      <c r="F2571">
        <f>IFERROR(VLOOKUP(A2571,[1]Monitoramento_Base_somente_disp!$A:$J,9,FALSE),0)</f>
        <v>0</v>
      </c>
      <c r="G2571">
        <f>IFERROR(VLOOKUP(A2571,[1]Monitoramento_Base_somente_disp!$A:$J,10,FALSE),0)</f>
        <v>88771590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23763760</v>
      </c>
      <c r="D2572">
        <f>IFERROR(VLOOKUP(A2572,[1]Monitoramento_Base_somente_disp!$A:$J,7,FALSE),0)</f>
        <v>0</v>
      </c>
      <c r="E2572">
        <f>IFERROR(VLOOKUP(A2572,[1]Monitoramento_Base_somente_disp!$A:$J,8,FALSE),0)</f>
        <v>25402640</v>
      </c>
      <c r="F2572">
        <f>IFERROR(VLOOKUP(A2572,[1]Monitoramento_Base_somente_disp!$A:$J,9,FALSE),0)</f>
        <v>0</v>
      </c>
      <c r="G2572">
        <f>IFERROR(VLOOKUP(A2572,[1]Monitoramento_Base_somente_disp!$A:$J,10,FALSE),0)</f>
        <v>24583200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148730</v>
      </c>
      <c r="C2576">
        <f>IFERROR(VLOOKUP(A2576,[1]Monitoramento_Base_somente_disp!$A:$J,6,FALSE),0)</f>
        <v>31829124</v>
      </c>
      <c r="D2576">
        <f>IFERROR(VLOOKUP(A2576,[1]Monitoramento_Base_somente_disp!$A:$J,7,FALSE),0)</f>
        <v>151158</v>
      </c>
      <c r="E2576">
        <f>IFERROR(VLOOKUP(A2576,[1]Monitoramento_Base_somente_disp!$A:$J,8,FALSE),0)</f>
        <v>29947806</v>
      </c>
      <c r="F2576">
        <f>IFERROR(VLOOKUP(A2576,[1]Monitoramento_Base_somente_disp!$A:$J,9,FALSE),0)</f>
        <v>143809</v>
      </c>
      <c r="G2576">
        <f>IFERROR(VLOOKUP(A2576,[1]Monitoramento_Base_somente_disp!$A:$J,10,FALSE),0)</f>
        <v>32784683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12629708</v>
      </c>
      <c r="D2577">
        <f>IFERROR(VLOOKUP(A2577,[1]Monitoramento_Base_somente_disp!$A:$J,7,FALSE),0)</f>
        <v>0</v>
      </c>
      <c r="E2577">
        <f>IFERROR(VLOOKUP(A2577,[1]Monitoramento_Base_somente_disp!$A:$J,8,FALSE),0)</f>
        <v>14427652</v>
      </c>
      <c r="F2577">
        <f>IFERROR(VLOOKUP(A2577,[1]Monitoramento_Base_somente_disp!$A:$J,9,FALSE),0)</f>
        <v>0</v>
      </c>
      <c r="G2577">
        <f>IFERROR(VLOOKUP(A2577,[1]Monitoramento_Base_somente_disp!$A:$J,10,FALSE),0)</f>
        <v>14289450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2543416</v>
      </c>
      <c r="D2578">
        <f>IFERROR(VLOOKUP(A2578,[1]Monitoramento_Base_somente_disp!$A:$J,7,FALSE),0)</f>
        <v>0</v>
      </c>
      <c r="E2578">
        <f>IFERROR(VLOOKUP(A2578,[1]Monitoramento_Base_somente_disp!$A:$J,8,FALSE),0)</f>
        <v>2718824</v>
      </c>
      <c r="F2578">
        <f>IFERROR(VLOOKUP(A2578,[1]Monitoramento_Base_somente_disp!$A:$J,9,FALSE),0)</f>
        <v>0</v>
      </c>
      <c r="G2578">
        <f>IFERROR(VLOOKUP(A2578,[1]Monitoramento_Base_somente_disp!$A:$J,10,FALSE),0)</f>
        <v>2631120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6863401</v>
      </c>
      <c r="D2579">
        <f>IFERROR(VLOOKUP(A2579,[1]Monitoramento_Base_somente_disp!$A:$J,7,FALSE),0)</f>
        <v>0</v>
      </c>
      <c r="E2579">
        <f>IFERROR(VLOOKUP(A2579,[1]Monitoramento_Base_somente_disp!$A:$J,8,FALSE),0)</f>
        <v>7336739</v>
      </c>
      <c r="F2579">
        <f>IFERROR(VLOOKUP(A2579,[1]Monitoramento_Base_somente_disp!$A:$J,9,FALSE),0)</f>
        <v>0</v>
      </c>
      <c r="G2579">
        <f>IFERROR(VLOOKUP(A2579,[1]Monitoramento_Base_somente_disp!$A:$J,10,FALSE),0)</f>
        <v>7100070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97323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181311480</v>
      </c>
      <c r="D2582">
        <f>IFERROR(VLOOKUP(A2582,[1]Monitoramento_Base_somente_disp!$A:$J,7,FALSE),0)</f>
        <v>0</v>
      </c>
      <c r="E2582">
        <f>IFERROR(VLOOKUP(A2582,[1]Monitoramento_Base_somente_disp!$A:$J,8,FALSE),0)</f>
        <v>193815720</v>
      </c>
      <c r="F2582">
        <f>IFERROR(VLOOKUP(A2582,[1]Monitoramento_Base_somente_disp!$A:$J,9,FALSE),0)</f>
        <v>0</v>
      </c>
      <c r="G2582">
        <f>IFERROR(VLOOKUP(A2582,[1]Monitoramento_Base_somente_disp!$A:$J,10,FALSE),0)</f>
        <v>187563600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183866</v>
      </c>
      <c r="C2583">
        <f>IFERROR(VLOOKUP(A2583,[1]Monitoramento_Base_somente_disp!$A:$J,6,FALSE),0)</f>
        <v>13247442</v>
      </c>
      <c r="D2583">
        <f>IFERROR(VLOOKUP(A2583,[1]Monitoramento_Base_somente_disp!$A:$J,7,FALSE),0)</f>
        <v>170270</v>
      </c>
      <c r="E2583">
        <f>IFERROR(VLOOKUP(A2583,[1]Monitoramento_Base_somente_disp!$A:$J,8,FALSE),0)</f>
        <v>13565568</v>
      </c>
      <c r="F2583">
        <f>IFERROR(VLOOKUP(A2583,[1]Monitoramento_Base_somente_disp!$A:$J,9,FALSE),0)</f>
        <v>209165</v>
      </c>
      <c r="G2583">
        <f>IFERROR(VLOOKUP(A2583,[1]Monitoramento_Base_somente_disp!$A:$J,10,FALSE),0)</f>
        <v>13276880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26985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270290150</v>
      </c>
      <c r="D2589">
        <f>IFERROR(VLOOKUP(A2589,[1]Monitoramento_Base_somente_disp!$A:$J,7,FALSE),0)</f>
        <v>0</v>
      </c>
      <c r="E2589">
        <f>IFERROR(VLOOKUP(A2589,[1]Monitoramento_Base_somente_disp!$A:$J,8,FALSE),0)</f>
        <v>288930850</v>
      </c>
      <c r="F2589">
        <f>IFERROR(VLOOKUP(A2589,[1]Monitoramento_Base_somente_disp!$A:$J,9,FALSE),0)</f>
        <v>0</v>
      </c>
      <c r="G2589">
        <f>IFERROR(VLOOKUP(A2589,[1]Monitoramento_Base_somente_disp!$A:$J,10,FALSE),0)</f>
        <v>279610500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94378</v>
      </c>
      <c r="C2593">
        <f>IFERROR(VLOOKUP(A2593,[1]Monitoramento_Base_somente_disp!$A:$J,6,FALSE),0)</f>
        <v>7217584</v>
      </c>
      <c r="D2593">
        <f>IFERROR(VLOOKUP(A2593,[1]Monitoramento_Base_somente_disp!$A:$J,7,FALSE),0)</f>
        <v>93525</v>
      </c>
      <c r="E2593">
        <f>IFERROR(VLOOKUP(A2593,[1]Monitoramento_Base_somente_disp!$A:$J,8,FALSE),0)</f>
        <v>5913894</v>
      </c>
      <c r="F2593">
        <f>IFERROR(VLOOKUP(A2593,[1]Monitoramento_Base_somente_disp!$A:$J,9,FALSE),0)</f>
        <v>98377</v>
      </c>
      <c r="G2593">
        <f>IFERROR(VLOOKUP(A2593,[1]Monitoramento_Base_somente_disp!$A:$J,10,FALSE),0)</f>
        <v>5490774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31382</v>
      </c>
      <c r="C2594">
        <f>IFERROR(VLOOKUP(A2594,[1]Monitoramento_Base_somente_disp!$A:$J,6,FALSE),0)</f>
        <v>17388380</v>
      </c>
      <c r="D2594">
        <f>IFERROR(VLOOKUP(A2594,[1]Monitoramento_Base_somente_disp!$A:$J,7,FALSE),0)</f>
        <v>18536</v>
      </c>
      <c r="E2594">
        <f>IFERROR(VLOOKUP(A2594,[1]Monitoramento_Base_somente_disp!$A:$J,8,FALSE),0)</f>
        <v>24806483</v>
      </c>
      <c r="F2594">
        <f>IFERROR(VLOOKUP(A2594,[1]Monitoramento_Base_somente_disp!$A:$J,9,FALSE),0)</f>
        <v>29849</v>
      </c>
      <c r="G2594">
        <f>IFERROR(VLOOKUP(A2594,[1]Monitoramento_Base_somente_disp!$A:$J,10,FALSE),0)</f>
        <v>17230002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8243395</v>
      </c>
      <c r="D2595">
        <f>IFERROR(VLOOKUP(A2595,[1]Monitoramento_Base_somente_disp!$A:$J,7,FALSE),0)</f>
        <v>0</v>
      </c>
      <c r="E2595">
        <f>IFERROR(VLOOKUP(A2595,[1]Monitoramento_Base_somente_disp!$A:$J,8,FALSE),0)</f>
        <v>8811905</v>
      </c>
      <c r="F2595">
        <f>IFERROR(VLOOKUP(A2595,[1]Monitoramento_Base_somente_disp!$A:$J,9,FALSE),0)</f>
        <v>0</v>
      </c>
      <c r="G2595">
        <f>IFERROR(VLOOKUP(A2595,[1]Monitoramento_Base_somente_disp!$A:$J,10,FALSE),0)</f>
        <v>8527650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59977133</v>
      </c>
      <c r="D2596">
        <f>IFERROR(VLOOKUP(A2596,[1]Monitoramento_Base_somente_disp!$A:$J,7,FALSE),0)</f>
        <v>0</v>
      </c>
      <c r="E2596">
        <f>IFERROR(VLOOKUP(A2596,[1]Monitoramento_Base_somente_disp!$A:$J,8,FALSE),0)</f>
        <v>64113487</v>
      </c>
      <c r="F2596">
        <f>IFERROR(VLOOKUP(A2596,[1]Monitoramento_Base_somente_disp!$A:$J,9,FALSE),0)</f>
        <v>0</v>
      </c>
      <c r="G2596">
        <f>IFERROR(VLOOKUP(A2596,[1]Monitoramento_Base_somente_disp!$A:$J,10,FALSE),0)</f>
        <v>62045310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8786826</v>
      </c>
      <c r="D2597">
        <f>IFERROR(VLOOKUP(A2597,[1]Monitoramento_Base_somente_disp!$A:$J,7,FALSE),0)</f>
        <v>0</v>
      </c>
      <c r="E2597">
        <f>IFERROR(VLOOKUP(A2597,[1]Monitoramento_Base_somente_disp!$A:$J,8,FALSE),0)</f>
        <v>9392814</v>
      </c>
      <c r="F2597">
        <f>IFERROR(VLOOKUP(A2597,[1]Monitoramento_Base_somente_disp!$A:$J,9,FALSE),0)</f>
        <v>0</v>
      </c>
      <c r="G2597">
        <f>IFERROR(VLOOKUP(A2597,[1]Monitoramento_Base_somente_disp!$A:$J,10,FALSE),0)</f>
        <v>9089820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4113331</v>
      </c>
      <c r="D2598">
        <f>IFERROR(VLOOKUP(A2598,[1]Monitoramento_Base_somente_disp!$A:$J,7,FALSE),0)</f>
        <v>0</v>
      </c>
      <c r="E2598">
        <f>IFERROR(VLOOKUP(A2598,[1]Monitoramento_Base_somente_disp!$A:$J,8,FALSE),0)</f>
        <v>4397009</v>
      </c>
      <c r="F2598">
        <f>IFERROR(VLOOKUP(A2598,[1]Monitoramento_Base_somente_disp!$A:$J,9,FALSE),0)</f>
        <v>0</v>
      </c>
      <c r="G2598">
        <f>IFERROR(VLOOKUP(A2598,[1]Monitoramento_Base_somente_disp!$A:$J,10,FALSE),0)</f>
        <v>4255170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78093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46182</v>
      </c>
      <c r="C2600">
        <f>IFERROR(VLOOKUP(A2600,[1]Monitoramento_Base_somente_disp!$A:$J,6,FALSE),0)</f>
        <v>4955487</v>
      </c>
      <c r="D2600">
        <f>IFERROR(VLOOKUP(A2600,[1]Monitoramento_Base_somente_disp!$A:$J,7,FALSE),0)</f>
        <v>44247</v>
      </c>
      <c r="E2600">
        <f>IFERROR(VLOOKUP(A2600,[1]Monitoramento_Base_somente_disp!$A:$J,8,FALSE),0)</f>
        <v>4491868</v>
      </c>
      <c r="F2600">
        <f>IFERROR(VLOOKUP(A2600,[1]Monitoramento_Base_somente_disp!$A:$J,9,FALSE),0)</f>
        <v>46791</v>
      </c>
      <c r="G2600">
        <f>IFERROR(VLOOKUP(A2600,[1]Monitoramento_Base_somente_disp!$A:$J,10,FALSE),0)</f>
        <v>6078835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14131671</v>
      </c>
      <c r="D2601">
        <f>IFERROR(VLOOKUP(A2601,[1]Monitoramento_Base_somente_disp!$A:$J,7,FALSE),0)</f>
        <v>0</v>
      </c>
      <c r="E2601">
        <f>IFERROR(VLOOKUP(A2601,[1]Monitoramento_Base_somente_disp!$A:$J,8,FALSE),0)</f>
        <v>15106269</v>
      </c>
      <c r="F2601">
        <f>IFERROR(VLOOKUP(A2601,[1]Monitoramento_Base_somente_disp!$A:$J,9,FALSE),0)</f>
        <v>0</v>
      </c>
      <c r="G2601">
        <f>IFERROR(VLOOKUP(A2601,[1]Monitoramento_Base_somente_disp!$A:$J,10,FALSE),0)</f>
        <v>14618970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16532262</v>
      </c>
      <c r="D2602">
        <f>IFERROR(VLOOKUP(A2602,[1]Monitoramento_Base_somente_disp!$A:$J,7,FALSE),0)</f>
        <v>0</v>
      </c>
      <c r="E2602">
        <f>IFERROR(VLOOKUP(A2602,[1]Monitoramento_Base_somente_disp!$A:$J,8,FALSE),0)</f>
        <v>17672418</v>
      </c>
      <c r="F2602">
        <f>IFERROR(VLOOKUP(A2602,[1]Monitoramento_Base_somente_disp!$A:$J,9,FALSE),0)</f>
        <v>0</v>
      </c>
      <c r="G2602">
        <f>IFERROR(VLOOKUP(A2602,[1]Monitoramento_Base_somente_disp!$A:$J,10,FALSE),0)</f>
        <v>17102340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11749814</v>
      </c>
      <c r="D2607">
        <f>IFERROR(VLOOKUP(A2607,[1]Monitoramento_Base_somente_disp!$A:$J,7,FALSE),0)</f>
        <v>0</v>
      </c>
      <c r="E2607">
        <f>IFERROR(VLOOKUP(A2607,[1]Monitoramento_Base_somente_disp!$A:$J,8,FALSE),0)</f>
        <v>12560146</v>
      </c>
      <c r="F2607">
        <f>IFERROR(VLOOKUP(A2607,[1]Monitoramento_Base_somente_disp!$A:$J,9,FALSE),0)</f>
        <v>0</v>
      </c>
      <c r="G2607">
        <f>IFERROR(VLOOKUP(A2607,[1]Monitoramento_Base_somente_disp!$A:$J,10,FALSE),0)</f>
        <v>12154980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73372958</v>
      </c>
      <c r="D2608">
        <f>IFERROR(VLOOKUP(A2608,[1]Monitoramento_Base_somente_disp!$A:$J,7,FALSE),0)</f>
        <v>0</v>
      </c>
      <c r="E2608">
        <f>IFERROR(VLOOKUP(A2608,[1]Monitoramento_Base_somente_disp!$A:$J,8,FALSE),0)</f>
        <v>78433162</v>
      </c>
      <c r="F2608">
        <f>IFERROR(VLOOKUP(A2608,[1]Monitoramento_Base_somente_disp!$A:$J,9,FALSE),0)</f>
        <v>0</v>
      </c>
      <c r="G2608">
        <f>IFERROR(VLOOKUP(A2608,[1]Monitoramento_Base_somente_disp!$A:$J,10,FALSE),0)</f>
        <v>75903060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86385</v>
      </c>
      <c r="C2609">
        <f>IFERROR(VLOOKUP(A2609,[1]Monitoramento_Base_somente_disp!$A:$J,6,FALSE),0)</f>
        <v>18934481</v>
      </c>
      <c r="D2609">
        <f>IFERROR(VLOOKUP(A2609,[1]Monitoramento_Base_somente_disp!$A:$J,7,FALSE),0)</f>
        <v>85911</v>
      </c>
      <c r="E2609">
        <f>IFERROR(VLOOKUP(A2609,[1]Monitoramento_Base_somente_disp!$A:$J,8,FALSE),0)</f>
        <v>19172644</v>
      </c>
      <c r="F2609">
        <f>IFERROR(VLOOKUP(A2609,[1]Monitoramento_Base_somente_disp!$A:$J,9,FALSE),0)</f>
        <v>98373</v>
      </c>
      <c r="G2609">
        <f>IFERROR(VLOOKUP(A2609,[1]Monitoramento_Base_somente_disp!$A:$J,10,FALSE),0)</f>
        <v>17239922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68764</v>
      </c>
      <c r="Q2612">
        <f>IFERROR(VLOOKUP(A2612,[3]Sheet1!$A:$G,5,FALSE),0)</f>
        <v>784083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885660</v>
      </c>
      <c r="D2613">
        <f>IFERROR(VLOOKUP(A2613,[1]Monitoramento_Base_somente_disp!$A:$J,7,FALSE),0)</f>
        <v>0</v>
      </c>
      <c r="E2613">
        <f>IFERROR(VLOOKUP(A2613,[1]Monitoramento_Base_somente_disp!$A:$J,8,FALSE),0)</f>
        <v>946740</v>
      </c>
      <c r="F2613">
        <f>IFERROR(VLOOKUP(A2613,[1]Monitoramento_Base_somente_disp!$A:$J,9,FALSE),0)</f>
        <v>0</v>
      </c>
      <c r="G2613">
        <f>IFERROR(VLOOKUP(A2613,[1]Monitoramento_Base_somente_disp!$A:$J,10,FALSE),0)</f>
        <v>916200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127616</v>
      </c>
      <c r="P2614">
        <f>IFERROR(VLOOKUP(A2614,[3]Sheet1!$A:$G,4,FALSE),0)</f>
        <v>0</v>
      </c>
      <c r="Q2614">
        <f>IFERROR(VLOOKUP(A2614,[3]Sheet1!$A:$G,5,FALSE),0)</f>
        <v>1329030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1450</v>
      </c>
      <c r="D2615">
        <f>IFERROR(VLOOKUP(A2615,[1]Monitoramento_Base_somente_disp!$A:$J,7,FALSE),0)</f>
        <v>0</v>
      </c>
      <c r="E2615">
        <f>IFERROR(VLOOKUP(A2615,[1]Monitoramento_Base_somente_disp!$A:$J,8,FALSE),0)</f>
        <v>1550</v>
      </c>
      <c r="F2615">
        <f>IFERROR(VLOOKUP(A2615,[1]Monitoramento_Base_somente_disp!$A:$J,9,FALSE),0)</f>
        <v>0</v>
      </c>
      <c r="G2615">
        <f>IFERROR(VLOOKUP(A2615,[1]Monitoramento_Base_somente_disp!$A:$J,10,FALSE),0)</f>
        <v>1500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78994</v>
      </c>
      <c r="C2616">
        <f>IFERROR(VLOOKUP(A2616,[1]Monitoramento_Base_somente_disp!$A:$J,6,FALSE),0)</f>
        <v>20664926</v>
      </c>
      <c r="D2616">
        <f>IFERROR(VLOOKUP(A2616,[1]Monitoramento_Base_somente_disp!$A:$J,7,FALSE),0)</f>
        <v>55225</v>
      </c>
      <c r="E2616">
        <f>IFERROR(VLOOKUP(A2616,[1]Monitoramento_Base_somente_disp!$A:$J,8,FALSE),0)</f>
        <v>22459194</v>
      </c>
      <c r="F2616">
        <f>IFERROR(VLOOKUP(A2616,[1]Monitoramento_Base_somente_disp!$A:$J,9,FALSE),0)</f>
        <v>123839</v>
      </c>
      <c r="G2616">
        <f>IFERROR(VLOOKUP(A2616,[1]Monitoramento_Base_somente_disp!$A:$J,10,FALSE),0)</f>
        <v>21781407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846278</v>
      </c>
      <c r="D2620">
        <f>IFERROR(VLOOKUP(A2620,[1]Monitoramento_Base_somente_disp!$A:$J,7,FALSE),0)</f>
        <v>0</v>
      </c>
      <c r="E2620">
        <f>IFERROR(VLOOKUP(A2620,[1]Monitoramento_Base_somente_disp!$A:$J,8,FALSE),0)</f>
        <v>904642</v>
      </c>
      <c r="F2620">
        <f>IFERROR(VLOOKUP(A2620,[1]Monitoramento_Base_somente_disp!$A:$J,9,FALSE),0)</f>
        <v>0</v>
      </c>
      <c r="G2620">
        <f>IFERROR(VLOOKUP(A2620,[1]Monitoramento_Base_somente_disp!$A:$J,10,FALSE),0)</f>
        <v>875460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9234</v>
      </c>
      <c r="C2623">
        <f>IFERROR(VLOOKUP(A2623,[1]Monitoramento_Base_somente_disp!$A:$J,6,FALSE),0)</f>
        <v>33529951</v>
      </c>
      <c r="D2623">
        <f>IFERROR(VLOOKUP(A2623,[1]Monitoramento_Base_somente_disp!$A:$J,7,FALSE),0)</f>
        <v>10063</v>
      </c>
      <c r="E2623">
        <f>IFERROR(VLOOKUP(A2623,[1]Monitoramento_Base_somente_disp!$A:$J,8,FALSE),0)</f>
        <v>39181840</v>
      </c>
      <c r="F2623">
        <f>IFERROR(VLOOKUP(A2623,[1]Monitoramento_Base_somente_disp!$A:$J,9,FALSE),0)</f>
        <v>16176</v>
      </c>
      <c r="G2623">
        <f>IFERROR(VLOOKUP(A2623,[1]Monitoramento_Base_somente_disp!$A:$J,10,FALSE),0)</f>
        <v>39389290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223170544</v>
      </c>
      <c r="D2624">
        <f>IFERROR(VLOOKUP(A2624,[1]Monitoramento_Base_somente_disp!$A:$J,7,FALSE),0)</f>
        <v>0</v>
      </c>
      <c r="E2624">
        <f>IFERROR(VLOOKUP(A2624,[1]Monitoramento_Base_somente_disp!$A:$J,8,FALSE),0)</f>
        <v>238561616</v>
      </c>
      <c r="F2624">
        <f>IFERROR(VLOOKUP(A2624,[1]Monitoramento_Base_somente_disp!$A:$J,9,FALSE),0)</f>
        <v>0</v>
      </c>
      <c r="G2624">
        <f>IFERROR(VLOOKUP(A2624,[1]Monitoramento_Base_somente_disp!$A:$J,10,FALSE),0)</f>
        <v>230866080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42150</v>
      </c>
      <c r="C2625">
        <f>IFERROR(VLOOKUP(A2625,[1]Monitoramento_Base_somente_disp!$A:$J,6,FALSE),0)</f>
        <v>37949884</v>
      </c>
      <c r="D2625">
        <f>IFERROR(VLOOKUP(A2625,[1]Monitoramento_Base_somente_disp!$A:$J,7,FALSE),0)</f>
        <v>62210</v>
      </c>
      <c r="E2625">
        <f>IFERROR(VLOOKUP(A2625,[1]Monitoramento_Base_somente_disp!$A:$J,8,FALSE),0)</f>
        <v>42517047</v>
      </c>
      <c r="F2625">
        <f>IFERROR(VLOOKUP(A2625,[1]Monitoramento_Base_somente_disp!$A:$J,9,FALSE),0)</f>
        <v>65437</v>
      </c>
      <c r="G2625">
        <f>IFERROR(VLOOKUP(A2625,[1]Monitoramento_Base_somente_disp!$A:$J,10,FALSE),0)</f>
        <v>40997398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65361737</v>
      </c>
      <c r="D2626">
        <f>IFERROR(VLOOKUP(A2626,[1]Monitoramento_Base_somente_disp!$A:$J,7,FALSE),0)</f>
        <v>0</v>
      </c>
      <c r="E2626">
        <f>IFERROR(VLOOKUP(A2626,[1]Monitoramento_Base_somente_disp!$A:$J,8,FALSE),0)</f>
        <v>69869443</v>
      </c>
      <c r="F2626">
        <f>IFERROR(VLOOKUP(A2626,[1]Monitoramento_Base_somente_disp!$A:$J,9,FALSE),0)</f>
        <v>0</v>
      </c>
      <c r="G2626">
        <f>IFERROR(VLOOKUP(A2626,[1]Monitoramento_Base_somente_disp!$A:$J,10,FALSE),0)</f>
        <v>67615590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1095306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83921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Não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21469715</v>
      </c>
      <c r="D2628">
        <f>IFERROR(VLOOKUP(A2628,[1]Monitoramento_Base_somente_disp!$A:$J,7,FALSE),0)</f>
        <v>0</v>
      </c>
      <c r="E2628">
        <f>IFERROR(VLOOKUP(A2628,[1]Monitoramento_Base_somente_disp!$A:$J,8,FALSE),0)</f>
        <v>22950385</v>
      </c>
      <c r="F2628">
        <f>IFERROR(VLOOKUP(A2628,[1]Monitoramento_Base_somente_disp!$A:$J,9,FALSE),0)</f>
        <v>0</v>
      </c>
      <c r="G2628">
        <f>IFERROR(VLOOKUP(A2628,[1]Monitoramento_Base_somente_disp!$A:$J,10,FALSE),0)</f>
        <v>22210050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34269735</v>
      </c>
      <c r="D2631">
        <f>IFERROR(VLOOKUP(A2631,[1]Monitoramento_Base_somente_disp!$A:$J,7,FALSE),0)</f>
        <v>0</v>
      </c>
      <c r="E2631">
        <f>IFERROR(VLOOKUP(A2631,[1]Monitoramento_Base_somente_disp!$A:$J,8,FALSE),0)</f>
        <v>36633165</v>
      </c>
      <c r="F2631">
        <f>IFERROR(VLOOKUP(A2631,[1]Monitoramento_Base_somente_disp!$A:$J,9,FALSE),0)</f>
        <v>0</v>
      </c>
      <c r="G2631">
        <f>IFERROR(VLOOKUP(A2631,[1]Monitoramento_Base_somente_disp!$A:$J,10,FALSE),0)</f>
        <v>35451450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39169604</v>
      </c>
      <c r="D2633">
        <f>IFERROR(VLOOKUP(A2633,[1]Monitoramento_Base_somente_disp!$A:$J,7,FALSE),0)</f>
        <v>0</v>
      </c>
      <c r="E2633">
        <f>IFERROR(VLOOKUP(A2633,[1]Monitoramento_Base_somente_disp!$A:$J,8,FALSE),0)</f>
        <v>41870956</v>
      </c>
      <c r="F2633">
        <f>IFERROR(VLOOKUP(A2633,[1]Monitoramento_Base_somente_disp!$A:$J,9,FALSE),0)</f>
        <v>0</v>
      </c>
      <c r="G2633">
        <f>IFERROR(VLOOKUP(A2633,[1]Monitoramento_Base_somente_disp!$A:$J,10,FALSE),0)</f>
        <v>40520280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9280</v>
      </c>
      <c r="D2635">
        <f>IFERROR(VLOOKUP(A2635,[1]Monitoramento_Base_somente_disp!$A:$J,7,FALSE),0)</f>
        <v>0</v>
      </c>
      <c r="E2635">
        <f>IFERROR(VLOOKUP(A2635,[1]Monitoramento_Base_somente_disp!$A:$J,8,FALSE),0)</f>
        <v>9920</v>
      </c>
      <c r="F2635">
        <f>IFERROR(VLOOKUP(A2635,[1]Monitoramento_Base_somente_disp!$A:$J,9,FALSE),0)</f>
        <v>0</v>
      </c>
      <c r="G2635">
        <f>IFERROR(VLOOKUP(A2635,[1]Monitoramento_Base_somente_disp!$A:$J,10,FALSE),0)</f>
        <v>9600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1450</v>
      </c>
      <c r="D2637">
        <f>IFERROR(VLOOKUP(A2637,[1]Monitoramento_Base_somente_disp!$A:$J,7,FALSE),0)</f>
        <v>0</v>
      </c>
      <c r="E2637">
        <f>IFERROR(VLOOKUP(A2637,[1]Monitoramento_Base_somente_disp!$A:$J,8,FALSE),0)</f>
        <v>1550</v>
      </c>
      <c r="F2637">
        <f>IFERROR(VLOOKUP(A2637,[1]Monitoramento_Base_somente_disp!$A:$J,9,FALSE),0)</f>
        <v>0</v>
      </c>
      <c r="G2637">
        <f>IFERROR(VLOOKUP(A2637,[1]Monitoramento_Base_somente_disp!$A:$J,10,FALSE),0)</f>
        <v>1500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10137037</v>
      </c>
      <c r="D2639">
        <f>IFERROR(VLOOKUP(A2639,[1]Monitoramento_Base_somente_disp!$A:$J,7,FALSE),0)</f>
        <v>0</v>
      </c>
      <c r="E2639">
        <f>IFERROR(VLOOKUP(A2639,[1]Monitoramento_Base_somente_disp!$A:$J,8,FALSE),0)</f>
        <v>10836143</v>
      </c>
      <c r="F2639">
        <f>IFERROR(VLOOKUP(A2639,[1]Monitoramento_Base_somente_disp!$A:$J,9,FALSE),0)</f>
        <v>0</v>
      </c>
      <c r="G2639">
        <f>IFERROR(VLOOKUP(A2639,[1]Monitoramento_Base_somente_disp!$A:$J,10,FALSE),0)</f>
        <v>10486590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232329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70785114</v>
      </c>
      <c r="D2641">
        <f>IFERROR(VLOOKUP(A2641,[1]Monitoramento_Base_somente_disp!$A:$J,7,FALSE),0)</f>
        <v>0</v>
      </c>
      <c r="E2641">
        <f>IFERROR(VLOOKUP(A2641,[1]Monitoramento_Base_somente_disp!$A:$J,8,FALSE),0)</f>
        <v>75666846</v>
      </c>
      <c r="F2641">
        <f>IFERROR(VLOOKUP(A2641,[1]Monitoramento_Base_somente_disp!$A:$J,9,FALSE),0)</f>
        <v>0</v>
      </c>
      <c r="G2641">
        <f>IFERROR(VLOOKUP(A2641,[1]Monitoramento_Base_somente_disp!$A:$J,10,FALSE),0)</f>
        <v>73225980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15774115</v>
      </c>
      <c r="D2642">
        <f>IFERROR(VLOOKUP(A2642,[1]Monitoramento_Base_somente_disp!$A:$J,7,FALSE),0)</f>
        <v>0</v>
      </c>
      <c r="E2642">
        <f>IFERROR(VLOOKUP(A2642,[1]Monitoramento_Base_somente_disp!$A:$J,8,FALSE),0)</f>
        <v>16861985</v>
      </c>
      <c r="F2642">
        <f>IFERROR(VLOOKUP(A2642,[1]Monitoramento_Base_somente_disp!$A:$J,9,FALSE),0)</f>
        <v>0</v>
      </c>
      <c r="G2642">
        <f>IFERROR(VLOOKUP(A2642,[1]Monitoramento_Base_somente_disp!$A:$J,10,FALSE),0)</f>
        <v>16318050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55992214</v>
      </c>
      <c r="D2643">
        <f>IFERROR(VLOOKUP(A2643,[1]Monitoramento_Base_somente_disp!$A:$J,7,FALSE),0)</f>
        <v>0</v>
      </c>
      <c r="E2643">
        <f>IFERROR(VLOOKUP(A2643,[1]Monitoramento_Base_somente_disp!$A:$J,8,FALSE),0)</f>
        <v>59853746</v>
      </c>
      <c r="F2643">
        <f>IFERROR(VLOOKUP(A2643,[1]Monitoramento_Base_somente_disp!$A:$J,9,FALSE),0)</f>
        <v>0</v>
      </c>
      <c r="G2643">
        <f>IFERROR(VLOOKUP(A2643,[1]Monitoramento_Base_somente_disp!$A:$J,10,FALSE),0)</f>
        <v>57922980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136184</v>
      </c>
      <c r="D2646">
        <f>IFERROR(VLOOKUP(A2646,[1]Monitoramento_Base_somente_disp!$A:$J,7,FALSE),0)</f>
        <v>0</v>
      </c>
      <c r="E2646">
        <f>IFERROR(VLOOKUP(A2646,[1]Monitoramento_Base_somente_disp!$A:$J,8,FALSE),0)</f>
        <v>145576</v>
      </c>
      <c r="F2646">
        <f>IFERROR(VLOOKUP(A2646,[1]Monitoramento_Base_somente_disp!$A:$J,9,FALSE),0)</f>
        <v>0</v>
      </c>
      <c r="G2646">
        <f>IFERROR(VLOOKUP(A2646,[1]Monitoramento_Base_somente_disp!$A:$J,10,FALSE),0)</f>
        <v>140880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2059</v>
      </c>
      <c r="D2647">
        <f>IFERROR(VLOOKUP(A2647,[1]Monitoramento_Base_somente_disp!$A:$J,7,FALSE),0)</f>
        <v>0</v>
      </c>
      <c r="E2647">
        <f>IFERROR(VLOOKUP(A2647,[1]Monitoramento_Base_somente_disp!$A:$J,8,FALSE),0)</f>
        <v>2201</v>
      </c>
      <c r="F2647">
        <f>IFERROR(VLOOKUP(A2647,[1]Monitoramento_Base_somente_disp!$A:$J,9,FALSE),0)</f>
        <v>0</v>
      </c>
      <c r="G2647">
        <f>IFERROR(VLOOKUP(A2647,[1]Monitoramento_Base_somente_disp!$A:$J,10,FALSE),0)</f>
        <v>2130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47846</v>
      </c>
      <c r="P2648">
        <f>IFERROR(VLOOKUP(A2648,[3]Sheet1!$A:$G,4,FALSE),0)</f>
        <v>3288</v>
      </c>
      <c r="Q2648">
        <f>IFERROR(VLOOKUP(A2648,[3]Sheet1!$A:$G,5,FALSE),0)</f>
        <v>360260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27486287</v>
      </c>
      <c r="D2650">
        <f>IFERROR(VLOOKUP(A2650,[1]Monitoramento_Base_somente_disp!$A:$J,7,FALSE),0)</f>
        <v>0</v>
      </c>
      <c r="E2650">
        <f>IFERROR(VLOOKUP(A2650,[1]Monitoramento_Base_somente_disp!$A:$J,8,FALSE),0)</f>
        <v>29381893</v>
      </c>
      <c r="F2650">
        <f>IFERROR(VLOOKUP(A2650,[1]Monitoramento_Base_somente_disp!$A:$J,9,FALSE),0)</f>
        <v>0</v>
      </c>
      <c r="G2650">
        <f>IFERROR(VLOOKUP(A2650,[1]Monitoramento_Base_somente_disp!$A:$J,10,FALSE),0)</f>
        <v>28434090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24620</v>
      </c>
      <c r="C2651">
        <f>IFERROR(VLOOKUP(A2651,[1]Monitoramento_Base_somente_disp!$A:$J,6,FALSE),0)</f>
        <v>12930105</v>
      </c>
      <c r="D2651">
        <f>IFERROR(VLOOKUP(A2651,[1]Monitoramento_Base_somente_disp!$A:$J,7,FALSE),0)</f>
        <v>23135</v>
      </c>
      <c r="E2651">
        <f>IFERROR(VLOOKUP(A2651,[1]Monitoramento_Base_somente_disp!$A:$J,8,FALSE),0)</f>
        <v>13133428</v>
      </c>
      <c r="F2651">
        <f>IFERROR(VLOOKUP(A2651,[1]Monitoramento_Base_somente_disp!$A:$J,9,FALSE),0)</f>
        <v>25249</v>
      </c>
      <c r="G2651">
        <f>IFERROR(VLOOKUP(A2651,[1]Monitoramento_Base_somente_disp!$A:$J,10,FALSE),0)</f>
        <v>12466934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63303433</v>
      </c>
      <c r="D2652">
        <f>IFERROR(VLOOKUP(A2652,[1]Monitoramento_Base_somente_disp!$A:$J,7,FALSE),0)</f>
        <v>0</v>
      </c>
      <c r="E2652">
        <f>IFERROR(VLOOKUP(A2652,[1]Monitoramento_Base_somente_disp!$A:$J,8,FALSE),0)</f>
        <v>67669187</v>
      </c>
      <c r="F2652">
        <f>IFERROR(VLOOKUP(A2652,[1]Monitoramento_Base_somente_disp!$A:$J,9,FALSE),0)</f>
        <v>0</v>
      </c>
      <c r="G2652">
        <f>IFERROR(VLOOKUP(A2652,[1]Monitoramento_Base_somente_disp!$A:$J,10,FALSE),0)</f>
        <v>65486310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952563</v>
      </c>
      <c r="D2653">
        <f>IFERROR(VLOOKUP(A2653,[1]Monitoramento_Base_somente_disp!$A:$J,7,FALSE),0)</f>
        <v>0</v>
      </c>
      <c r="E2653">
        <f>IFERROR(VLOOKUP(A2653,[1]Monitoramento_Base_somente_disp!$A:$J,8,FALSE),0)</f>
        <v>1018257</v>
      </c>
      <c r="F2653">
        <f>IFERROR(VLOOKUP(A2653,[1]Monitoramento_Base_somente_disp!$A:$J,9,FALSE),0)</f>
        <v>0</v>
      </c>
      <c r="G2653">
        <f>IFERROR(VLOOKUP(A2653,[1]Monitoramento_Base_somente_disp!$A:$J,10,FALSE),0)</f>
        <v>985410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34105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5400757</v>
      </c>
      <c r="D2654">
        <f>IFERROR(VLOOKUP(A2654,[1]Monitoramento_Base_somente_disp!$A:$J,7,FALSE),0)</f>
        <v>0</v>
      </c>
      <c r="E2654">
        <f>IFERROR(VLOOKUP(A2654,[1]Monitoramento_Base_somente_disp!$A:$J,8,FALSE),0)</f>
        <v>5773223</v>
      </c>
      <c r="F2654">
        <f>IFERROR(VLOOKUP(A2654,[1]Monitoramento_Base_somente_disp!$A:$J,9,FALSE),0)</f>
        <v>0</v>
      </c>
      <c r="G2654">
        <f>IFERROR(VLOOKUP(A2654,[1]Monitoramento_Base_somente_disp!$A:$J,10,FALSE),0)</f>
        <v>5586990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28404</v>
      </c>
      <c r="C2655">
        <f>IFERROR(VLOOKUP(A2655,[1]Monitoramento_Base_somente_disp!$A:$J,6,FALSE),0)</f>
        <v>6413795</v>
      </c>
      <c r="D2655">
        <f>IFERROR(VLOOKUP(A2655,[1]Monitoramento_Base_somente_disp!$A:$J,7,FALSE),0)</f>
        <v>30536</v>
      </c>
      <c r="E2655">
        <f>IFERROR(VLOOKUP(A2655,[1]Monitoramento_Base_somente_disp!$A:$J,8,FALSE),0)</f>
        <v>6137972</v>
      </c>
      <c r="F2655">
        <f>IFERROR(VLOOKUP(A2655,[1]Monitoramento_Base_somente_disp!$A:$J,9,FALSE),0)</f>
        <v>34733</v>
      </c>
      <c r="G2655">
        <f>IFERROR(VLOOKUP(A2655,[1]Monitoramento_Base_somente_disp!$A:$J,10,FALSE),0)</f>
        <v>5220945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13891493</v>
      </c>
      <c r="D2656">
        <f>IFERROR(VLOOKUP(A2656,[1]Monitoramento_Base_somente_disp!$A:$J,7,FALSE),0)</f>
        <v>0</v>
      </c>
      <c r="E2656">
        <f>IFERROR(VLOOKUP(A2656,[1]Monitoramento_Base_somente_disp!$A:$J,8,FALSE),0)</f>
        <v>14849527</v>
      </c>
      <c r="F2656">
        <f>IFERROR(VLOOKUP(A2656,[1]Monitoramento_Base_somente_disp!$A:$J,9,FALSE),0)</f>
        <v>0</v>
      </c>
      <c r="G2656">
        <f>IFERROR(VLOOKUP(A2656,[1]Monitoramento_Base_somente_disp!$A:$J,10,FALSE),0)</f>
        <v>14370510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22070073</v>
      </c>
      <c r="D2659">
        <f>IFERROR(VLOOKUP(A2659,[1]Monitoramento_Base_somente_disp!$A:$J,7,FALSE),0)</f>
        <v>0</v>
      </c>
      <c r="E2659">
        <f>IFERROR(VLOOKUP(A2659,[1]Monitoramento_Base_somente_disp!$A:$J,8,FALSE),0)</f>
        <v>23592147</v>
      </c>
      <c r="F2659">
        <f>IFERROR(VLOOKUP(A2659,[1]Monitoramento_Base_somente_disp!$A:$J,9,FALSE),0)</f>
        <v>0</v>
      </c>
      <c r="G2659">
        <f>IFERROR(VLOOKUP(A2659,[1]Monitoramento_Base_somente_disp!$A:$J,10,FALSE),0)</f>
        <v>22831110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1450</v>
      </c>
      <c r="D2661">
        <f>IFERROR(VLOOKUP(A2661,[1]Monitoramento_Base_somente_disp!$A:$J,7,FALSE),0)</f>
        <v>0</v>
      </c>
      <c r="E2661">
        <f>IFERROR(VLOOKUP(A2661,[1]Monitoramento_Base_somente_disp!$A:$J,8,FALSE),0)</f>
        <v>1550</v>
      </c>
      <c r="F2661">
        <f>IFERROR(VLOOKUP(A2661,[1]Monitoramento_Base_somente_disp!$A:$J,9,FALSE),0)</f>
        <v>0</v>
      </c>
      <c r="G2661">
        <f>IFERROR(VLOOKUP(A2661,[1]Monitoramento_Base_somente_disp!$A:$J,10,FALSE),0)</f>
        <v>1500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15382267</v>
      </c>
      <c r="D2666">
        <f>IFERROR(VLOOKUP(A2666,[1]Monitoramento_Base_somente_disp!$A:$J,7,FALSE),0)</f>
        <v>0</v>
      </c>
      <c r="E2666">
        <f>IFERROR(VLOOKUP(A2666,[1]Monitoramento_Base_somente_disp!$A:$J,8,FALSE),0)</f>
        <v>16443113</v>
      </c>
      <c r="F2666">
        <f>IFERROR(VLOOKUP(A2666,[1]Monitoramento_Base_somente_disp!$A:$J,9,FALSE),0)</f>
        <v>0</v>
      </c>
      <c r="G2666">
        <f>IFERROR(VLOOKUP(A2666,[1]Monitoramento_Base_somente_disp!$A:$J,10,FALSE),0)</f>
        <v>15912690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14566</v>
      </c>
      <c r="C2667">
        <f>IFERROR(VLOOKUP(A2667,[1]Monitoramento_Base_somente_disp!$A:$J,6,FALSE),0)</f>
        <v>3342810</v>
      </c>
      <c r="D2667">
        <f>IFERROR(VLOOKUP(A2667,[1]Monitoramento_Base_somente_disp!$A:$J,7,FALSE),0)</f>
        <v>14135</v>
      </c>
      <c r="E2667">
        <f>IFERROR(VLOOKUP(A2667,[1]Monitoramento_Base_somente_disp!$A:$J,8,FALSE),0)</f>
        <v>3420282</v>
      </c>
      <c r="F2667">
        <f>IFERROR(VLOOKUP(A2667,[1]Monitoramento_Base_somente_disp!$A:$J,9,FALSE),0)</f>
        <v>16340</v>
      </c>
      <c r="G2667">
        <f>IFERROR(VLOOKUP(A2667,[1]Monitoramento_Base_somente_disp!$A:$J,10,FALSE),0)</f>
        <v>2994853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56470</v>
      </c>
      <c r="K2668">
        <f>IFERROR(VLOOKUP(A2668,[2]Sheet1!$A:$I,7,FALSE),0)</f>
        <v>432734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31610</v>
      </c>
      <c r="D2669">
        <f>IFERROR(VLOOKUP(A2669,[1]Monitoramento_Base_somente_disp!$A:$J,7,FALSE),0)</f>
        <v>0</v>
      </c>
      <c r="E2669">
        <f>IFERROR(VLOOKUP(A2669,[1]Monitoramento_Base_somente_disp!$A:$J,8,FALSE),0)</f>
        <v>33790</v>
      </c>
      <c r="F2669">
        <f>IFERROR(VLOOKUP(A2669,[1]Monitoramento_Base_somente_disp!$A:$J,9,FALSE),0)</f>
        <v>0</v>
      </c>
      <c r="G2669">
        <f>IFERROR(VLOOKUP(A2669,[1]Monitoramento_Base_somente_disp!$A:$J,10,FALSE),0)</f>
        <v>32700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40410949</v>
      </c>
      <c r="D2671">
        <f>IFERROR(VLOOKUP(A2671,[1]Monitoramento_Base_somente_disp!$A:$J,7,FALSE),0)</f>
        <v>0</v>
      </c>
      <c r="E2671">
        <f>IFERROR(VLOOKUP(A2671,[1]Monitoramento_Base_somente_disp!$A:$J,8,FALSE),0)</f>
        <v>43197911</v>
      </c>
      <c r="F2671">
        <f>IFERROR(VLOOKUP(A2671,[1]Monitoramento_Base_somente_disp!$A:$J,9,FALSE),0)</f>
        <v>0</v>
      </c>
      <c r="G2671">
        <f>IFERROR(VLOOKUP(A2671,[1]Monitoramento_Base_somente_disp!$A:$J,10,FALSE),0)</f>
        <v>41804430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6844029</v>
      </c>
      <c r="D2672">
        <f>IFERROR(VLOOKUP(A2672,[1]Monitoramento_Base_somente_disp!$A:$J,7,FALSE),0)</f>
        <v>0</v>
      </c>
      <c r="E2672">
        <f>IFERROR(VLOOKUP(A2672,[1]Monitoramento_Base_somente_disp!$A:$J,8,FALSE),0)</f>
        <v>7316031</v>
      </c>
      <c r="F2672">
        <f>IFERROR(VLOOKUP(A2672,[1]Monitoramento_Base_somente_disp!$A:$J,9,FALSE),0)</f>
        <v>0</v>
      </c>
      <c r="G2672">
        <f>IFERROR(VLOOKUP(A2672,[1]Monitoramento_Base_somente_disp!$A:$J,10,FALSE),0)</f>
        <v>7080030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2811840</v>
      </c>
      <c r="D2673">
        <f>IFERROR(VLOOKUP(A2673,[1]Monitoramento_Base_somente_disp!$A:$J,7,FALSE),0)</f>
        <v>0</v>
      </c>
      <c r="E2673">
        <f>IFERROR(VLOOKUP(A2673,[1]Monitoramento_Base_somente_disp!$A:$J,8,FALSE),0)</f>
        <v>3005760</v>
      </c>
      <c r="F2673">
        <f>IFERROR(VLOOKUP(A2673,[1]Monitoramento_Base_somente_disp!$A:$J,9,FALSE),0)</f>
        <v>0</v>
      </c>
      <c r="G2673">
        <f>IFERROR(VLOOKUP(A2673,[1]Monitoramento_Base_somente_disp!$A:$J,10,FALSE),0)</f>
        <v>2908800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5518758</v>
      </c>
      <c r="D2674">
        <f>IFERROR(VLOOKUP(A2674,[1]Monitoramento_Base_somente_disp!$A:$J,7,FALSE),0)</f>
        <v>0</v>
      </c>
      <c r="E2674">
        <f>IFERROR(VLOOKUP(A2674,[1]Monitoramento_Base_somente_disp!$A:$J,8,FALSE),0)</f>
        <v>5899362</v>
      </c>
      <c r="F2674">
        <f>IFERROR(VLOOKUP(A2674,[1]Monitoramento_Base_somente_disp!$A:$J,9,FALSE),0)</f>
        <v>0</v>
      </c>
      <c r="G2674">
        <f>IFERROR(VLOOKUP(A2674,[1]Monitoramento_Base_somente_disp!$A:$J,10,FALSE),0)</f>
        <v>5709060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2378</v>
      </c>
      <c r="D2675">
        <f>IFERROR(VLOOKUP(A2675,[1]Monitoramento_Base_somente_disp!$A:$J,7,FALSE),0)</f>
        <v>0</v>
      </c>
      <c r="E2675">
        <f>IFERROR(VLOOKUP(A2675,[1]Monitoramento_Base_somente_disp!$A:$J,8,FALSE),0)</f>
        <v>2542</v>
      </c>
      <c r="F2675">
        <f>IFERROR(VLOOKUP(A2675,[1]Monitoramento_Base_somente_disp!$A:$J,9,FALSE),0)</f>
        <v>0</v>
      </c>
      <c r="G2675">
        <f>IFERROR(VLOOKUP(A2675,[1]Monitoramento_Base_somente_disp!$A:$J,10,FALSE),0)</f>
        <v>2460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15309</v>
      </c>
      <c r="C2677">
        <f>IFERROR(VLOOKUP(A2677,[1]Monitoramento_Base_somente_disp!$A:$J,6,FALSE),0)</f>
        <v>3611638</v>
      </c>
      <c r="D2677">
        <f>IFERROR(VLOOKUP(A2677,[1]Monitoramento_Base_somente_disp!$A:$J,7,FALSE),0)</f>
        <v>21243</v>
      </c>
      <c r="E2677">
        <f>IFERROR(VLOOKUP(A2677,[1]Monitoramento_Base_somente_disp!$A:$J,8,FALSE),0)</f>
        <v>3670823</v>
      </c>
      <c r="F2677">
        <f>IFERROR(VLOOKUP(A2677,[1]Monitoramento_Base_somente_disp!$A:$J,9,FALSE),0)</f>
        <v>19451</v>
      </c>
      <c r="G2677">
        <f>IFERROR(VLOOKUP(A2677,[1]Monitoramento_Base_somente_disp!$A:$J,10,FALSE),0)</f>
        <v>3446595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105462937</v>
      </c>
      <c r="D2678">
        <f>IFERROR(VLOOKUP(A2678,[1]Monitoramento_Base_somente_disp!$A:$J,7,FALSE),0)</f>
        <v>0</v>
      </c>
      <c r="E2678">
        <f>IFERROR(VLOOKUP(A2678,[1]Monitoramento_Base_somente_disp!$A:$J,8,FALSE),0)</f>
        <v>112736243</v>
      </c>
      <c r="F2678">
        <f>IFERROR(VLOOKUP(A2678,[1]Monitoramento_Base_somente_disp!$A:$J,9,FALSE),0)</f>
        <v>0</v>
      </c>
      <c r="G2678">
        <f>IFERROR(VLOOKUP(A2678,[1]Monitoramento_Base_somente_disp!$A:$J,10,FALSE),0)</f>
        <v>109099590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262042</v>
      </c>
      <c r="C2680">
        <f>IFERROR(VLOOKUP(A2680,[1]Monitoramento_Base_somente_disp!$A:$J,6,FALSE),0)</f>
        <v>41078915</v>
      </c>
      <c r="D2680">
        <f>IFERROR(VLOOKUP(A2680,[1]Monitoramento_Base_somente_disp!$A:$J,7,FALSE),0)</f>
        <v>285386</v>
      </c>
      <c r="E2680">
        <f>IFERROR(VLOOKUP(A2680,[1]Monitoramento_Base_somente_disp!$A:$J,8,FALSE),0)</f>
        <v>38313113</v>
      </c>
      <c r="F2680">
        <f>IFERROR(VLOOKUP(A2680,[1]Monitoramento_Base_somente_disp!$A:$J,9,FALSE),0)</f>
        <v>305580</v>
      </c>
      <c r="G2680">
        <f>IFERROR(VLOOKUP(A2680,[1]Monitoramento_Base_somente_disp!$A:$J,10,FALSE),0)</f>
        <v>35929611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29</v>
      </c>
      <c r="D2681">
        <f>IFERROR(VLOOKUP(A2681,[1]Monitoramento_Base_somente_disp!$A:$J,7,FALSE),0)</f>
        <v>0</v>
      </c>
      <c r="E2681">
        <f>IFERROR(VLOOKUP(A2681,[1]Monitoramento_Base_somente_disp!$A:$J,8,FALSE),0)</f>
        <v>31</v>
      </c>
      <c r="F2681">
        <f>IFERROR(VLOOKUP(A2681,[1]Monitoramento_Base_somente_disp!$A:$J,9,FALSE),0)</f>
        <v>0</v>
      </c>
      <c r="G2681">
        <f>IFERROR(VLOOKUP(A2681,[1]Monitoramento_Base_somente_disp!$A:$J,10,FALSE),0)</f>
        <v>30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93191</v>
      </c>
      <c r="C2684">
        <f>IFERROR(VLOOKUP(A2684,[1]Monitoramento_Base_somente_disp!$A:$J,6,FALSE),0)</f>
        <v>11231034</v>
      </c>
      <c r="D2684">
        <f>IFERROR(VLOOKUP(A2684,[1]Monitoramento_Base_somente_disp!$A:$J,7,FALSE),0)</f>
        <v>94501</v>
      </c>
      <c r="E2684">
        <f>IFERROR(VLOOKUP(A2684,[1]Monitoramento_Base_somente_disp!$A:$J,8,FALSE),0)</f>
        <v>11566273</v>
      </c>
      <c r="F2684">
        <f>IFERROR(VLOOKUP(A2684,[1]Monitoramento_Base_somente_disp!$A:$J,9,FALSE),0)</f>
        <v>104090</v>
      </c>
      <c r="G2684">
        <f>IFERROR(VLOOKUP(A2684,[1]Monitoramento_Base_somente_disp!$A:$J,10,FALSE),0)</f>
        <v>9740686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18258980</v>
      </c>
      <c r="D2687">
        <f>IFERROR(VLOOKUP(A2687,[1]Monitoramento_Base_somente_disp!$A:$J,7,FALSE),0)</f>
        <v>0</v>
      </c>
      <c r="E2687">
        <f>IFERROR(VLOOKUP(A2687,[1]Monitoramento_Base_somente_disp!$A:$J,8,FALSE),0)</f>
        <v>19518220</v>
      </c>
      <c r="F2687">
        <f>IFERROR(VLOOKUP(A2687,[1]Monitoramento_Base_somente_disp!$A:$J,9,FALSE),0)</f>
        <v>0</v>
      </c>
      <c r="G2687">
        <f>IFERROR(VLOOKUP(A2687,[1]Monitoramento_Base_somente_disp!$A:$J,10,FALSE),0)</f>
        <v>18888600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12274</v>
      </c>
      <c r="C2688">
        <f>IFERROR(VLOOKUP(A2688,[1]Monitoramento_Base_somente_disp!$A:$J,6,FALSE),0)</f>
        <v>9907451</v>
      </c>
      <c r="D2688">
        <f>IFERROR(VLOOKUP(A2688,[1]Monitoramento_Base_somente_disp!$A:$J,7,FALSE),0)</f>
        <v>13422</v>
      </c>
      <c r="E2688">
        <f>IFERROR(VLOOKUP(A2688,[1]Monitoramento_Base_somente_disp!$A:$J,8,FALSE),0)</f>
        <v>11489822</v>
      </c>
      <c r="F2688">
        <f>IFERROR(VLOOKUP(A2688,[1]Monitoramento_Base_somente_disp!$A:$J,9,FALSE),0)</f>
        <v>10749</v>
      </c>
      <c r="G2688">
        <f>IFERROR(VLOOKUP(A2688,[1]Monitoramento_Base_somente_disp!$A:$J,10,FALSE),0)</f>
        <v>11176825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9584239</v>
      </c>
      <c r="D2693">
        <f>IFERROR(VLOOKUP(A2693,[1]Monitoramento_Base_somente_disp!$A:$J,7,FALSE),0)</f>
        <v>0</v>
      </c>
      <c r="E2693">
        <f>IFERROR(VLOOKUP(A2693,[1]Monitoramento_Base_somente_disp!$A:$J,8,FALSE),0)</f>
        <v>10245221</v>
      </c>
      <c r="F2693">
        <f>IFERROR(VLOOKUP(A2693,[1]Monitoramento_Base_somente_disp!$A:$J,9,FALSE),0)</f>
        <v>0</v>
      </c>
      <c r="G2693">
        <f>IFERROR(VLOOKUP(A2693,[1]Monitoramento_Base_somente_disp!$A:$J,10,FALSE),0)</f>
        <v>9914730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43475727</v>
      </c>
      <c r="D2697">
        <f>IFERROR(VLOOKUP(A2697,[1]Monitoramento_Base_somente_disp!$A:$J,7,FALSE),0)</f>
        <v>0</v>
      </c>
      <c r="E2697">
        <f>IFERROR(VLOOKUP(A2697,[1]Monitoramento_Base_somente_disp!$A:$J,8,FALSE),0)</f>
        <v>46474053</v>
      </c>
      <c r="F2697">
        <f>IFERROR(VLOOKUP(A2697,[1]Monitoramento_Base_somente_disp!$A:$J,9,FALSE),0)</f>
        <v>0</v>
      </c>
      <c r="G2697">
        <f>IFERROR(VLOOKUP(A2697,[1]Monitoramento_Base_somente_disp!$A:$J,10,FALSE),0)</f>
        <v>44974890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295959</v>
      </c>
      <c r="O2697">
        <f>IFERROR(VLOOKUP(A2697,[3]Sheet1!$A:$G,3,FALSE),0)</f>
        <v>1703336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68828</v>
      </c>
      <c r="C2698">
        <f>IFERROR(VLOOKUP(A2698,[1]Monitoramento_Base_somente_disp!$A:$J,6,FALSE),0)</f>
        <v>10817642</v>
      </c>
      <c r="D2698">
        <f>IFERROR(VLOOKUP(A2698,[1]Monitoramento_Base_somente_disp!$A:$J,7,FALSE),0)</f>
        <v>71620</v>
      </c>
      <c r="E2698">
        <f>IFERROR(VLOOKUP(A2698,[1]Monitoramento_Base_somente_disp!$A:$J,8,FALSE),0)</f>
        <v>10812861</v>
      </c>
      <c r="F2698">
        <f>IFERROR(VLOOKUP(A2698,[1]Monitoramento_Base_somente_disp!$A:$J,9,FALSE),0)</f>
        <v>76530</v>
      </c>
      <c r="G2698">
        <f>IFERROR(VLOOKUP(A2698,[1]Monitoramento_Base_somente_disp!$A:$J,10,FALSE),0)</f>
        <v>10801027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3866106</v>
      </c>
      <c r="D2699">
        <f>IFERROR(VLOOKUP(A2699,[1]Monitoramento_Base_somente_disp!$A:$J,7,FALSE),0)</f>
        <v>0</v>
      </c>
      <c r="E2699">
        <f>IFERROR(VLOOKUP(A2699,[1]Monitoramento_Base_somente_disp!$A:$J,8,FALSE),0)</f>
        <v>4132734</v>
      </c>
      <c r="F2699">
        <f>IFERROR(VLOOKUP(A2699,[1]Monitoramento_Base_somente_disp!$A:$J,9,FALSE),0)</f>
        <v>0</v>
      </c>
      <c r="G2699">
        <f>IFERROR(VLOOKUP(A2699,[1]Monitoramento_Base_somente_disp!$A:$J,10,FALSE),0)</f>
        <v>3999420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5514464434</v>
      </c>
      <c r="D2700">
        <f>IFERROR(VLOOKUP(A2700,[1]Monitoramento_Base_somente_disp!$A:$J,7,FALSE),0)</f>
        <v>0</v>
      </c>
      <c r="E2700">
        <f>IFERROR(VLOOKUP(A2700,[1]Monitoramento_Base_somente_disp!$A:$J,8,FALSE),0)</f>
        <v>5894772326</v>
      </c>
      <c r="F2700">
        <f>IFERROR(VLOOKUP(A2700,[1]Monitoramento_Base_somente_disp!$A:$J,9,FALSE),0)</f>
        <v>0</v>
      </c>
      <c r="G2700">
        <f>IFERROR(VLOOKUP(A2700,[1]Monitoramento_Base_somente_disp!$A:$J,10,FALSE),0)</f>
        <v>5704618380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20499288</v>
      </c>
      <c r="D2703">
        <f>IFERROR(VLOOKUP(A2703,[1]Monitoramento_Base_somente_disp!$A:$J,7,FALSE),0)</f>
        <v>0</v>
      </c>
      <c r="E2703">
        <f>IFERROR(VLOOKUP(A2703,[1]Monitoramento_Base_somente_disp!$A:$J,8,FALSE),0)</f>
        <v>21913032</v>
      </c>
      <c r="F2703">
        <f>IFERROR(VLOOKUP(A2703,[1]Monitoramento_Base_somente_disp!$A:$J,9,FALSE),0)</f>
        <v>0</v>
      </c>
      <c r="G2703">
        <f>IFERROR(VLOOKUP(A2703,[1]Monitoramento_Base_somente_disp!$A:$J,10,FALSE),0)</f>
        <v>21206160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10584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423487</v>
      </c>
      <c r="D2706">
        <f>IFERROR(VLOOKUP(A2706,[1]Monitoramento_Base_somente_disp!$A:$J,7,FALSE),0)</f>
        <v>0</v>
      </c>
      <c r="E2706">
        <f>IFERROR(VLOOKUP(A2706,[1]Monitoramento_Base_somente_disp!$A:$J,8,FALSE),0)</f>
        <v>452693</v>
      </c>
      <c r="F2706">
        <f>IFERROR(VLOOKUP(A2706,[1]Monitoramento_Base_somente_disp!$A:$J,9,FALSE),0)</f>
        <v>0</v>
      </c>
      <c r="G2706">
        <f>IFERROR(VLOOKUP(A2706,[1]Monitoramento_Base_somente_disp!$A:$J,10,FALSE),0)</f>
        <v>438090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22729446</v>
      </c>
      <c r="D2707">
        <f>IFERROR(VLOOKUP(A2707,[1]Monitoramento_Base_somente_disp!$A:$J,7,FALSE),0)</f>
        <v>0</v>
      </c>
      <c r="E2707">
        <f>IFERROR(VLOOKUP(A2707,[1]Monitoramento_Base_somente_disp!$A:$J,8,FALSE),0)</f>
        <v>24296994</v>
      </c>
      <c r="F2707">
        <f>IFERROR(VLOOKUP(A2707,[1]Monitoramento_Base_somente_disp!$A:$J,9,FALSE),0)</f>
        <v>0</v>
      </c>
      <c r="G2707">
        <f>IFERROR(VLOOKUP(A2707,[1]Monitoramento_Base_somente_disp!$A:$J,10,FALSE),0)</f>
        <v>23513220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146502</v>
      </c>
      <c r="C2708">
        <f>IFERROR(VLOOKUP(A2708,[1]Monitoramento_Base_somente_disp!$A:$J,6,FALSE),0)</f>
        <v>16368607</v>
      </c>
      <c r="D2708">
        <f>IFERROR(VLOOKUP(A2708,[1]Monitoramento_Base_somente_disp!$A:$J,7,FALSE),0)</f>
        <v>90506</v>
      </c>
      <c r="E2708">
        <f>IFERROR(VLOOKUP(A2708,[1]Monitoramento_Base_somente_disp!$A:$J,8,FALSE),0)</f>
        <v>15668068</v>
      </c>
      <c r="F2708">
        <f>IFERROR(VLOOKUP(A2708,[1]Monitoramento_Base_somente_disp!$A:$J,9,FALSE),0)</f>
        <v>122546</v>
      </c>
      <c r="G2708">
        <f>IFERROR(VLOOKUP(A2708,[1]Monitoramento_Base_somente_disp!$A:$J,10,FALSE),0)</f>
        <v>14792452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6332092</v>
      </c>
      <c r="D2709">
        <f>IFERROR(VLOOKUP(A2709,[1]Monitoramento_Base_somente_disp!$A:$J,7,FALSE),0)</f>
        <v>0</v>
      </c>
      <c r="E2709">
        <f>IFERROR(VLOOKUP(A2709,[1]Monitoramento_Base_somente_disp!$A:$J,8,FALSE),0)</f>
        <v>6768788</v>
      </c>
      <c r="F2709">
        <f>IFERROR(VLOOKUP(A2709,[1]Monitoramento_Base_somente_disp!$A:$J,9,FALSE),0)</f>
        <v>0</v>
      </c>
      <c r="G2709">
        <f>IFERROR(VLOOKUP(A2709,[1]Monitoramento_Base_somente_disp!$A:$J,10,FALSE),0)</f>
        <v>6550440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46291</v>
      </c>
      <c r="C2710">
        <f>IFERROR(VLOOKUP(A2710,[1]Monitoramento_Base_somente_disp!$A:$J,6,FALSE),0)</f>
        <v>6497261</v>
      </c>
      <c r="D2710">
        <f>IFERROR(VLOOKUP(A2710,[1]Monitoramento_Base_somente_disp!$A:$J,7,FALSE),0)</f>
        <v>0</v>
      </c>
      <c r="E2710">
        <f>IFERROR(VLOOKUP(A2710,[1]Monitoramento_Base_somente_disp!$A:$J,8,FALSE),0)</f>
        <v>6598474</v>
      </c>
      <c r="F2710">
        <f>IFERROR(VLOOKUP(A2710,[1]Monitoramento_Base_somente_disp!$A:$J,9,FALSE),0)</f>
        <v>0</v>
      </c>
      <c r="G2710">
        <f>IFERROR(VLOOKUP(A2710,[1]Monitoramento_Base_somente_disp!$A:$J,10,FALSE),0)</f>
        <v>6385620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716562160</v>
      </c>
      <c r="D2711">
        <f>IFERROR(VLOOKUP(A2711,[1]Monitoramento_Base_somente_disp!$A:$J,7,FALSE),0)</f>
        <v>0</v>
      </c>
      <c r="E2711">
        <f>IFERROR(VLOOKUP(A2711,[1]Monitoramento_Base_somente_disp!$A:$J,8,FALSE),0)</f>
        <v>765980240</v>
      </c>
      <c r="F2711">
        <f>IFERROR(VLOOKUP(A2711,[1]Monitoramento_Base_somente_disp!$A:$J,9,FALSE),0)</f>
        <v>0</v>
      </c>
      <c r="G2711">
        <f>IFERROR(VLOOKUP(A2711,[1]Monitoramento_Base_somente_disp!$A:$J,10,FALSE),0)</f>
        <v>741271200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25106</v>
      </c>
      <c r="C2712">
        <f>IFERROR(VLOOKUP(A2712,[1]Monitoramento_Base_somente_disp!$A:$J,6,FALSE),0)</f>
        <v>17338551</v>
      </c>
      <c r="D2712">
        <f>IFERROR(VLOOKUP(A2712,[1]Monitoramento_Base_somente_disp!$A:$J,7,FALSE),0)</f>
        <v>29566</v>
      </c>
      <c r="E2712">
        <f>IFERROR(VLOOKUP(A2712,[1]Monitoramento_Base_somente_disp!$A:$J,8,FALSE),0)</f>
        <v>16641240</v>
      </c>
      <c r="F2712">
        <f>IFERROR(VLOOKUP(A2712,[1]Monitoramento_Base_somente_disp!$A:$J,9,FALSE),0)</f>
        <v>28698</v>
      </c>
      <c r="G2712">
        <f>IFERROR(VLOOKUP(A2712,[1]Monitoramento_Base_somente_disp!$A:$J,10,FALSE),0)</f>
        <v>14551326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72853</v>
      </c>
      <c r="C2713">
        <f>IFERROR(VLOOKUP(A2713,[1]Monitoramento_Base_somente_disp!$A:$J,6,FALSE),0)</f>
        <v>8049187</v>
      </c>
      <c r="D2713">
        <f>IFERROR(VLOOKUP(A2713,[1]Monitoramento_Base_somente_disp!$A:$J,7,FALSE),0)</f>
        <v>61071</v>
      </c>
      <c r="E2713">
        <f>IFERROR(VLOOKUP(A2713,[1]Monitoramento_Base_somente_disp!$A:$J,8,FALSE),0)</f>
        <v>7417596</v>
      </c>
      <c r="F2713">
        <f>IFERROR(VLOOKUP(A2713,[1]Monitoramento_Base_somente_disp!$A:$J,9,FALSE),0)</f>
        <v>72711</v>
      </c>
      <c r="G2713">
        <f>IFERROR(VLOOKUP(A2713,[1]Monitoramento_Base_somente_disp!$A:$J,10,FALSE),0)</f>
        <v>7114770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423789</v>
      </c>
      <c r="C2716">
        <f>IFERROR(VLOOKUP(A2716,[1]Monitoramento_Base_somente_disp!$A:$J,6,FALSE),0)</f>
        <v>45603520</v>
      </c>
      <c r="D2716">
        <f>IFERROR(VLOOKUP(A2716,[1]Monitoramento_Base_somente_disp!$A:$J,7,FALSE),0)</f>
        <v>471905</v>
      </c>
      <c r="E2716">
        <f>IFERROR(VLOOKUP(A2716,[1]Monitoramento_Base_somente_disp!$A:$J,8,FALSE),0)</f>
        <v>44051057</v>
      </c>
      <c r="F2716">
        <f>IFERROR(VLOOKUP(A2716,[1]Monitoramento_Base_somente_disp!$A:$J,9,FALSE),0)</f>
        <v>426320</v>
      </c>
      <c r="G2716">
        <f>IFERROR(VLOOKUP(A2716,[1]Monitoramento_Base_somente_disp!$A:$J,10,FALSE),0)</f>
        <v>40797266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2948662</v>
      </c>
      <c r="D2718">
        <f>IFERROR(VLOOKUP(A2718,[1]Monitoramento_Base_somente_disp!$A:$J,7,FALSE),0)</f>
        <v>0</v>
      </c>
      <c r="E2718">
        <f>IFERROR(VLOOKUP(A2718,[1]Monitoramento_Base_somente_disp!$A:$J,8,FALSE),0)</f>
        <v>3152018</v>
      </c>
      <c r="F2718">
        <f>IFERROR(VLOOKUP(A2718,[1]Monitoramento_Base_somente_disp!$A:$J,9,FALSE),0)</f>
        <v>0</v>
      </c>
      <c r="G2718">
        <f>IFERROR(VLOOKUP(A2718,[1]Monitoramento_Base_somente_disp!$A:$J,10,FALSE),0)</f>
        <v>3050340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9400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Não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41534467</v>
      </c>
      <c r="D2720">
        <f>IFERROR(VLOOKUP(A2720,[1]Monitoramento_Base_somente_disp!$A:$J,7,FALSE),0)</f>
        <v>0</v>
      </c>
      <c r="E2720">
        <f>IFERROR(VLOOKUP(A2720,[1]Monitoramento_Base_somente_disp!$A:$J,8,FALSE),0)</f>
        <v>44398913</v>
      </c>
      <c r="F2720">
        <f>IFERROR(VLOOKUP(A2720,[1]Monitoramento_Base_somente_disp!$A:$J,9,FALSE),0)</f>
        <v>0</v>
      </c>
      <c r="G2720">
        <f>IFERROR(VLOOKUP(A2720,[1]Monitoramento_Base_somente_disp!$A:$J,10,FALSE),0)</f>
        <v>42966690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731206</v>
      </c>
      <c r="D2721">
        <f>IFERROR(VLOOKUP(A2721,[1]Monitoramento_Base_somente_disp!$A:$J,7,FALSE),0)</f>
        <v>0</v>
      </c>
      <c r="E2721">
        <f>IFERROR(VLOOKUP(A2721,[1]Monitoramento_Base_somente_disp!$A:$J,8,FALSE),0)</f>
        <v>781634</v>
      </c>
      <c r="F2721">
        <f>IFERROR(VLOOKUP(A2721,[1]Monitoramento_Base_somente_disp!$A:$J,9,FALSE),0)</f>
        <v>0</v>
      </c>
      <c r="G2721">
        <f>IFERROR(VLOOKUP(A2721,[1]Monitoramento_Base_somente_disp!$A:$J,10,FALSE),0)</f>
        <v>756420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62759</v>
      </c>
      <c r="C2723">
        <f>IFERROR(VLOOKUP(A2723,[1]Monitoramento_Base_somente_disp!$A:$J,6,FALSE),0)</f>
        <v>5753731</v>
      </c>
      <c r="D2723">
        <f>IFERROR(VLOOKUP(A2723,[1]Monitoramento_Base_somente_disp!$A:$J,7,FALSE),0)</f>
        <v>26392</v>
      </c>
      <c r="E2723">
        <f>IFERROR(VLOOKUP(A2723,[1]Monitoramento_Base_somente_disp!$A:$J,8,FALSE),0)</f>
        <v>7600369</v>
      </c>
      <c r="F2723">
        <f>IFERROR(VLOOKUP(A2723,[1]Monitoramento_Base_somente_disp!$A:$J,9,FALSE),0)</f>
        <v>42560</v>
      </c>
      <c r="G2723">
        <f>IFERROR(VLOOKUP(A2723,[1]Monitoramento_Base_somente_disp!$A:$J,10,FALSE),0)</f>
        <v>9163438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Sim</v>
      </c>
      <c r="W2723" t="str">
        <f t="shared" si="256"/>
        <v>Sim</v>
      </c>
      <c r="X2723" t="str">
        <f t="shared" si="257"/>
        <v>Sim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80743</v>
      </c>
      <c r="C2724">
        <f>IFERROR(VLOOKUP(A2724,[1]Monitoramento_Base_somente_disp!$A:$J,6,FALSE),0)</f>
        <v>20654719</v>
      </c>
      <c r="D2724">
        <f>IFERROR(VLOOKUP(A2724,[1]Monitoramento_Base_somente_disp!$A:$J,7,FALSE),0)</f>
        <v>111681</v>
      </c>
      <c r="E2724">
        <f>IFERROR(VLOOKUP(A2724,[1]Monitoramento_Base_somente_disp!$A:$J,8,FALSE),0)</f>
        <v>20642577</v>
      </c>
      <c r="F2724">
        <f>IFERROR(VLOOKUP(A2724,[1]Monitoramento_Base_somente_disp!$A:$J,9,FALSE),0)</f>
        <v>110938</v>
      </c>
      <c r="G2724">
        <f>IFERROR(VLOOKUP(A2724,[1]Monitoramento_Base_somente_disp!$A:$J,10,FALSE),0)</f>
        <v>19683240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59020</v>
      </c>
      <c r="C2725">
        <f>IFERROR(VLOOKUP(A2725,[1]Monitoramento_Base_somente_disp!$A:$J,6,FALSE),0)</f>
        <v>12004451</v>
      </c>
      <c r="D2725">
        <f>IFERROR(VLOOKUP(A2725,[1]Monitoramento_Base_somente_disp!$A:$J,7,FALSE),0)</f>
        <v>46070</v>
      </c>
      <c r="E2725">
        <f>IFERROR(VLOOKUP(A2725,[1]Monitoramento_Base_somente_disp!$A:$J,8,FALSE),0)</f>
        <v>11484891</v>
      </c>
      <c r="F2725">
        <f>IFERROR(VLOOKUP(A2725,[1]Monitoramento_Base_somente_disp!$A:$J,9,FALSE),0)</f>
        <v>68716</v>
      </c>
      <c r="G2725">
        <f>IFERROR(VLOOKUP(A2725,[1]Monitoramento_Base_somente_disp!$A:$J,10,FALSE),0)</f>
        <v>10658686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25980</v>
      </c>
      <c r="C2726">
        <f>IFERROR(VLOOKUP(A2726,[1]Monitoramento_Base_somente_disp!$A:$J,6,FALSE),0)</f>
        <v>38732539</v>
      </c>
      <c r="D2726">
        <f>IFERROR(VLOOKUP(A2726,[1]Monitoramento_Base_somente_disp!$A:$J,7,FALSE),0)</f>
        <v>23432</v>
      </c>
      <c r="E2726">
        <f>IFERROR(VLOOKUP(A2726,[1]Monitoramento_Base_somente_disp!$A:$J,8,FALSE),0)</f>
        <v>41114151</v>
      </c>
      <c r="F2726">
        <f>IFERROR(VLOOKUP(A2726,[1]Monitoramento_Base_somente_disp!$A:$J,9,FALSE),0)</f>
        <v>39682</v>
      </c>
      <c r="G2726">
        <f>IFERROR(VLOOKUP(A2726,[1]Monitoramento_Base_somente_disp!$A:$J,10,FALSE),0)</f>
        <v>40205934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40057</v>
      </c>
      <c r="P2729">
        <f>IFERROR(VLOOKUP(A2729,[3]Sheet1!$A:$G,4,FALSE),0)</f>
        <v>4770</v>
      </c>
      <c r="Q2729">
        <f>IFERROR(VLOOKUP(A2729,[3]Sheet1!$A:$G,5,FALSE),0)</f>
        <v>439372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57778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685270</v>
      </c>
      <c r="D2734">
        <f>IFERROR(VLOOKUP(A2734,[1]Monitoramento_Base_somente_disp!$A:$J,7,FALSE),0)</f>
        <v>0</v>
      </c>
      <c r="E2734">
        <f>IFERROR(VLOOKUP(A2734,[1]Monitoramento_Base_somente_disp!$A:$J,8,FALSE),0)</f>
        <v>732530</v>
      </c>
      <c r="F2734">
        <f>IFERROR(VLOOKUP(A2734,[1]Monitoramento_Base_somente_disp!$A:$J,9,FALSE),0)</f>
        <v>0</v>
      </c>
      <c r="G2734">
        <f>IFERROR(VLOOKUP(A2734,[1]Monitoramento_Base_somente_disp!$A:$J,10,FALSE),0)</f>
        <v>708900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71050</v>
      </c>
      <c r="D2735">
        <f>IFERROR(VLOOKUP(A2735,[1]Monitoramento_Base_somente_disp!$A:$J,7,FALSE),0)</f>
        <v>0</v>
      </c>
      <c r="E2735">
        <f>IFERROR(VLOOKUP(A2735,[1]Monitoramento_Base_somente_disp!$A:$J,8,FALSE),0)</f>
        <v>75950</v>
      </c>
      <c r="F2735">
        <f>IFERROR(VLOOKUP(A2735,[1]Monitoramento_Base_somente_disp!$A:$J,9,FALSE),0)</f>
        <v>0</v>
      </c>
      <c r="G2735">
        <f>IFERROR(VLOOKUP(A2735,[1]Monitoramento_Base_somente_disp!$A:$J,10,FALSE),0)</f>
        <v>73500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116381</v>
      </c>
      <c r="C2738">
        <f>IFERROR(VLOOKUP(A2738,[1]Monitoramento_Base_somente_disp!$A:$J,6,FALSE),0)</f>
        <v>43487140</v>
      </c>
      <c r="D2738">
        <f>IFERROR(VLOOKUP(A2738,[1]Monitoramento_Base_somente_disp!$A:$J,7,FALSE),0)</f>
        <v>96475</v>
      </c>
      <c r="E2738">
        <f>IFERROR(VLOOKUP(A2738,[1]Monitoramento_Base_somente_disp!$A:$J,8,FALSE),0)</f>
        <v>43336613</v>
      </c>
      <c r="F2738">
        <f>IFERROR(VLOOKUP(A2738,[1]Monitoramento_Base_somente_disp!$A:$J,9,FALSE),0)</f>
        <v>110338</v>
      </c>
      <c r="G2738">
        <f>IFERROR(VLOOKUP(A2738,[1]Monitoramento_Base_somente_disp!$A:$J,10,FALSE),0)</f>
        <v>38349361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20021</v>
      </c>
      <c r="C2740">
        <f>IFERROR(VLOOKUP(A2740,[1]Monitoramento_Base_somente_disp!$A:$J,6,FALSE),0)</f>
        <v>5611968</v>
      </c>
      <c r="D2740">
        <f>IFERROR(VLOOKUP(A2740,[1]Monitoramento_Base_somente_disp!$A:$J,7,FALSE),0)</f>
        <v>19717</v>
      </c>
      <c r="E2740">
        <f>IFERROR(VLOOKUP(A2740,[1]Monitoramento_Base_somente_disp!$A:$J,8,FALSE),0)</f>
        <v>5636434</v>
      </c>
      <c r="F2740">
        <f>IFERROR(VLOOKUP(A2740,[1]Monitoramento_Base_somente_disp!$A:$J,9,FALSE),0)</f>
        <v>19768</v>
      </c>
      <c r="G2740">
        <f>IFERROR(VLOOKUP(A2740,[1]Monitoramento_Base_somente_disp!$A:$J,10,FALSE),0)</f>
        <v>5337749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3362376</v>
      </c>
      <c r="D2741">
        <f>IFERROR(VLOOKUP(A2741,[1]Monitoramento_Base_somente_disp!$A:$J,7,FALSE),0)</f>
        <v>0</v>
      </c>
      <c r="E2741">
        <f>IFERROR(VLOOKUP(A2741,[1]Monitoramento_Base_somente_disp!$A:$J,8,FALSE),0)</f>
        <v>3594264</v>
      </c>
      <c r="F2741">
        <f>IFERROR(VLOOKUP(A2741,[1]Monitoramento_Base_somente_disp!$A:$J,9,FALSE),0)</f>
        <v>0</v>
      </c>
      <c r="G2741">
        <f>IFERROR(VLOOKUP(A2741,[1]Monitoramento_Base_somente_disp!$A:$J,10,FALSE),0)</f>
        <v>3478320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46816</v>
      </c>
      <c r="Q2741">
        <f>IFERROR(VLOOKUP(A2741,[3]Sheet1!$A:$G,5,FALSE),0)</f>
        <v>810234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2554465</v>
      </c>
      <c r="D2742">
        <f>IFERROR(VLOOKUP(A2742,[1]Monitoramento_Base_somente_disp!$A:$J,7,FALSE),0)</f>
        <v>0</v>
      </c>
      <c r="E2742">
        <f>IFERROR(VLOOKUP(A2742,[1]Monitoramento_Base_somente_disp!$A:$J,8,FALSE),0)</f>
        <v>2730635</v>
      </c>
      <c r="F2742">
        <f>IFERROR(VLOOKUP(A2742,[1]Monitoramento_Base_somente_disp!$A:$J,9,FALSE),0)</f>
        <v>0</v>
      </c>
      <c r="G2742">
        <f>IFERROR(VLOOKUP(A2742,[1]Monitoramento_Base_somente_disp!$A:$J,10,FALSE),0)</f>
        <v>2642550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22356042</v>
      </c>
      <c r="D2743">
        <f>IFERROR(VLOOKUP(A2743,[1]Monitoramento_Base_somente_disp!$A:$J,7,FALSE),0)</f>
        <v>0</v>
      </c>
      <c r="E2743">
        <f>IFERROR(VLOOKUP(A2743,[1]Monitoramento_Base_somente_disp!$A:$J,8,FALSE),0)</f>
        <v>23897838</v>
      </c>
      <c r="F2743">
        <f>IFERROR(VLOOKUP(A2743,[1]Monitoramento_Base_somente_disp!$A:$J,9,FALSE),0)</f>
        <v>0</v>
      </c>
      <c r="G2743">
        <f>IFERROR(VLOOKUP(A2743,[1]Monitoramento_Base_somente_disp!$A:$J,10,FALSE),0)</f>
        <v>23126940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30603236</v>
      </c>
      <c r="D2744">
        <f>IFERROR(VLOOKUP(A2744,[1]Monitoramento_Base_somente_disp!$A:$J,7,FALSE),0)</f>
        <v>0</v>
      </c>
      <c r="E2744">
        <f>IFERROR(VLOOKUP(A2744,[1]Monitoramento_Base_somente_disp!$A:$J,8,FALSE),0)</f>
        <v>32713804</v>
      </c>
      <c r="F2744">
        <f>IFERROR(VLOOKUP(A2744,[1]Monitoramento_Base_somente_disp!$A:$J,9,FALSE),0)</f>
        <v>0</v>
      </c>
      <c r="G2744">
        <f>IFERROR(VLOOKUP(A2744,[1]Monitoramento_Base_somente_disp!$A:$J,10,FALSE),0)</f>
        <v>31658520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298695</v>
      </c>
      <c r="Q2745">
        <f>IFERROR(VLOOKUP(A2745,[3]Sheet1!$A:$G,5,FALSE),0)</f>
        <v>93157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55052962</v>
      </c>
      <c r="D2746">
        <f>IFERROR(VLOOKUP(A2746,[1]Monitoramento_Base_somente_disp!$A:$J,7,FALSE),0)</f>
        <v>0</v>
      </c>
      <c r="E2746">
        <f>IFERROR(VLOOKUP(A2746,[1]Monitoramento_Base_somente_disp!$A:$J,8,FALSE),0)</f>
        <v>58849718</v>
      </c>
      <c r="F2746">
        <f>IFERROR(VLOOKUP(A2746,[1]Monitoramento_Base_somente_disp!$A:$J,9,FALSE),0)</f>
        <v>0</v>
      </c>
      <c r="G2746">
        <f>IFERROR(VLOOKUP(A2746,[1]Monitoramento_Base_somente_disp!$A:$J,10,FALSE),0)</f>
        <v>56951340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0</v>
      </c>
      <c r="K2746">
        <f>IFERROR(VLOOKUP(A2746,[2]Sheet1!$A:$I,7,FALSE),0)</f>
        <v>13114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39036</v>
      </c>
      <c r="C2747">
        <f>IFERROR(VLOOKUP(A2747,[1]Monitoramento_Base_somente_disp!$A:$J,6,FALSE),0)</f>
        <v>50631122</v>
      </c>
      <c r="D2747">
        <f>IFERROR(VLOOKUP(A2747,[1]Monitoramento_Base_somente_disp!$A:$J,7,FALSE),0)</f>
        <v>34495</v>
      </c>
      <c r="E2747">
        <f>IFERROR(VLOOKUP(A2747,[1]Monitoramento_Base_somente_disp!$A:$J,8,FALSE),0)</f>
        <v>53663774</v>
      </c>
      <c r="F2747">
        <f>IFERROR(VLOOKUP(A2747,[1]Monitoramento_Base_somente_disp!$A:$J,9,FALSE),0)</f>
        <v>42481</v>
      </c>
      <c r="G2747">
        <f>IFERROR(VLOOKUP(A2747,[1]Monitoramento_Base_somente_disp!$A:$J,10,FALSE),0)</f>
        <v>52003970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2665912</v>
      </c>
      <c r="D2748">
        <f>IFERROR(VLOOKUP(A2748,[1]Monitoramento_Base_somente_disp!$A:$J,7,FALSE),0)</f>
        <v>0</v>
      </c>
      <c r="E2748">
        <f>IFERROR(VLOOKUP(A2748,[1]Monitoramento_Base_somente_disp!$A:$J,8,FALSE),0)</f>
        <v>2849768</v>
      </c>
      <c r="F2748">
        <f>IFERROR(VLOOKUP(A2748,[1]Monitoramento_Base_somente_disp!$A:$J,9,FALSE),0)</f>
        <v>0</v>
      </c>
      <c r="G2748">
        <f>IFERROR(VLOOKUP(A2748,[1]Monitoramento_Base_somente_disp!$A:$J,10,FALSE),0)</f>
        <v>2757840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28304232</v>
      </c>
      <c r="D2749">
        <f>IFERROR(VLOOKUP(A2749,[1]Monitoramento_Base_somente_disp!$A:$J,7,FALSE),0)</f>
        <v>0</v>
      </c>
      <c r="E2749">
        <f>IFERROR(VLOOKUP(A2749,[1]Monitoramento_Base_somente_disp!$A:$J,8,FALSE),0)</f>
        <v>30256248</v>
      </c>
      <c r="F2749">
        <f>IFERROR(VLOOKUP(A2749,[1]Monitoramento_Base_somente_disp!$A:$J,9,FALSE),0)</f>
        <v>0</v>
      </c>
      <c r="G2749">
        <f>IFERROR(VLOOKUP(A2749,[1]Monitoramento_Base_somente_disp!$A:$J,10,FALSE),0)</f>
        <v>29280240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52939</v>
      </c>
      <c r="C2750">
        <f>IFERROR(VLOOKUP(A2750,[1]Monitoramento_Base_somente_disp!$A:$J,6,FALSE),0)</f>
        <v>4132262</v>
      </c>
      <c r="D2750">
        <f>IFERROR(VLOOKUP(A2750,[1]Monitoramento_Base_somente_disp!$A:$J,7,FALSE),0)</f>
        <v>51764</v>
      </c>
      <c r="E2750">
        <f>IFERROR(VLOOKUP(A2750,[1]Monitoramento_Base_somente_disp!$A:$J,8,FALSE),0)</f>
        <v>4182634</v>
      </c>
      <c r="F2750">
        <f>IFERROR(VLOOKUP(A2750,[1]Monitoramento_Base_somente_disp!$A:$J,9,FALSE),0)</f>
        <v>64305</v>
      </c>
      <c r="G2750">
        <f>IFERROR(VLOOKUP(A2750,[1]Monitoramento_Base_somente_disp!$A:$J,10,FALSE),0)</f>
        <v>5042260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2415816</v>
      </c>
      <c r="D2752">
        <f>IFERROR(VLOOKUP(A2752,[1]Monitoramento_Base_somente_disp!$A:$J,7,FALSE),0)</f>
        <v>0</v>
      </c>
      <c r="E2752">
        <f>IFERROR(VLOOKUP(A2752,[1]Monitoramento_Base_somente_disp!$A:$J,8,FALSE),0)</f>
        <v>2582424</v>
      </c>
      <c r="F2752">
        <f>IFERROR(VLOOKUP(A2752,[1]Monitoramento_Base_somente_disp!$A:$J,9,FALSE),0)</f>
        <v>0</v>
      </c>
      <c r="G2752">
        <f>IFERROR(VLOOKUP(A2752,[1]Monitoramento_Base_somente_disp!$A:$J,10,FALSE),0)</f>
        <v>2499120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152024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85678383</v>
      </c>
      <c r="D2754">
        <f>IFERROR(VLOOKUP(A2754,[1]Monitoramento_Base_somente_disp!$A:$J,7,FALSE),0)</f>
        <v>0</v>
      </c>
      <c r="E2754">
        <f>IFERROR(VLOOKUP(A2754,[1]Monitoramento_Base_somente_disp!$A:$J,8,FALSE),0)</f>
        <v>91587237</v>
      </c>
      <c r="F2754">
        <f>IFERROR(VLOOKUP(A2754,[1]Monitoramento_Base_somente_disp!$A:$J,9,FALSE),0)</f>
        <v>0</v>
      </c>
      <c r="G2754">
        <f>IFERROR(VLOOKUP(A2754,[1]Monitoramento_Base_somente_disp!$A:$J,10,FALSE),0)</f>
        <v>88632810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132698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270374</v>
      </c>
      <c r="C2757">
        <f>IFERROR(VLOOKUP(A2757,[1]Monitoramento_Base_somente_disp!$A:$J,6,FALSE),0)</f>
        <v>40987189</v>
      </c>
      <c r="D2757">
        <f>IFERROR(VLOOKUP(A2757,[1]Monitoramento_Base_somente_disp!$A:$J,7,FALSE),0)</f>
        <v>240364</v>
      </c>
      <c r="E2757">
        <f>IFERROR(VLOOKUP(A2757,[1]Monitoramento_Base_somente_disp!$A:$J,8,FALSE),0)</f>
        <v>39879483</v>
      </c>
      <c r="F2757">
        <f>IFERROR(VLOOKUP(A2757,[1]Monitoramento_Base_somente_disp!$A:$J,9,FALSE),0)</f>
        <v>294495</v>
      </c>
      <c r="G2757">
        <f>IFERROR(VLOOKUP(A2757,[1]Monitoramento_Base_somente_disp!$A:$J,10,FALSE),0)</f>
        <v>43833729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7100157</v>
      </c>
      <c r="D2758">
        <f>IFERROR(VLOOKUP(A2758,[1]Monitoramento_Base_somente_disp!$A:$J,7,FALSE),0)</f>
        <v>0</v>
      </c>
      <c r="E2758">
        <f>IFERROR(VLOOKUP(A2758,[1]Monitoramento_Base_somente_disp!$A:$J,8,FALSE),0)</f>
        <v>7589823</v>
      </c>
      <c r="F2758">
        <f>IFERROR(VLOOKUP(A2758,[1]Monitoramento_Base_somente_disp!$A:$J,9,FALSE),0)</f>
        <v>0</v>
      </c>
      <c r="G2758">
        <f>IFERROR(VLOOKUP(A2758,[1]Monitoramento_Base_somente_disp!$A:$J,10,FALSE),0)</f>
        <v>7344990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2498089</v>
      </c>
      <c r="D2759">
        <f>IFERROR(VLOOKUP(A2759,[1]Monitoramento_Base_somente_disp!$A:$J,7,FALSE),0)</f>
        <v>0</v>
      </c>
      <c r="E2759">
        <f>IFERROR(VLOOKUP(A2759,[1]Monitoramento_Base_somente_disp!$A:$J,8,FALSE),0)</f>
        <v>2670371</v>
      </c>
      <c r="F2759">
        <f>IFERROR(VLOOKUP(A2759,[1]Monitoramento_Base_somente_disp!$A:$J,9,FALSE),0)</f>
        <v>0</v>
      </c>
      <c r="G2759">
        <f>IFERROR(VLOOKUP(A2759,[1]Monitoramento_Base_somente_disp!$A:$J,10,FALSE),0)</f>
        <v>2584230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12770614</v>
      </c>
      <c r="D2760">
        <f>IFERROR(VLOOKUP(A2760,[1]Monitoramento_Base_somente_disp!$A:$J,7,FALSE),0)</f>
        <v>0</v>
      </c>
      <c r="E2760">
        <f>IFERROR(VLOOKUP(A2760,[1]Monitoramento_Base_somente_disp!$A:$J,8,FALSE),0)</f>
        <v>13651346</v>
      </c>
      <c r="F2760">
        <f>IFERROR(VLOOKUP(A2760,[1]Monitoramento_Base_somente_disp!$A:$J,9,FALSE),0)</f>
        <v>0</v>
      </c>
      <c r="G2760">
        <f>IFERROR(VLOOKUP(A2760,[1]Monitoramento_Base_somente_disp!$A:$J,10,FALSE),0)</f>
        <v>13210980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19066050</v>
      </c>
      <c r="D2761">
        <f>IFERROR(VLOOKUP(A2761,[1]Monitoramento_Base_somente_disp!$A:$J,7,FALSE),0)</f>
        <v>0</v>
      </c>
      <c r="E2761">
        <f>IFERROR(VLOOKUP(A2761,[1]Monitoramento_Base_somente_disp!$A:$J,8,FALSE),0)</f>
        <v>20380950</v>
      </c>
      <c r="F2761">
        <f>IFERROR(VLOOKUP(A2761,[1]Monitoramento_Base_somente_disp!$A:$J,9,FALSE),0)</f>
        <v>0</v>
      </c>
      <c r="G2761">
        <f>IFERROR(VLOOKUP(A2761,[1]Monitoramento_Base_somente_disp!$A:$J,10,FALSE),0)</f>
        <v>19723500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589922640</v>
      </c>
      <c r="D2764">
        <f>IFERROR(VLOOKUP(A2764,[1]Monitoramento_Base_somente_disp!$A:$J,7,FALSE),0)</f>
        <v>0</v>
      </c>
      <c r="E2764">
        <f>IFERROR(VLOOKUP(A2764,[1]Monitoramento_Base_somente_disp!$A:$J,8,FALSE),0)</f>
        <v>630606960</v>
      </c>
      <c r="F2764">
        <f>IFERROR(VLOOKUP(A2764,[1]Monitoramento_Base_somente_disp!$A:$J,9,FALSE),0)</f>
        <v>0</v>
      </c>
      <c r="G2764">
        <f>IFERROR(VLOOKUP(A2764,[1]Monitoramento_Base_somente_disp!$A:$J,10,FALSE),0)</f>
        <v>610264800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185964</v>
      </c>
      <c r="C2766">
        <f>IFERROR(VLOOKUP(A2766,[1]Monitoramento_Base_somente_disp!$A:$J,6,FALSE),0)</f>
        <v>80189074</v>
      </c>
      <c r="D2766">
        <f>IFERROR(VLOOKUP(A2766,[1]Monitoramento_Base_somente_disp!$A:$J,7,FALSE),0)</f>
        <v>346708</v>
      </c>
      <c r="E2766">
        <f>IFERROR(VLOOKUP(A2766,[1]Monitoramento_Base_somente_disp!$A:$J,8,FALSE),0)</f>
        <v>86637272</v>
      </c>
      <c r="F2766">
        <f>IFERROR(VLOOKUP(A2766,[1]Monitoramento_Base_somente_disp!$A:$J,9,FALSE),0)</f>
        <v>395247</v>
      </c>
      <c r="G2766">
        <f>IFERROR(VLOOKUP(A2766,[1]Monitoramento_Base_somente_disp!$A:$J,10,FALSE),0)</f>
        <v>80490960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13249</v>
      </c>
      <c r="P2767">
        <f>IFERROR(VLOOKUP(A2767,[3]Sheet1!$A:$G,4,FALSE),0)</f>
        <v>13399</v>
      </c>
      <c r="Q2767">
        <f>IFERROR(VLOOKUP(A2767,[3]Sheet1!$A:$G,5,FALSE),0)</f>
        <v>256859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5704938</v>
      </c>
      <c r="D2768">
        <f>IFERROR(VLOOKUP(A2768,[1]Monitoramento_Base_somente_disp!$A:$J,7,FALSE),0)</f>
        <v>0</v>
      </c>
      <c r="E2768">
        <f>IFERROR(VLOOKUP(A2768,[1]Monitoramento_Base_somente_disp!$A:$J,8,FALSE),0)</f>
        <v>6098382</v>
      </c>
      <c r="F2768">
        <f>IFERROR(VLOOKUP(A2768,[1]Monitoramento_Base_somente_disp!$A:$J,9,FALSE),0)</f>
        <v>0</v>
      </c>
      <c r="G2768">
        <f>IFERROR(VLOOKUP(A2768,[1]Monitoramento_Base_somente_disp!$A:$J,10,FALSE),0)</f>
        <v>5901660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70970</v>
      </c>
      <c r="C2771">
        <f>IFERROR(VLOOKUP(A2771,[1]Monitoramento_Base_somente_disp!$A:$J,6,FALSE),0)</f>
        <v>10020426</v>
      </c>
      <c r="D2771">
        <f>IFERROR(VLOOKUP(A2771,[1]Monitoramento_Base_somente_disp!$A:$J,7,FALSE),0)</f>
        <v>68441</v>
      </c>
      <c r="E2771">
        <f>IFERROR(VLOOKUP(A2771,[1]Monitoramento_Base_somente_disp!$A:$J,8,FALSE),0)</f>
        <v>10130368</v>
      </c>
      <c r="F2771">
        <f>IFERROR(VLOOKUP(A2771,[1]Monitoramento_Base_somente_disp!$A:$J,9,FALSE),0)</f>
        <v>89769</v>
      </c>
      <c r="G2771">
        <f>IFERROR(VLOOKUP(A2771,[1]Monitoramento_Base_somente_disp!$A:$J,10,FALSE),0)</f>
        <v>12578630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124884</v>
      </c>
      <c r="C2772">
        <f>IFERROR(VLOOKUP(A2772,[1]Monitoramento_Base_somente_disp!$A:$J,6,FALSE),0)</f>
        <v>86496342</v>
      </c>
      <c r="D2772">
        <f>IFERROR(VLOOKUP(A2772,[1]Monitoramento_Base_somente_disp!$A:$J,7,FALSE),0)</f>
        <v>123719</v>
      </c>
      <c r="E2772">
        <f>IFERROR(VLOOKUP(A2772,[1]Monitoramento_Base_somente_disp!$A:$J,8,FALSE),0)</f>
        <v>90165636</v>
      </c>
      <c r="F2772">
        <f>IFERROR(VLOOKUP(A2772,[1]Monitoramento_Base_somente_disp!$A:$J,9,FALSE),0)</f>
        <v>139584</v>
      </c>
      <c r="G2772">
        <f>IFERROR(VLOOKUP(A2772,[1]Monitoramento_Base_somente_disp!$A:$J,10,FALSE),0)</f>
        <v>33824168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108766588</v>
      </c>
      <c r="D2773">
        <f>IFERROR(VLOOKUP(A2773,[1]Monitoramento_Base_somente_disp!$A:$J,7,FALSE),0)</f>
        <v>0</v>
      </c>
      <c r="E2773">
        <f>IFERROR(VLOOKUP(A2773,[1]Monitoramento_Base_somente_disp!$A:$J,8,FALSE),0)</f>
        <v>116267732</v>
      </c>
      <c r="F2773">
        <f>IFERROR(VLOOKUP(A2773,[1]Monitoramento_Base_somente_disp!$A:$J,9,FALSE),0)</f>
        <v>0</v>
      </c>
      <c r="G2773">
        <f>IFERROR(VLOOKUP(A2773,[1]Monitoramento_Base_somente_disp!$A:$J,10,FALSE),0)</f>
        <v>112517160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40572160</v>
      </c>
      <c r="D2774">
        <f>IFERROR(VLOOKUP(A2774,[1]Monitoramento_Base_somente_disp!$A:$J,7,FALSE),0)</f>
        <v>0</v>
      </c>
      <c r="E2774">
        <f>IFERROR(VLOOKUP(A2774,[1]Monitoramento_Base_somente_disp!$A:$J,8,FALSE),0)</f>
        <v>43370240</v>
      </c>
      <c r="F2774">
        <f>IFERROR(VLOOKUP(A2774,[1]Monitoramento_Base_somente_disp!$A:$J,9,FALSE),0)</f>
        <v>0</v>
      </c>
      <c r="G2774">
        <f>IFERROR(VLOOKUP(A2774,[1]Monitoramento_Base_somente_disp!$A:$J,10,FALSE),0)</f>
        <v>41971200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42897</v>
      </c>
      <c r="C2775">
        <f>IFERROR(VLOOKUP(A2775,[1]Monitoramento_Base_somente_disp!$A:$J,6,FALSE),0)</f>
        <v>7233201</v>
      </c>
      <c r="D2775">
        <f>IFERROR(VLOOKUP(A2775,[1]Monitoramento_Base_somente_disp!$A:$J,7,FALSE),0)</f>
        <v>30173</v>
      </c>
      <c r="E2775">
        <f>IFERROR(VLOOKUP(A2775,[1]Monitoramento_Base_somente_disp!$A:$J,8,FALSE),0)</f>
        <v>7476156</v>
      </c>
      <c r="F2775">
        <f>IFERROR(VLOOKUP(A2775,[1]Monitoramento_Base_somente_disp!$A:$J,9,FALSE),0)</f>
        <v>66655</v>
      </c>
      <c r="G2775">
        <f>IFERROR(VLOOKUP(A2775,[1]Monitoramento_Base_somente_disp!$A:$J,10,FALSE),0)</f>
        <v>7074352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287042</v>
      </c>
      <c r="D2776">
        <f>IFERROR(VLOOKUP(A2776,[1]Monitoramento_Base_somente_disp!$A:$J,7,FALSE),0)</f>
        <v>0</v>
      </c>
      <c r="E2776">
        <f>IFERROR(VLOOKUP(A2776,[1]Monitoramento_Base_somente_disp!$A:$J,8,FALSE),0)</f>
        <v>306838</v>
      </c>
      <c r="F2776">
        <f>IFERROR(VLOOKUP(A2776,[1]Monitoramento_Base_somente_disp!$A:$J,9,FALSE),0)</f>
        <v>0</v>
      </c>
      <c r="G2776">
        <f>IFERROR(VLOOKUP(A2776,[1]Monitoramento_Base_somente_disp!$A:$J,10,FALSE),0)</f>
        <v>296940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27547564</v>
      </c>
      <c r="D2777">
        <f>IFERROR(VLOOKUP(A2777,[1]Monitoramento_Base_somente_disp!$A:$J,7,FALSE),0)</f>
        <v>0</v>
      </c>
      <c r="E2777">
        <f>IFERROR(VLOOKUP(A2777,[1]Monitoramento_Base_somente_disp!$A:$J,8,FALSE),0)</f>
        <v>29447396</v>
      </c>
      <c r="F2777">
        <f>IFERROR(VLOOKUP(A2777,[1]Monitoramento_Base_somente_disp!$A:$J,9,FALSE),0)</f>
        <v>0</v>
      </c>
      <c r="G2777">
        <f>IFERROR(VLOOKUP(A2777,[1]Monitoramento_Base_somente_disp!$A:$J,10,FALSE),0)</f>
        <v>28497480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153886</v>
      </c>
      <c r="C2779">
        <f>IFERROR(VLOOKUP(A2779,[1]Monitoramento_Base_somente_disp!$A:$J,6,FALSE),0)</f>
        <v>19541588</v>
      </c>
      <c r="D2779">
        <f>IFERROR(VLOOKUP(A2779,[1]Monitoramento_Base_somente_disp!$A:$J,7,FALSE),0)</f>
        <v>148750</v>
      </c>
      <c r="E2779">
        <f>IFERROR(VLOOKUP(A2779,[1]Monitoramento_Base_somente_disp!$A:$J,8,FALSE),0)</f>
        <v>18826484</v>
      </c>
      <c r="F2779">
        <f>IFERROR(VLOOKUP(A2779,[1]Monitoramento_Base_somente_disp!$A:$J,9,FALSE),0)</f>
        <v>145426</v>
      </c>
      <c r="G2779">
        <f>IFERROR(VLOOKUP(A2779,[1]Monitoramento_Base_somente_disp!$A:$J,10,FALSE),0)</f>
        <v>18285694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10796</v>
      </c>
      <c r="C2780">
        <f>IFERROR(VLOOKUP(A2780,[1]Monitoramento_Base_somente_disp!$A:$J,6,FALSE),0)</f>
        <v>7576276</v>
      </c>
      <c r="D2780">
        <f>IFERROR(VLOOKUP(A2780,[1]Monitoramento_Base_somente_disp!$A:$J,7,FALSE),0)</f>
        <v>18624</v>
      </c>
      <c r="E2780">
        <f>IFERROR(VLOOKUP(A2780,[1]Monitoramento_Base_somente_disp!$A:$J,8,FALSE),0)</f>
        <v>8133640</v>
      </c>
      <c r="F2780">
        <f>IFERROR(VLOOKUP(A2780,[1]Monitoramento_Base_somente_disp!$A:$J,9,FALSE),0)</f>
        <v>38538</v>
      </c>
      <c r="G2780">
        <f>IFERROR(VLOOKUP(A2780,[1]Monitoramento_Base_somente_disp!$A:$J,10,FALSE),0)</f>
        <v>7673520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69278</v>
      </c>
      <c r="C2781">
        <f>IFERROR(VLOOKUP(A2781,[1]Monitoramento_Base_somente_disp!$A:$J,6,FALSE),0)</f>
        <v>6020409</v>
      </c>
      <c r="D2781">
        <f>IFERROR(VLOOKUP(A2781,[1]Monitoramento_Base_somente_disp!$A:$J,7,FALSE),0)</f>
        <v>65807</v>
      </c>
      <c r="E2781">
        <f>IFERROR(VLOOKUP(A2781,[1]Monitoramento_Base_somente_disp!$A:$J,8,FALSE),0)</f>
        <v>5151687</v>
      </c>
      <c r="F2781">
        <f>IFERROR(VLOOKUP(A2781,[1]Monitoramento_Base_somente_disp!$A:$J,9,FALSE),0)</f>
        <v>71983</v>
      </c>
      <c r="G2781">
        <f>IFERROR(VLOOKUP(A2781,[1]Monitoramento_Base_somente_disp!$A:$J,10,FALSE),0)</f>
        <v>4226126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2030</v>
      </c>
      <c r="D2783">
        <f>IFERROR(VLOOKUP(A2783,[1]Monitoramento_Base_somente_disp!$A:$J,7,FALSE),0)</f>
        <v>0</v>
      </c>
      <c r="E2783">
        <f>IFERROR(VLOOKUP(A2783,[1]Monitoramento_Base_somente_disp!$A:$J,8,FALSE),0)</f>
        <v>2170</v>
      </c>
      <c r="F2783">
        <f>IFERROR(VLOOKUP(A2783,[1]Monitoramento_Base_somente_disp!$A:$J,9,FALSE),0)</f>
        <v>0</v>
      </c>
      <c r="G2783">
        <f>IFERROR(VLOOKUP(A2783,[1]Monitoramento_Base_somente_disp!$A:$J,10,FALSE),0)</f>
        <v>2100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91424</v>
      </c>
      <c r="C2785">
        <f>IFERROR(VLOOKUP(A2785,[1]Monitoramento_Base_somente_disp!$A:$J,6,FALSE),0)</f>
        <v>30760478</v>
      </c>
      <c r="D2785">
        <f>IFERROR(VLOOKUP(A2785,[1]Monitoramento_Base_somente_disp!$A:$J,7,FALSE),0)</f>
        <v>83065</v>
      </c>
      <c r="E2785">
        <f>IFERROR(VLOOKUP(A2785,[1]Monitoramento_Base_somente_disp!$A:$J,8,FALSE),0)</f>
        <v>30878615</v>
      </c>
      <c r="F2785">
        <f>IFERROR(VLOOKUP(A2785,[1]Monitoramento_Base_somente_disp!$A:$J,9,FALSE),0)</f>
        <v>103494</v>
      </c>
      <c r="G2785">
        <f>IFERROR(VLOOKUP(A2785,[1]Monitoramento_Base_somente_disp!$A:$J,10,FALSE),0)</f>
        <v>30775595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13209355</v>
      </c>
      <c r="D2786">
        <f>IFERROR(VLOOKUP(A2786,[1]Monitoramento_Base_somente_disp!$A:$J,7,FALSE),0)</f>
        <v>0</v>
      </c>
      <c r="E2786">
        <f>IFERROR(VLOOKUP(A2786,[1]Monitoramento_Base_somente_disp!$A:$J,8,FALSE),0)</f>
        <v>14120345</v>
      </c>
      <c r="F2786">
        <f>IFERROR(VLOOKUP(A2786,[1]Monitoramento_Base_somente_disp!$A:$J,9,FALSE),0)</f>
        <v>0</v>
      </c>
      <c r="G2786">
        <f>IFERROR(VLOOKUP(A2786,[1]Monitoramento_Base_somente_disp!$A:$J,10,FALSE),0)</f>
        <v>13664850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42901</v>
      </c>
      <c r="C2787">
        <f>IFERROR(VLOOKUP(A2787,[1]Monitoramento_Base_somente_disp!$A:$J,6,FALSE),0)</f>
        <v>11064055</v>
      </c>
      <c r="D2787">
        <f>IFERROR(VLOOKUP(A2787,[1]Monitoramento_Base_somente_disp!$A:$J,7,FALSE),0)</f>
        <v>39459</v>
      </c>
      <c r="E2787">
        <f>IFERROR(VLOOKUP(A2787,[1]Monitoramento_Base_somente_disp!$A:$J,8,FALSE),0)</f>
        <v>13325383</v>
      </c>
      <c r="F2787">
        <f>IFERROR(VLOOKUP(A2787,[1]Monitoramento_Base_somente_disp!$A:$J,9,FALSE),0)</f>
        <v>76222</v>
      </c>
      <c r="G2787">
        <f>IFERROR(VLOOKUP(A2787,[1]Monitoramento_Base_somente_disp!$A:$J,10,FALSE),0)</f>
        <v>12761104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Sim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53678</v>
      </c>
      <c r="C2788">
        <f>IFERROR(VLOOKUP(A2788,[1]Monitoramento_Base_somente_disp!$A:$J,6,FALSE),0)</f>
        <v>6821701</v>
      </c>
      <c r="D2788">
        <f>IFERROR(VLOOKUP(A2788,[1]Monitoramento_Base_somente_disp!$A:$J,7,FALSE),0)</f>
        <v>51499</v>
      </c>
      <c r="E2788">
        <f>IFERROR(VLOOKUP(A2788,[1]Monitoramento_Base_somente_disp!$A:$J,8,FALSE),0)</f>
        <v>6969891</v>
      </c>
      <c r="F2788">
        <f>IFERROR(VLOOKUP(A2788,[1]Monitoramento_Base_somente_disp!$A:$J,9,FALSE),0)</f>
        <v>55063</v>
      </c>
      <c r="G2788">
        <f>IFERROR(VLOOKUP(A2788,[1]Monitoramento_Base_somente_disp!$A:$J,10,FALSE),0)</f>
        <v>5874224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2175</v>
      </c>
      <c r="D2789">
        <f>IFERROR(VLOOKUP(A2789,[1]Monitoramento_Base_somente_disp!$A:$J,7,FALSE),0)</f>
        <v>0</v>
      </c>
      <c r="E2789">
        <f>IFERROR(VLOOKUP(A2789,[1]Monitoramento_Base_somente_disp!$A:$J,8,FALSE),0)</f>
        <v>2325</v>
      </c>
      <c r="F2789">
        <f>IFERROR(VLOOKUP(A2789,[1]Monitoramento_Base_somente_disp!$A:$J,9,FALSE),0)</f>
        <v>0</v>
      </c>
      <c r="G2789">
        <f>IFERROR(VLOOKUP(A2789,[1]Monitoramento_Base_somente_disp!$A:$J,10,FALSE),0)</f>
        <v>2250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11600</v>
      </c>
      <c r="D2790">
        <f>IFERROR(VLOOKUP(A2790,[1]Monitoramento_Base_somente_disp!$A:$J,7,FALSE),0)</f>
        <v>0</v>
      </c>
      <c r="E2790">
        <f>IFERROR(VLOOKUP(A2790,[1]Monitoramento_Base_somente_disp!$A:$J,8,FALSE),0)</f>
        <v>12400</v>
      </c>
      <c r="F2790">
        <f>IFERROR(VLOOKUP(A2790,[1]Monitoramento_Base_somente_disp!$A:$J,9,FALSE),0)</f>
        <v>0</v>
      </c>
      <c r="G2790">
        <f>IFERROR(VLOOKUP(A2790,[1]Monitoramento_Base_somente_disp!$A:$J,10,FALSE),0)</f>
        <v>12000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133637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6131325</v>
      </c>
      <c r="D2794">
        <f>IFERROR(VLOOKUP(A2794,[1]Monitoramento_Base_somente_disp!$A:$J,7,FALSE),0)</f>
        <v>0</v>
      </c>
      <c r="E2794">
        <f>IFERROR(VLOOKUP(A2794,[1]Monitoramento_Base_somente_disp!$A:$J,8,FALSE),0)</f>
        <v>6554175</v>
      </c>
      <c r="F2794">
        <f>IFERROR(VLOOKUP(A2794,[1]Monitoramento_Base_somente_disp!$A:$J,9,FALSE),0)</f>
        <v>0</v>
      </c>
      <c r="G2794">
        <f>IFERROR(VLOOKUP(A2794,[1]Monitoramento_Base_somente_disp!$A:$J,10,FALSE),0)</f>
        <v>6342750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98409</v>
      </c>
      <c r="C2796">
        <f>IFERROR(VLOOKUP(A2796,[1]Monitoramento_Base_somente_disp!$A:$J,6,FALSE),0)</f>
        <v>6219915</v>
      </c>
      <c r="D2796">
        <f>IFERROR(VLOOKUP(A2796,[1]Monitoramento_Base_somente_disp!$A:$J,7,FALSE),0)</f>
        <v>75142</v>
      </c>
      <c r="E2796">
        <f>IFERROR(VLOOKUP(A2796,[1]Monitoramento_Base_somente_disp!$A:$J,8,FALSE),0)</f>
        <v>4580438</v>
      </c>
      <c r="F2796">
        <f>IFERROR(VLOOKUP(A2796,[1]Monitoramento_Base_somente_disp!$A:$J,9,FALSE),0)</f>
        <v>97830</v>
      </c>
      <c r="G2796">
        <f>IFERROR(VLOOKUP(A2796,[1]Monitoramento_Base_somente_disp!$A:$J,10,FALSE),0)</f>
        <v>4803018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66668</v>
      </c>
      <c r="C2799">
        <f>IFERROR(VLOOKUP(A2799,[1]Monitoramento_Base_somente_disp!$A:$J,6,FALSE),0)</f>
        <v>688117213</v>
      </c>
      <c r="D2799">
        <f>IFERROR(VLOOKUP(A2799,[1]Monitoramento_Base_somente_disp!$A:$J,7,FALSE),0)</f>
        <v>63114</v>
      </c>
      <c r="E2799">
        <f>IFERROR(VLOOKUP(A2799,[1]Monitoramento_Base_somente_disp!$A:$J,8,FALSE),0)</f>
        <v>735287026</v>
      </c>
      <c r="F2799">
        <f>IFERROR(VLOOKUP(A2799,[1]Monitoramento_Base_somente_disp!$A:$J,9,FALSE),0)</f>
        <v>83844</v>
      </c>
      <c r="G2799">
        <f>IFERROR(VLOOKUP(A2799,[1]Monitoramento_Base_somente_disp!$A:$J,10,FALSE),0)</f>
        <v>712462691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65281</v>
      </c>
      <c r="C2800">
        <f>IFERROR(VLOOKUP(A2800,[1]Monitoramento_Base_somente_disp!$A:$J,6,FALSE),0)</f>
        <v>18893981</v>
      </c>
      <c r="D2800">
        <f>IFERROR(VLOOKUP(A2800,[1]Monitoramento_Base_somente_disp!$A:$J,7,FALSE),0)</f>
        <v>83551</v>
      </c>
      <c r="E2800">
        <f>IFERROR(VLOOKUP(A2800,[1]Monitoramento_Base_somente_disp!$A:$J,8,FALSE),0)</f>
        <v>21107259</v>
      </c>
      <c r="F2800">
        <f>IFERROR(VLOOKUP(A2800,[1]Monitoramento_Base_somente_disp!$A:$J,9,FALSE),0)</f>
        <v>74447</v>
      </c>
      <c r="G2800">
        <f>IFERROR(VLOOKUP(A2800,[1]Monitoramento_Base_somente_disp!$A:$J,10,FALSE),0)</f>
        <v>24044122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119952</v>
      </c>
      <c r="P2802">
        <f>IFERROR(VLOOKUP(A2802,[3]Sheet1!$A:$G,4,FALSE),0)</f>
        <v>0</v>
      </c>
      <c r="Q2802">
        <f>IFERROR(VLOOKUP(A2802,[3]Sheet1!$A:$G,5,FALSE),0)</f>
        <v>1264624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40124</v>
      </c>
      <c r="C2805">
        <f>IFERROR(VLOOKUP(A2805,[1]Monitoramento_Base_somente_disp!$A:$J,6,FALSE),0)</f>
        <v>14970577</v>
      </c>
      <c r="D2805">
        <f>IFERROR(VLOOKUP(A2805,[1]Monitoramento_Base_somente_disp!$A:$J,7,FALSE),0)</f>
        <v>44341</v>
      </c>
      <c r="E2805">
        <f>IFERROR(VLOOKUP(A2805,[1]Monitoramento_Base_somente_disp!$A:$J,8,FALSE),0)</f>
        <v>15776916</v>
      </c>
      <c r="F2805">
        <f>IFERROR(VLOOKUP(A2805,[1]Monitoramento_Base_somente_disp!$A:$J,9,FALSE),0)</f>
        <v>59838</v>
      </c>
      <c r="G2805">
        <f>IFERROR(VLOOKUP(A2805,[1]Monitoramento_Base_somente_disp!$A:$J,10,FALSE),0)</f>
        <v>15075376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372884</v>
      </c>
      <c r="C2806">
        <f>IFERROR(VLOOKUP(A2806,[1]Monitoramento_Base_somente_disp!$A:$J,6,FALSE),0)</f>
        <v>144035221</v>
      </c>
      <c r="D2806">
        <f>IFERROR(VLOOKUP(A2806,[1]Monitoramento_Base_somente_disp!$A:$J,7,FALSE),0)</f>
        <v>345414</v>
      </c>
      <c r="E2806">
        <f>IFERROR(VLOOKUP(A2806,[1]Monitoramento_Base_somente_disp!$A:$J,8,FALSE),0)</f>
        <v>140322118</v>
      </c>
      <c r="F2806">
        <f>IFERROR(VLOOKUP(A2806,[1]Monitoramento_Base_somente_disp!$A:$J,9,FALSE),0)</f>
        <v>415681</v>
      </c>
      <c r="G2806">
        <f>IFERROR(VLOOKUP(A2806,[1]Monitoramento_Base_somente_disp!$A:$J,10,FALSE),0)</f>
        <v>151331048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2588</v>
      </c>
      <c r="Q2808">
        <f>IFERROR(VLOOKUP(A2808,[3]Sheet1!$A:$G,5,FALSE),0)</f>
        <v>1349435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212766</v>
      </c>
      <c r="C2809">
        <f>IFERROR(VLOOKUP(A2809,[1]Monitoramento_Base_somente_disp!$A:$J,6,FALSE),0)</f>
        <v>41583809</v>
      </c>
      <c r="D2809">
        <f>IFERROR(VLOOKUP(A2809,[1]Monitoramento_Base_somente_disp!$A:$J,7,FALSE),0)</f>
        <v>266145</v>
      </c>
      <c r="E2809">
        <f>IFERROR(VLOOKUP(A2809,[1]Monitoramento_Base_somente_disp!$A:$J,8,FALSE),0)</f>
        <v>45191210</v>
      </c>
      <c r="F2809">
        <f>IFERROR(VLOOKUP(A2809,[1]Monitoramento_Base_somente_disp!$A:$J,9,FALSE),0)</f>
        <v>276471</v>
      </c>
      <c r="G2809">
        <f>IFERROR(VLOOKUP(A2809,[1]Monitoramento_Base_somente_disp!$A:$J,10,FALSE),0)</f>
        <v>47158594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1756501</v>
      </c>
      <c r="D2810">
        <f>IFERROR(VLOOKUP(A2810,[1]Monitoramento_Base_somente_disp!$A:$J,7,FALSE),0)</f>
        <v>0</v>
      </c>
      <c r="E2810">
        <f>IFERROR(VLOOKUP(A2810,[1]Monitoramento_Base_somente_disp!$A:$J,8,FALSE),0)</f>
        <v>1877639</v>
      </c>
      <c r="F2810">
        <f>IFERROR(VLOOKUP(A2810,[1]Monitoramento_Base_somente_disp!$A:$J,9,FALSE),0)</f>
        <v>0</v>
      </c>
      <c r="G2810">
        <f>IFERROR(VLOOKUP(A2810,[1]Monitoramento_Base_somente_disp!$A:$J,10,FALSE),0)</f>
        <v>1817070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1363</v>
      </c>
      <c r="D2814">
        <f>IFERROR(VLOOKUP(A2814,[1]Monitoramento_Base_somente_disp!$A:$J,7,FALSE),0)</f>
        <v>0</v>
      </c>
      <c r="E2814">
        <f>IFERROR(VLOOKUP(A2814,[1]Monitoramento_Base_somente_disp!$A:$J,8,FALSE),0)</f>
        <v>1457</v>
      </c>
      <c r="F2814">
        <f>IFERROR(VLOOKUP(A2814,[1]Monitoramento_Base_somente_disp!$A:$J,9,FALSE),0)</f>
        <v>0</v>
      </c>
      <c r="G2814">
        <f>IFERROR(VLOOKUP(A2814,[1]Monitoramento_Base_somente_disp!$A:$J,10,FALSE),0)</f>
        <v>1410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33885601</v>
      </c>
      <c r="D2818">
        <f>IFERROR(VLOOKUP(A2818,[1]Monitoramento_Base_somente_disp!$A:$J,7,FALSE),0)</f>
        <v>0</v>
      </c>
      <c r="E2818">
        <f>IFERROR(VLOOKUP(A2818,[1]Monitoramento_Base_somente_disp!$A:$J,8,FALSE),0)</f>
        <v>36222539</v>
      </c>
      <c r="F2818">
        <f>IFERROR(VLOOKUP(A2818,[1]Monitoramento_Base_somente_disp!$A:$J,9,FALSE),0)</f>
        <v>0</v>
      </c>
      <c r="G2818">
        <f>IFERROR(VLOOKUP(A2818,[1]Monitoramento_Base_somente_disp!$A:$J,10,FALSE),0)</f>
        <v>35054070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119062139</v>
      </c>
      <c r="D2819">
        <f>IFERROR(VLOOKUP(A2819,[1]Monitoramento_Base_somente_disp!$A:$J,7,FALSE),0)</f>
        <v>0</v>
      </c>
      <c r="E2819">
        <f>IFERROR(VLOOKUP(A2819,[1]Monitoramento_Base_somente_disp!$A:$J,8,FALSE),0)</f>
        <v>127273321</v>
      </c>
      <c r="F2819">
        <f>IFERROR(VLOOKUP(A2819,[1]Monitoramento_Base_somente_disp!$A:$J,9,FALSE),0)</f>
        <v>0</v>
      </c>
      <c r="G2819">
        <f>IFERROR(VLOOKUP(A2819,[1]Monitoramento_Base_somente_disp!$A:$J,10,FALSE),0)</f>
        <v>123167730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665484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48192</v>
      </c>
      <c r="C2820">
        <f>IFERROR(VLOOKUP(A2820,[1]Monitoramento_Base_somente_disp!$A:$J,6,FALSE),0)</f>
        <v>4930054</v>
      </c>
      <c r="D2820">
        <f>IFERROR(VLOOKUP(A2820,[1]Monitoramento_Base_somente_disp!$A:$J,7,FALSE),0)</f>
        <v>43241</v>
      </c>
      <c r="E2820">
        <f>IFERROR(VLOOKUP(A2820,[1]Monitoramento_Base_somente_disp!$A:$J,8,FALSE),0)</f>
        <v>4692314</v>
      </c>
      <c r="F2820">
        <f>IFERROR(VLOOKUP(A2820,[1]Monitoramento_Base_somente_disp!$A:$J,9,FALSE),0)</f>
        <v>46498</v>
      </c>
      <c r="G2820">
        <f>IFERROR(VLOOKUP(A2820,[1]Monitoramento_Base_somente_disp!$A:$J,10,FALSE),0)</f>
        <v>4789769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1715</v>
      </c>
      <c r="C2821">
        <f>IFERROR(VLOOKUP(A2821,[1]Monitoramento_Base_somente_disp!$A:$J,6,FALSE),0)</f>
        <v>9309997</v>
      </c>
      <c r="D2821">
        <f>IFERROR(VLOOKUP(A2821,[1]Monitoramento_Base_somente_disp!$A:$J,7,FALSE),0)</f>
        <v>1789</v>
      </c>
      <c r="E2821">
        <f>IFERROR(VLOOKUP(A2821,[1]Monitoramento_Base_somente_disp!$A:$J,8,FALSE),0)</f>
        <v>9758763</v>
      </c>
      <c r="F2821">
        <f>IFERROR(VLOOKUP(A2821,[1]Monitoramento_Base_somente_disp!$A:$J,9,FALSE),0)</f>
        <v>1344</v>
      </c>
      <c r="G2821">
        <f>IFERROR(VLOOKUP(A2821,[1]Monitoramento_Base_somente_disp!$A:$J,10,FALSE),0)</f>
        <v>9316239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82950</v>
      </c>
      <c r="C2822">
        <f>IFERROR(VLOOKUP(A2822,[1]Monitoramento_Base_somente_disp!$A:$J,6,FALSE),0)</f>
        <v>17993659</v>
      </c>
      <c r="D2822">
        <f>IFERROR(VLOOKUP(A2822,[1]Monitoramento_Base_somente_disp!$A:$J,7,FALSE),0)</f>
        <v>52961</v>
      </c>
      <c r="E2822">
        <f>IFERROR(VLOOKUP(A2822,[1]Monitoramento_Base_somente_disp!$A:$J,8,FALSE),0)</f>
        <v>19201413</v>
      </c>
      <c r="F2822">
        <f>IFERROR(VLOOKUP(A2822,[1]Monitoramento_Base_somente_disp!$A:$J,9,FALSE),0)</f>
        <v>62596</v>
      </c>
      <c r="G2822">
        <f>IFERROR(VLOOKUP(A2822,[1]Monitoramento_Base_somente_disp!$A:$J,10,FALSE),0)</f>
        <v>18504583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7588720</v>
      </c>
      <c r="D2823">
        <f>IFERROR(VLOOKUP(A2823,[1]Monitoramento_Base_somente_disp!$A:$J,7,FALSE),0)</f>
        <v>0</v>
      </c>
      <c r="E2823">
        <f>IFERROR(VLOOKUP(A2823,[1]Monitoramento_Base_somente_disp!$A:$J,8,FALSE),0)</f>
        <v>8112080</v>
      </c>
      <c r="F2823">
        <f>IFERROR(VLOOKUP(A2823,[1]Monitoramento_Base_somente_disp!$A:$J,9,FALSE),0)</f>
        <v>0</v>
      </c>
      <c r="G2823">
        <f>IFERROR(VLOOKUP(A2823,[1]Monitoramento_Base_somente_disp!$A:$J,10,FALSE),0)</f>
        <v>7850400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76748</v>
      </c>
      <c r="C2825">
        <f>IFERROR(VLOOKUP(A2825,[1]Monitoramento_Base_somente_disp!$A:$J,6,FALSE),0)</f>
        <v>11189514</v>
      </c>
      <c r="D2825">
        <f>IFERROR(VLOOKUP(A2825,[1]Monitoramento_Base_somente_disp!$A:$J,7,FALSE),0)</f>
        <v>80775</v>
      </c>
      <c r="E2825">
        <f>IFERROR(VLOOKUP(A2825,[1]Monitoramento_Base_somente_disp!$A:$J,8,FALSE),0)</f>
        <v>11175211</v>
      </c>
      <c r="F2825">
        <f>IFERROR(VLOOKUP(A2825,[1]Monitoramento_Base_somente_disp!$A:$J,9,FALSE),0)</f>
        <v>92814</v>
      </c>
      <c r="G2825">
        <f>IFERROR(VLOOKUP(A2825,[1]Monitoramento_Base_somente_disp!$A:$J,10,FALSE),0)</f>
        <v>10880260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82115</v>
      </c>
      <c r="Q2828">
        <f>IFERROR(VLOOKUP(A2828,[3]Sheet1!$A:$G,5,FALSE),0)</f>
        <v>3257209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457474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21472702</v>
      </c>
      <c r="D2831">
        <f>IFERROR(VLOOKUP(A2831,[1]Monitoramento_Base_somente_disp!$A:$J,7,FALSE),0)</f>
        <v>0</v>
      </c>
      <c r="E2831">
        <f>IFERROR(VLOOKUP(A2831,[1]Monitoramento_Base_somente_disp!$A:$J,8,FALSE),0)</f>
        <v>22953578</v>
      </c>
      <c r="F2831">
        <f>IFERROR(VLOOKUP(A2831,[1]Monitoramento_Base_somente_disp!$A:$J,9,FALSE),0)</f>
        <v>0</v>
      </c>
      <c r="G2831">
        <f>IFERROR(VLOOKUP(A2831,[1]Monitoramento_Base_somente_disp!$A:$J,10,FALSE),0)</f>
        <v>22213140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774282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519773</v>
      </c>
      <c r="K2838">
        <f>IFERROR(VLOOKUP(A2838,[2]Sheet1!$A:$I,7,FALSE),0)</f>
        <v>2563428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63882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456818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224037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498330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51646</v>
      </c>
      <c r="C2844">
        <f>IFERROR(VLOOKUP(A2844,[1]Monitoramento_Base_somente_disp!$A:$J,6,FALSE),0)</f>
        <v>10281059</v>
      </c>
      <c r="D2844">
        <f>IFERROR(VLOOKUP(A2844,[1]Monitoramento_Base_somente_disp!$A:$J,7,FALSE),0)</f>
        <v>48626</v>
      </c>
      <c r="E2844">
        <f>IFERROR(VLOOKUP(A2844,[1]Monitoramento_Base_somente_disp!$A:$J,8,FALSE),0)</f>
        <v>12280274</v>
      </c>
      <c r="F2844">
        <f>IFERROR(VLOOKUP(A2844,[1]Monitoramento_Base_somente_disp!$A:$J,9,FALSE),0)</f>
        <v>60649</v>
      </c>
      <c r="G2844">
        <f>IFERROR(VLOOKUP(A2844,[1]Monitoramento_Base_somente_disp!$A:$J,10,FALSE),0)</f>
        <v>14129439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33644350</v>
      </c>
      <c r="D2847">
        <f>IFERROR(VLOOKUP(A2847,[1]Monitoramento_Base_somente_disp!$A:$J,7,FALSE),0)</f>
        <v>0</v>
      </c>
      <c r="E2847">
        <f>IFERROR(VLOOKUP(A2847,[1]Monitoramento_Base_somente_disp!$A:$J,8,FALSE),0)</f>
        <v>35964650</v>
      </c>
      <c r="F2847">
        <f>IFERROR(VLOOKUP(A2847,[1]Monitoramento_Base_somente_disp!$A:$J,9,FALSE),0)</f>
        <v>0</v>
      </c>
      <c r="G2847">
        <f>IFERROR(VLOOKUP(A2847,[1]Monitoramento_Base_somente_disp!$A:$J,10,FALSE),0)</f>
        <v>34804500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13338550</v>
      </c>
      <c r="D2849">
        <f>IFERROR(VLOOKUP(A2849,[1]Monitoramento_Base_somente_disp!$A:$J,7,FALSE),0)</f>
        <v>0</v>
      </c>
      <c r="E2849">
        <f>IFERROR(VLOOKUP(A2849,[1]Monitoramento_Base_somente_disp!$A:$J,8,FALSE),0)</f>
        <v>14258450</v>
      </c>
      <c r="F2849">
        <f>IFERROR(VLOOKUP(A2849,[1]Monitoramento_Base_somente_disp!$A:$J,9,FALSE),0)</f>
        <v>0</v>
      </c>
      <c r="G2849">
        <f>IFERROR(VLOOKUP(A2849,[1]Monitoramento_Base_somente_disp!$A:$J,10,FALSE),0)</f>
        <v>13798500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22812299</v>
      </c>
      <c r="D2851">
        <f>IFERROR(VLOOKUP(A2851,[1]Monitoramento_Base_somente_disp!$A:$J,7,FALSE),0)</f>
        <v>0</v>
      </c>
      <c r="E2851">
        <f>IFERROR(VLOOKUP(A2851,[1]Monitoramento_Base_somente_disp!$A:$J,8,FALSE),0)</f>
        <v>24385561</v>
      </c>
      <c r="F2851">
        <f>IFERROR(VLOOKUP(A2851,[1]Monitoramento_Base_somente_disp!$A:$J,9,FALSE),0)</f>
        <v>0</v>
      </c>
      <c r="G2851">
        <f>IFERROR(VLOOKUP(A2851,[1]Monitoramento_Base_somente_disp!$A:$J,10,FALSE),0)</f>
        <v>23598930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78203024</v>
      </c>
      <c r="D2853">
        <f>IFERROR(VLOOKUP(A2853,[1]Monitoramento_Base_somente_disp!$A:$J,7,FALSE),0)</f>
        <v>0</v>
      </c>
      <c r="E2853">
        <f>IFERROR(VLOOKUP(A2853,[1]Monitoramento_Base_somente_disp!$A:$J,8,FALSE),0)</f>
        <v>83596336</v>
      </c>
      <c r="F2853">
        <f>IFERROR(VLOOKUP(A2853,[1]Monitoramento_Base_somente_disp!$A:$J,9,FALSE),0)</f>
        <v>0</v>
      </c>
      <c r="G2853">
        <f>IFERROR(VLOOKUP(A2853,[1]Monitoramento_Base_somente_disp!$A:$J,10,FALSE),0)</f>
        <v>80899680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6011600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6315272</v>
      </c>
      <c r="D2856">
        <f>IFERROR(VLOOKUP(A2856,[1]Monitoramento_Base_somente_disp!$A:$J,7,FALSE),0)</f>
        <v>0</v>
      </c>
      <c r="E2856">
        <f>IFERROR(VLOOKUP(A2856,[1]Monitoramento_Base_somente_disp!$A:$J,8,FALSE),0)</f>
        <v>6750808</v>
      </c>
      <c r="F2856">
        <f>IFERROR(VLOOKUP(A2856,[1]Monitoramento_Base_somente_disp!$A:$J,9,FALSE),0)</f>
        <v>0</v>
      </c>
      <c r="G2856">
        <f>IFERROR(VLOOKUP(A2856,[1]Monitoramento_Base_somente_disp!$A:$J,10,FALSE),0)</f>
        <v>6533040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4289566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29500888</v>
      </c>
      <c r="D2863">
        <f>IFERROR(VLOOKUP(A2863,[1]Monitoramento_Base_somente_disp!$A:$J,7,FALSE),0)</f>
        <v>0</v>
      </c>
      <c r="E2863">
        <f>IFERROR(VLOOKUP(A2863,[1]Monitoramento_Base_somente_disp!$A:$J,8,FALSE),0)</f>
        <v>31535432</v>
      </c>
      <c r="F2863">
        <f>IFERROR(VLOOKUP(A2863,[1]Monitoramento_Base_somente_disp!$A:$J,9,FALSE),0)</f>
        <v>0</v>
      </c>
      <c r="G2863">
        <f>IFERROR(VLOOKUP(A2863,[1]Monitoramento_Base_somente_disp!$A:$J,10,FALSE),0)</f>
        <v>30518160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54190</v>
      </c>
      <c r="C2872">
        <f>IFERROR(VLOOKUP(A2872,[1]Monitoramento_Base_somente_disp!$A:$J,6,FALSE),0)</f>
        <v>4417956</v>
      </c>
      <c r="D2872">
        <f>IFERROR(VLOOKUP(A2872,[1]Monitoramento_Base_somente_disp!$A:$J,7,FALSE),0)</f>
        <v>55573</v>
      </c>
      <c r="E2872">
        <f>IFERROR(VLOOKUP(A2872,[1]Monitoramento_Base_somente_disp!$A:$J,8,FALSE),0)</f>
        <v>5403403</v>
      </c>
      <c r="F2872">
        <f>IFERROR(VLOOKUP(A2872,[1]Monitoramento_Base_somente_disp!$A:$J,9,FALSE),0)</f>
        <v>81374</v>
      </c>
      <c r="G2872">
        <f>IFERROR(VLOOKUP(A2872,[1]Monitoramento_Base_somente_disp!$A:$J,10,FALSE),0)</f>
        <v>4899211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3363094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8712</v>
      </c>
      <c r="P2875">
        <f>IFERROR(VLOOKUP(A2875,[3]Sheet1!$A:$G,4,FALSE),0)</f>
        <v>0</v>
      </c>
      <c r="Q2875">
        <f>IFERROR(VLOOKUP(A2875,[3]Sheet1!$A:$G,5,FALSE),0)</f>
        <v>243472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9296791</v>
      </c>
      <c r="D2876">
        <f>IFERROR(VLOOKUP(A2876,[1]Monitoramento_Base_somente_disp!$A:$J,7,FALSE),0)</f>
        <v>0</v>
      </c>
      <c r="E2876">
        <f>IFERROR(VLOOKUP(A2876,[1]Monitoramento_Base_somente_disp!$A:$J,8,FALSE),0)</f>
        <v>9937949</v>
      </c>
      <c r="F2876">
        <f>IFERROR(VLOOKUP(A2876,[1]Monitoramento_Base_somente_disp!$A:$J,9,FALSE),0)</f>
        <v>0</v>
      </c>
      <c r="G2876">
        <f>IFERROR(VLOOKUP(A2876,[1]Monitoramento_Base_somente_disp!$A:$J,10,FALSE),0)</f>
        <v>9617370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12242495</v>
      </c>
      <c r="D2877">
        <f>IFERROR(VLOOKUP(A2877,[1]Monitoramento_Base_somente_disp!$A:$J,7,FALSE),0)</f>
        <v>0</v>
      </c>
      <c r="E2877">
        <f>IFERROR(VLOOKUP(A2877,[1]Monitoramento_Base_somente_disp!$A:$J,8,FALSE),0)</f>
        <v>13086805</v>
      </c>
      <c r="F2877">
        <f>IFERROR(VLOOKUP(A2877,[1]Monitoramento_Base_somente_disp!$A:$J,9,FALSE),0)</f>
        <v>0</v>
      </c>
      <c r="G2877">
        <f>IFERROR(VLOOKUP(A2877,[1]Monitoramento_Base_somente_disp!$A:$J,10,FALSE),0)</f>
        <v>12664650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80260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271792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2546751</v>
      </c>
      <c r="D2881">
        <f>IFERROR(VLOOKUP(A2881,[1]Monitoramento_Base_somente_disp!$A:$J,7,FALSE),0)</f>
        <v>0</v>
      </c>
      <c r="E2881">
        <f>IFERROR(VLOOKUP(A2881,[1]Monitoramento_Base_somente_disp!$A:$J,8,FALSE),0)</f>
        <v>2722389</v>
      </c>
      <c r="F2881">
        <f>IFERROR(VLOOKUP(A2881,[1]Monitoramento_Base_somente_disp!$A:$J,9,FALSE),0)</f>
        <v>0</v>
      </c>
      <c r="G2881">
        <f>IFERROR(VLOOKUP(A2881,[1]Monitoramento_Base_somente_disp!$A:$J,10,FALSE),0)</f>
        <v>2634570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443633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8759421</v>
      </c>
      <c r="D2886">
        <f>IFERROR(VLOOKUP(A2886,[1]Monitoramento_Base_somente_disp!$A:$J,7,FALSE),0)</f>
        <v>0</v>
      </c>
      <c r="E2886">
        <f>IFERROR(VLOOKUP(A2886,[1]Monitoramento_Base_somente_disp!$A:$J,8,FALSE),0)</f>
        <v>9363519</v>
      </c>
      <c r="F2886">
        <f>IFERROR(VLOOKUP(A2886,[1]Monitoramento_Base_somente_disp!$A:$J,9,FALSE),0)</f>
        <v>0</v>
      </c>
      <c r="G2886">
        <f>IFERROR(VLOOKUP(A2886,[1]Monitoramento_Base_somente_disp!$A:$J,10,FALSE),0)</f>
        <v>9061470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176448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322644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863585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192064</v>
      </c>
      <c r="C2890">
        <f>IFERROR(VLOOKUP(A2890,[1]Monitoramento_Base_somente_disp!$A:$J,6,FALSE),0)</f>
        <v>21049781</v>
      </c>
      <c r="D2890">
        <f>IFERROR(VLOOKUP(A2890,[1]Monitoramento_Base_somente_disp!$A:$J,7,FALSE),0)</f>
        <v>215508</v>
      </c>
      <c r="E2890">
        <f>IFERROR(VLOOKUP(A2890,[1]Monitoramento_Base_somente_disp!$A:$J,8,FALSE),0)</f>
        <v>26966467</v>
      </c>
      <c r="F2890">
        <f>IFERROR(VLOOKUP(A2890,[1]Monitoramento_Base_somente_disp!$A:$J,9,FALSE),0)</f>
        <v>231318</v>
      </c>
      <c r="G2890">
        <f>IFERROR(VLOOKUP(A2890,[1]Monitoramento_Base_somente_disp!$A:$J,10,FALSE),0)</f>
        <v>24709198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12873</v>
      </c>
      <c r="K2891">
        <f>IFERROR(VLOOKUP(A2891,[2]Sheet1!$A:$I,7,FALSE),0)</f>
        <v>180202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821530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236377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131356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1870281775</v>
      </c>
      <c r="D2896">
        <f>IFERROR(VLOOKUP(A2896,[1]Monitoramento_Base_somente_disp!$A:$J,7,FALSE),0)</f>
        <v>0</v>
      </c>
      <c r="E2896">
        <f>IFERROR(VLOOKUP(A2896,[1]Monitoramento_Base_somente_disp!$A:$J,8,FALSE),0)</f>
        <v>1999266725</v>
      </c>
      <c r="F2896">
        <f>IFERROR(VLOOKUP(A2896,[1]Monitoramento_Base_somente_disp!$A:$J,9,FALSE),0)</f>
        <v>0</v>
      </c>
      <c r="G2896">
        <f>IFERROR(VLOOKUP(A2896,[1]Monitoramento_Base_somente_disp!$A:$J,10,FALSE),0)</f>
        <v>1934774250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626588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892756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78803</v>
      </c>
      <c r="C2899">
        <f>IFERROR(VLOOKUP(A2899,[1]Monitoramento_Base_somente_disp!$A:$J,6,FALSE),0)</f>
        <v>11373109</v>
      </c>
      <c r="D2899">
        <f>IFERROR(VLOOKUP(A2899,[1]Monitoramento_Base_somente_disp!$A:$J,7,FALSE),0)</f>
        <v>79984</v>
      </c>
      <c r="E2899">
        <f>IFERROR(VLOOKUP(A2899,[1]Monitoramento_Base_somente_disp!$A:$J,8,FALSE),0)</f>
        <v>15098857</v>
      </c>
      <c r="F2899">
        <f>IFERROR(VLOOKUP(A2899,[1]Monitoramento_Base_somente_disp!$A:$J,9,FALSE),0)</f>
        <v>90749</v>
      </c>
      <c r="G2899">
        <f>IFERROR(VLOOKUP(A2899,[1]Monitoramento_Base_somente_disp!$A:$J,10,FALSE),0)</f>
        <v>12795838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114334</v>
      </c>
      <c r="C2901">
        <f>IFERROR(VLOOKUP(A2901,[1]Monitoramento_Base_somente_disp!$A:$J,6,FALSE),0)</f>
        <v>899917423</v>
      </c>
      <c r="D2901">
        <f>IFERROR(VLOOKUP(A2901,[1]Monitoramento_Base_somente_disp!$A:$J,7,FALSE),0)</f>
        <v>115892</v>
      </c>
      <c r="E2901">
        <f>IFERROR(VLOOKUP(A2901,[1]Monitoramento_Base_somente_disp!$A:$J,8,FALSE),0)</f>
        <v>963999258</v>
      </c>
      <c r="F2901">
        <f>IFERROR(VLOOKUP(A2901,[1]Monitoramento_Base_somente_disp!$A:$J,9,FALSE),0)</f>
        <v>128830</v>
      </c>
      <c r="G2901">
        <f>IFERROR(VLOOKUP(A2901,[1]Monitoramento_Base_somente_disp!$A:$J,10,FALSE),0)</f>
        <v>939174783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158331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5394</v>
      </c>
      <c r="D2910">
        <f>IFERROR(VLOOKUP(A2910,[1]Monitoramento_Base_somente_disp!$A:$J,7,FALSE),0)</f>
        <v>0</v>
      </c>
      <c r="E2910">
        <f>IFERROR(VLOOKUP(A2910,[1]Monitoramento_Base_somente_disp!$A:$J,8,FALSE),0)</f>
        <v>5766</v>
      </c>
      <c r="F2910">
        <f>IFERROR(VLOOKUP(A2910,[1]Monitoramento_Base_somente_disp!$A:$J,9,FALSE),0)</f>
        <v>0</v>
      </c>
      <c r="G2910">
        <f>IFERROR(VLOOKUP(A2910,[1]Monitoramento_Base_somente_disp!$A:$J,10,FALSE),0)</f>
        <v>5580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14092260</v>
      </c>
      <c r="D2911">
        <f>IFERROR(VLOOKUP(A2911,[1]Monitoramento_Base_somente_disp!$A:$J,7,FALSE),0)</f>
        <v>0</v>
      </c>
      <c r="E2911">
        <f>IFERROR(VLOOKUP(A2911,[1]Monitoramento_Base_somente_disp!$A:$J,8,FALSE),0)</f>
        <v>15064140</v>
      </c>
      <c r="F2911">
        <f>IFERROR(VLOOKUP(A2911,[1]Monitoramento_Base_somente_disp!$A:$J,9,FALSE),0)</f>
        <v>0</v>
      </c>
      <c r="G2911">
        <f>IFERROR(VLOOKUP(A2911,[1]Monitoramento_Base_somente_disp!$A:$J,10,FALSE),0)</f>
        <v>14578200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221226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48497</v>
      </c>
      <c r="C2914">
        <f>IFERROR(VLOOKUP(A2914,[1]Monitoramento_Base_somente_disp!$A:$J,6,FALSE),0)</f>
        <v>8822722</v>
      </c>
      <c r="D2914">
        <f>IFERROR(VLOOKUP(A2914,[1]Monitoramento_Base_somente_disp!$A:$J,7,FALSE),0)</f>
        <v>41556</v>
      </c>
      <c r="E2914">
        <f>IFERROR(VLOOKUP(A2914,[1]Monitoramento_Base_somente_disp!$A:$J,8,FALSE),0)</f>
        <v>9590730</v>
      </c>
      <c r="F2914">
        <f>IFERROR(VLOOKUP(A2914,[1]Monitoramento_Base_somente_disp!$A:$J,9,FALSE),0)</f>
        <v>47378</v>
      </c>
      <c r="G2914">
        <f>IFERROR(VLOOKUP(A2914,[1]Monitoramento_Base_somente_disp!$A:$J,10,FALSE),0)</f>
        <v>8805463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8304701</v>
      </c>
      <c r="D2915">
        <f>IFERROR(VLOOKUP(A2915,[1]Monitoramento_Base_somente_disp!$A:$J,7,FALSE),0)</f>
        <v>0</v>
      </c>
      <c r="E2915">
        <f>IFERROR(VLOOKUP(A2915,[1]Monitoramento_Base_somente_disp!$A:$J,8,FALSE),0)</f>
        <v>8877439</v>
      </c>
      <c r="F2915">
        <f>IFERROR(VLOOKUP(A2915,[1]Monitoramento_Base_somente_disp!$A:$J,9,FALSE),0)</f>
        <v>0</v>
      </c>
      <c r="G2915">
        <f>IFERROR(VLOOKUP(A2915,[1]Monitoramento_Base_somente_disp!$A:$J,10,FALSE),0)</f>
        <v>8591070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304761</v>
      </c>
      <c r="D2916">
        <f>IFERROR(VLOOKUP(A2916,[1]Monitoramento_Base_somente_disp!$A:$J,7,FALSE),0)</f>
        <v>0</v>
      </c>
      <c r="E2916">
        <f>IFERROR(VLOOKUP(A2916,[1]Monitoramento_Base_somente_disp!$A:$J,8,FALSE),0)</f>
        <v>325779</v>
      </c>
      <c r="F2916">
        <f>IFERROR(VLOOKUP(A2916,[1]Monitoramento_Base_somente_disp!$A:$J,9,FALSE),0)</f>
        <v>0</v>
      </c>
      <c r="G2916">
        <f>IFERROR(VLOOKUP(A2916,[1]Monitoramento_Base_somente_disp!$A:$J,10,FALSE),0)</f>
        <v>315270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7141482</v>
      </c>
      <c r="D2917">
        <f>IFERROR(VLOOKUP(A2917,[1]Monitoramento_Base_somente_disp!$A:$J,7,FALSE),0)</f>
        <v>0</v>
      </c>
      <c r="E2917">
        <f>IFERROR(VLOOKUP(A2917,[1]Monitoramento_Base_somente_disp!$A:$J,8,FALSE),0)</f>
        <v>7633998</v>
      </c>
      <c r="F2917">
        <f>IFERROR(VLOOKUP(A2917,[1]Monitoramento_Base_somente_disp!$A:$J,9,FALSE),0)</f>
        <v>0</v>
      </c>
      <c r="G2917">
        <f>IFERROR(VLOOKUP(A2917,[1]Monitoramento_Base_somente_disp!$A:$J,10,FALSE),0)</f>
        <v>7387740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46282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209543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736875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84400</v>
      </c>
      <c r="C2928">
        <f>IFERROR(VLOOKUP(A2928,[1]Monitoramento_Base_somente_disp!$A:$J,6,FALSE),0)</f>
        <v>17694854</v>
      </c>
      <c r="D2928">
        <f>IFERROR(VLOOKUP(A2928,[1]Monitoramento_Base_somente_disp!$A:$J,7,FALSE),0)</f>
        <v>83724</v>
      </c>
      <c r="E2928">
        <f>IFERROR(VLOOKUP(A2928,[1]Monitoramento_Base_somente_disp!$A:$J,8,FALSE),0)</f>
        <v>17466765</v>
      </c>
      <c r="F2928">
        <f>IFERROR(VLOOKUP(A2928,[1]Monitoramento_Base_somente_disp!$A:$J,9,FALSE),0)</f>
        <v>91132</v>
      </c>
      <c r="G2928">
        <f>IFERROR(VLOOKUP(A2928,[1]Monitoramento_Base_somente_disp!$A:$J,10,FALSE),0)</f>
        <v>15780445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19263975</v>
      </c>
      <c r="D2929">
        <f>IFERROR(VLOOKUP(A2929,[1]Monitoramento_Base_somente_disp!$A:$J,7,FALSE),0)</f>
        <v>0</v>
      </c>
      <c r="E2929">
        <f>IFERROR(VLOOKUP(A2929,[1]Monitoramento_Base_somente_disp!$A:$J,8,FALSE),0)</f>
        <v>20592525</v>
      </c>
      <c r="F2929">
        <f>IFERROR(VLOOKUP(A2929,[1]Monitoramento_Base_somente_disp!$A:$J,9,FALSE),0)</f>
        <v>0</v>
      </c>
      <c r="G2929">
        <f>IFERROR(VLOOKUP(A2929,[1]Monitoramento_Base_somente_disp!$A:$J,10,FALSE),0)</f>
        <v>19928250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87050</v>
      </c>
      <c r="C2931">
        <f>IFERROR(VLOOKUP(A2931,[1]Monitoramento_Base_somente_disp!$A:$J,6,FALSE),0)</f>
        <v>17902630</v>
      </c>
      <c r="D2931">
        <f>IFERROR(VLOOKUP(A2931,[1]Monitoramento_Base_somente_disp!$A:$J,7,FALSE),0)</f>
        <v>96884</v>
      </c>
      <c r="E2931">
        <f>IFERROR(VLOOKUP(A2931,[1]Monitoramento_Base_somente_disp!$A:$J,8,FALSE),0)</f>
        <v>17981854</v>
      </c>
      <c r="F2931">
        <f>IFERROR(VLOOKUP(A2931,[1]Monitoramento_Base_somente_disp!$A:$J,9,FALSE),0)</f>
        <v>108041</v>
      </c>
      <c r="G2931">
        <f>IFERROR(VLOOKUP(A2931,[1]Monitoramento_Base_somente_disp!$A:$J,10,FALSE),0)</f>
        <v>15768271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41170778</v>
      </c>
      <c r="D2932">
        <f>IFERROR(VLOOKUP(A2932,[1]Monitoramento_Base_somente_disp!$A:$J,7,FALSE),0)</f>
        <v>0</v>
      </c>
      <c r="E2932">
        <f>IFERROR(VLOOKUP(A2932,[1]Monitoramento_Base_somente_disp!$A:$J,8,FALSE),0)</f>
        <v>44010142</v>
      </c>
      <c r="F2932">
        <f>IFERROR(VLOOKUP(A2932,[1]Monitoramento_Base_somente_disp!$A:$J,9,FALSE),0)</f>
        <v>0</v>
      </c>
      <c r="G2932">
        <f>IFERROR(VLOOKUP(A2932,[1]Monitoramento_Base_somente_disp!$A:$J,10,FALSE),0)</f>
        <v>42590460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236241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447611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10426399</v>
      </c>
      <c r="D2940">
        <f>IFERROR(VLOOKUP(A2940,[1]Monitoramento_Base_somente_disp!$A:$J,7,FALSE),0)</f>
        <v>0</v>
      </c>
      <c r="E2940">
        <f>IFERROR(VLOOKUP(A2940,[1]Monitoramento_Base_somente_disp!$A:$J,8,FALSE),0)</f>
        <v>11145461</v>
      </c>
      <c r="F2940">
        <f>IFERROR(VLOOKUP(A2940,[1]Monitoramento_Base_somente_disp!$A:$J,9,FALSE),0)</f>
        <v>0</v>
      </c>
      <c r="G2940">
        <f>IFERROR(VLOOKUP(A2940,[1]Monitoramento_Base_somente_disp!$A:$J,10,FALSE),0)</f>
        <v>10785930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62823</v>
      </c>
      <c r="K2944">
        <f>IFERROR(VLOOKUP(A2944,[2]Sheet1!$A:$I,7,FALSE),0)</f>
        <v>402082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397667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485684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13388981</v>
      </c>
      <c r="D2954">
        <f>IFERROR(VLOOKUP(A2954,[1]Monitoramento_Base_somente_disp!$A:$J,7,FALSE),0)</f>
        <v>0</v>
      </c>
      <c r="E2954">
        <f>IFERROR(VLOOKUP(A2954,[1]Monitoramento_Base_somente_disp!$A:$J,8,FALSE),0)</f>
        <v>14312359</v>
      </c>
      <c r="F2954">
        <f>IFERROR(VLOOKUP(A2954,[1]Monitoramento_Base_somente_disp!$A:$J,9,FALSE),0)</f>
        <v>0</v>
      </c>
      <c r="G2954">
        <f>IFERROR(VLOOKUP(A2954,[1]Monitoramento_Base_somente_disp!$A:$J,10,FALSE),0)</f>
        <v>13850670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179980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127699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4563759</v>
      </c>
      <c r="D2959">
        <f>IFERROR(VLOOKUP(A2959,[1]Monitoramento_Base_somente_disp!$A:$J,7,FALSE),0)</f>
        <v>0</v>
      </c>
      <c r="E2959">
        <f>IFERROR(VLOOKUP(A2959,[1]Monitoramento_Base_somente_disp!$A:$J,8,FALSE),0)</f>
        <v>4878501</v>
      </c>
      <c r="F2959">
        <f>IFERROR(VLOOKUP(A2959,[1]Monitoramento_Base_somente_disp!$A:$J,9,FALSE),0)</f>
        <v>0</v>
      </c>
      <c r="G2959">
        <f>IFERROR(VLOOKUP(A2959,[1]Monitoramento_Base_somente_disp!$A:$J,10,FALSE),0)</f>
        <v>4721130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508056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371077</v>
      </c>
      <c r="C2961">
        <f>IFERROR(VLOOKUP(A2961,[1]Monitoramento_Base_somente_disp!$A:$J,6,FALSE),0)</f>
        <v>49972907</v>
      </c>
      <c r="D2961">
        <f>IFERROR(VLOOKUP(A2961,[1]Monitoramento_Base_somente_disp!$A:$J,7,FALSE),0)</f>
        <v>376504</v>
      </c>
      <c r="E2961">
        <f>IFERROR(VLOOKUP(A2961,[1]Monitoramento_Base_somente_disp!$A:$J,8,FALSE),0)</f>
        <v>55849255</v>
      </c>
      <c r="F2961">
        <f>IFERROR(VLOOKUP(A2961,[1]Monitoramento_Base_somente_disp!$A:$J,9,FALSE),0)</f>
        <v>411328</v>
      </c>
      <c r="G2961">
        <f>IFERROR(VLOOKUP(A2961,[1]Monitoramento_Base_somente_disp!$A:$J,10,FALSE),0)</f>
        <v>55308967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6532590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18109108</v>
      </c>
      <c r="D2965">
        <f>IFERROR(VLOOKUP(A2965,[1]Monitoramento_Base_somente_disp!$A:$J,7,FALSE),0)</f>
        <v>0</v>
      </c>
      <c r="E2965">
        <f>IFERROR(VLOOKUP(A2965,[1]Monitoramento_Base_somente_disp!$A:$J,8,FALSE),0)</f>
        <v>19358012</v>
      </c>
      <c r="F2965">
        <f>IFERROR(VLOOKUP(A2965,[1]Monitoramento_Base_somente_disp!$A:$J,9,FALSE),0)</f>
        <v>0</v>
      </c>
      <c r="G2965">
        <f>IFERROR(VLOOKUP(A2965,[1]Monitoramento_Base_somente_disp!$A:$J,10,FALSE),0)</f>
        <v>18733560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8737062</v>
      </c>
      <c r="D2967">
        <f>IFERROR(VLOOKUP(A2967,[1]Monitoramento_Base_somente_disp!$A:$J,7,FALSE),0)</f>
        <v>0</v>
      </c>
      <c r="E2967">
        <f>IFERROR(VLOOKUP(A2967,[1]Monitoramento_Base_somente_disp!$A:$J,8,FALSE),0)</f>
        <v>9339618</v>
      </c>
      <c r="F2967">
        <f>IFERROR(VLOOKUP(A2967,[1]Monitoramento_Base_somente_disp!$A:$J,9,FALSE),0)</f>
        <v>0</v>
      </c>
      <c r="G2967">
        <f>IFERROR(VLOOKUP(A2967,[1]Monitoramento_Base_somente_disp!$A:$J,10,FALSE),0)</f>
        <v>9038340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310216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14212001</v>
      </c>
      <c r="D2971">
        <f>IFERROR(VLOOKUP(A2971,[1]Monitoramento_Base_somente_disp!$A:$J,7,FALSE),0)</f>
        <v>0</v>
      </c>
      <c r="E2971">
        <f>IFERROR(VLOOKUP(A2971,[1]Monitoramento_Base_somente_disp!$A:$J,8,FALSE),0)</f>
        <v>15192139</v>
      </c>
      <c r="F2971">
        <f>IFERROR(VLOOKUP(A2971,[1]Monitoramento_Base_somente_disp!$A:$J,9,FALSE),0)</f>
        <v>0</v>
      </c>
      <c r="G2971">
        <f>IFERROR(VLOOKUP(A2971,[1]Monitoramento_Base_somente_disp!$A:$J,10,FALSE),0)</f>
        <v>14702070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119063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11459408</v>
      </c>
      <c r="D2974">
        <f>IFERROR(VLOOKUP(A2974,[1]Monitoramento_Base_somente_disp!$A:$J,7,FALSE),0)</f>
        <v>0</v>
      </c>
      <c r="E2974">
        <f>IFERROR(VLOOKUP(A2974,[1]Monitoramento_Base_somente_disp!$A:$J,8,FALSE),0)</f>
        <v>12249712</v>
      </c>
      <c r="F2974">
        <f>IFERROR(VLOOKUP(A2974,[1]Monitoramento_Base_somente_disp!$A:$J,9,FALSE),0)</f>
        <v>0</v>
      </c>
      <c r="G2974">
        <f>IFERROR(VLOOKUP(A2974,[1]Monitoramento_Base_somente_disp!$A:$J,10,FALSE),0)</f>
        <v>11854560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13621126</v>
      </c>
      <c r="D2978">
        <f>IFERROR(VLOOKUP(A2978,[1]Monitoramento_Base_somente_disp!$A:$J,7,FALSE),0)</f>
        <v>0</v>
      </c>
      <c r="E2978">
        <f>IFERROR(VLOOKUP(A2978,[1]Monitoramento_Base_somente_disp!$A:$J,8,FALSE),0)</f>
        <v>14560514</v>
      </c>
      <c r="F2978">
        <f>IFERROR(VLOOKUP(A2978,[1]Monitoramento_Base_somente_disp!$A:$J,9,FALSE),0)</f>
        <v>0</v>
      </c>
      <c r="G2978">
        <f>IFERROR(VLOOKUP(A2978,[1]Monitoramento_Base_somente_disp!$A:$J,10,FALSE),0)</f>
        <v>14090820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461159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3611</v>
      </c>
      <c r="C2985">
        <f>IFERROR(VLOOKUP(A2985,[1]Monitoramento_Base_somente_disp!$A:$J,6,FALSE),0)</f>
        <v>23575503</v>
      </c>
      <c r="D2985">
        <f>IFERROR(VLOOKUP(A2985,[1]Monitoramento_Base_somente_disp!$A:$J,7,FALSE),0)</f>
        <v>1000</v>
      </c>
      <c r="E2985">
        <f>IFERROR(VLOOKUP(A2985,[1]Monitoramento_Base_somente_disp!$A:$J,8,FALSE),0)</f>
        <v>26482124</v>
      </c>
      <c r="F2985">
        <f>IFERROR(VLOOKUP(A2985,[1]Monitoramento_Base_somente_disp!$A:$J,9,FALSE),0)</f>
        <v>1397</v>
      </c>
      <c r="G2985">
        <f>IFERROR(VLOOKUP(A2985,[1]Monitoramento_Base_somente_disp!$A:$J,10,FALSE),0)</f>
        <v>25729784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14396209</v>
      </c>
      <c r="D2986">
        <f>IFERROR(VLOOKUP(A2986,[1]Monitoramento_Base_somente_disp!$A:$J,7,FALSE),0)</f>
        <v>0</v>
      </c>
      <c r="E2986">
        <f>IFERROR(VLOOKUP(A2986,[1]Monitoramento_Base_somente_disp!$A:$J,8,FALSE),0)</f>
        <v>15389051</v>
      </c>
      <c r="F2986">
        <f>IFERROR(VLOOKUP(A2986,[1]Monitoramento_Base_somente_disp!$A:$J,9,FALSE),0)</f>
        <v>0</v>
      </c>
      <c r="G2986">
        <f>IFERROR(VLOOKUP(A2986,[1]Monitoramento_Base_somente_disp!$A:$J,10,FALSE),0)</f>
        <v>14892630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206857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1184247</v>
      </c>
      <c r="K2990">
        <f>IFERROR(VLOOKUP(A2990,[2]Sheet1!$A:$I,7,FALSE),0)</f>
        <v>11153280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5445098</v>
      </c>
      <c r="D2991">
        <f>IFERROR(VLOOKUP(A2991,[1]Monitoramento_Base_somente_disp!$A:$J,7,FALSE),0)</f>
        <v>0</v>
      </c>
      <c r="E2991">
        <f>IFERROR(VLOOKUP(A2991,[1]Monitoramento_Base_somente_disp!$A:$J,8,FALSE),0)</f>
        <v>5820622</v>
      </c>
      <c r="F2991">
        <f>IFERROR(VLOOKUP(A2991,[1]Monitoramento_Base_somente_disp!$A:$J,9,FALSE),0)</f>
        <v>0</v>
      </c>
      <c r="G2991">
        <f>IFERROR(VLOOKUP(A2991,[1]Monitoramento_Base_somente_disp!$A:$J,10,FALSE),0)</f>
        <v>5632860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61852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12083575</v>
      </c>
      <c r="D2996">
        <f>IFERROR(VLOOKUP(A2996,[1]Monitoramento_Base_somente_disp!$A:$J,7,FALSE),0)</f>
        <v>0</v>
      </c>
      <c r="E2996">
        <f>IFERROR(VLOOKUP(A2996,[1]Monitoramento_Base_somente_disp!$A:$J,8,FALSE),0)</f>
        <v>12916925</v>
      </c>
      <c r="F2996">
        <f>IFERROR(VLOOKUP(A2996,[1]Monitoramento_Base_somente_disp!$A:$J,9,FALSE),0)</f>
        <v>0</v>
      </c>
      <c r="G2996">
        <f>IFERROR(VLOOKUP(A2996,[1]Monitoramento_Base_somente_disp!$A:$J,10,FALSE),0)</f>
        <v>12500250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39974</v>
      </c>
      <c r="Q2996">
        <f>IFERROR(VLOOKUP(A2996,[3]Sheet1!$A:$G,5,FALSE),0)</f>
        <v>604961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137910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116929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138508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66338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2279284</v>
      </c>
      <c r="D3006">
        <f>IFERROR(VLOOKUP(A3006,[1]Monitoramento_Base_somente_disp!$A:$J,7,FALSE),0)</f>
        <v>0</v>
      </c>
      <c r="E3006">
        <f>IFERROR(VLOOKUP(A3006,[1]Monitoramento_Base_somente_disp!$A:$J,8,FALSE),0)</f>
        <v>2436476</v>
      </c>
      <c r="F3006">
        <f>IFERROR(VLOOKUP(A3006,[1]Monitoramento_Base_somente_disp!$A:$J,9,FALSE),0)</f>
        <v>0</v>
      </c>
      <c r="G3006">
        <f>IFERROR(VLOOKUP(A3006,[1]Monitoramento_Base_somente_disp!$A:$J,10,FALSE),0)</f>
        <v>2357880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53245</v>
      </c>
      <c r="C3008">
        <f>IFERROR(VLOOKUP(A3008,[1]Monitoramento_Base_somente_disp!$A:$J,6,FALSE),0)</f>
        <v>5570539</v>
      </c>
      <c r="D3008">
        <f>IFERROR(VLOOKUP(A3008,[1]Monitoramento_Base_somente_disp!$A:$J,7,FALSE),0)</f>
        <v>72174</v>
      </c>
      <c r="E3008">
        <f>IFERROR(VLOOKUP(A3008,[1]Monitoramento_Base_somente_disp!$A:$J,8,FALSE),0)</f>
        <v>7381419</v>
      </c>
      <c r="F3008">
        <f>IFERROR(VLOOKUP(A3008,[1]Monitoramento_Base_somente_disp!$A:$J,9,FALSE),0)</f>
        <v>113988</v>
      </c>
      <c r="G3008">
        <f>IFERROR(VLOOKUP(A3008,[1]Monitoramento_Base_somente_disp!$A:$J,10,FALSE),0)</f>
        <v>10606282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64309</v>
      </c>
      <c r="C3012">
        <f>IFERROR(VLOOKUP(A3012,[1]Monitoramento_Base_somente_disp!$A:$J,6,FALSE),0)</f>
        <v>25529234</v>
      </c>
      <c r="D3012">
        <f>IFERROR(VLOOKUP(A3012,[1]Monitoramento_Base_somente_disp!$A:$J,7,FALSE),0)</f>
        <v>176959</v>
      </c>
      <c r="E3012">
        <f>IFERROR(VLOOKUP(A3012,[1]Monitoramento_Base_somente_disp!$A:$J,8,FALSE),0)</f>
        <v>43263415</v>
      </c>
      <c r="F3012">
        <f>IFERROR(VLOOKUP(A3012,[1]Monitoramento_Base_somente_disp!$A:$J,9,FALSE),0)</f>
        <v>231520</v>
      </c>
      <c r="G3012">
        <f>IFERROR(VLOOKUP(A3012,[1]Monitoramento_Base_somente_disp!$A:$J,10,FALSE),0)</f>
        <v>40488371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215264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1453568</v>
      </c>
      <c r="D3019">
        <f>IFERROR(VLOOKUP(A3019,[1]Monitoramento_Base_somente_disp!$A:$J,7,FALSE),0)</f>
        <v>0</v>
      </c>
      <c r="E3019">
        <f>IFERROR(VLOOKUP(A3019,[1]Monitoramento_Base_somente_disp!$A:$J,8,FALSE),0)</f>
        <v>1541332</v>
      </c>
      <c r="F3019">
        <f>IFERROR(VLOOKUP(A3019,[1]Monitoramento_Base_somente_disp!$A:$J,9,FALSE),0)</f>
        <v>0</v>
      </c>
      <c r="G3019">
        <f>IFERROR(VLOOKUP(A3019,[1]Monitoramento_Base_somente_disp!$A:$J,10,FALSE),0)</f>
        <v>1493220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52076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3975784</v>
      </c>
      <c r="D3020">
        <f>IFERROR(VLOOKUP(A3020,[1]Monitoramento_Base_somente_disp!$A:$J,7,FALSE),0)</f>
        <v>0</v>
      </c>
      <c r="E3020">
        <f>IFERROR(VLOOKUP(A3020,[1]Monitoramento_Base_somente_disp!$A:$J,8,FALSE),0)</f>
        <v>4249976</v>
      </c>
      <c r="F3020">
        <f>IFERROR(VLOOKUP(A3020,[1]Monitoramento_Base_somente_disp!$A:$J,9,FALSE),0)</f>
        <v>0</v>
      </c>
      <c r="G3020">
        <f>IFERROR(VLOOKUP(A3020,[1]Monitoramento_Base_somente_disp!$A:$J,10,FALSE),0)</f>
        <v>4112880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176426</v>
      </c>
      <c r="Q3023">
        <f>IFERROR(VLOOKUP(A3023,[3]Sheet1!$A:$G,5,FALSE),0)</f>
        <v>3537063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31750824</v>
      </c>
      <c r="D3024">
        <f>IFERROR(VLOOKUP(A3024,[1]Monitoramento_Base_somente_disp!$A:$J,7,FALSE),0)</f>
        <v>0</v>
      </c>
      <c r="E3024">
        <f>IFERROR(VLOOKUP(A3024,[1]Monitoramento_Base_somente_disp!$A:$J,8,FALSE),0)</f>
        <v>33940536</v>
      </c>
      <c r="F3024">
        <f>IFERROR(VLOOKUP(A3024,[1]Monitoramento_Base_somente_disp!$A:$J,9,FALSE),0)</f>
        <v>0</v>
      </c>
      <c r="G3024">
        <f>IFERROR(VLOOKUP(A3024,[1]Monitoramento_Base_somente_disp!$A:$J,10,FALSE),0)</f>
        <v>32845680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68702247</v>
      </c>
      <c r="D3025">
        <f>IFERROR(VLOOKUP(A3025,[1]Monitoramento_Base_somente_disp!$A:$J,7,FALSE),0)</f>
        <v>0</v>
      </c>
      <c r="E3025">
        <f>IFERROR(VLOOKUP(A3025,[1]Monitoramento_Base_somente_disp!$A:$J,8,FALSE),0)</f>
        <v>73440333</v>
      </c>
      <c r="F3025">
        <f>IFERROR(VLOOKUP(A3025,[1]Monitoramento_Base_somente_disp!$A:$J,9,FALSE),0)</f>
        <v>0</v>
      </c>
      <c r="G3025">
        <f>IFERROR(VLOOKUP(A3025,[1]Monitoramento_Base_somente_disp!$A:$J,10,FALSE),0)</f>
        <v>71071290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96446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90737</v>
      </c>
      <c r="C3029">
        <f>IFERROR(VLOOKUP(A3029,[1]Monitoramento_Base_somente_disp!$A:$J,6,FALSE),0)</f>
        <v>9524254</v>
      </c>
      <c r="D3029">
        <f>IFERROR(VLOOKUP(A3029,[1]Monitoramento_Base_somente_disp!$A:$J,7,FALSE),0)</f>
        <v>92919</v>
      </c>
      <c r="E3029">
        <f>IFERROR(VLOOKUP(A3029,[1]Monitoramento_Base_somente_disp!$A:$J,8,FALSE),0)</f>
        <v>12624864</v>
      </c>
      <c r="F3029">
        <f>IFERROR(VLOOKUP(A3029,[1]Monitoramento_Base_somente_disp!$A:$J,9,FALSE),0)</f>
        <v>99093</v>
      </c>
      <c r="G3029">
        <f>IFERROR(VLOOKUP(A3029,[1]Monitoramento_Base_somente_disp!$A:$J,10,FALSE),0)</f>
        <v>12187507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174511</v>
      </c>
      <c r="C3031">
        <f>IFERROR(VLOOKUP(A3031,[1]Monitoramento_Base_somente_disp!$A:$J,6,FALSE),0)</f>
        <v>15833988</v>
      </c>
      <c r="D3031">
        <f>IFERROR(VLOOKUP(A3031,[1]Monitoramento_Base_somente_disp!$A:$J,7,FALSE),0)</f>
        <v>185600</v>
      </c>
      <c r="E3031">
        <f>IFERROR(VLOOKUP(A3031,[1]Monitoramento_Base_somente_disp!$A:$J,8,FALSE),0)</f>
        <v>14396487</v>
      </c>
      <c r="F3031">
        <f>IFERROR(VLOOKUP(A3031,[1]Monitoramento_Base_somente_disp!$A:$J,9,FALSE),0)</f>
        <v>224659</v>
      </c>
      <c r="G3031">
        <f>IFERROR(VLOOKUP(A3031,[1]Monitoramento_Base_somente_disp!$A:$J,10,FALSE),0)</f>
        <v>18698549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45935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43124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3286019</v>
      </c>
      <c r="D3035">
        <f>IFERROR(VLOOKUP(A3035,[1]Monitoramento_Base_somente_disp!$A:$J,7,FALSE),0)</f>
        <v>0</v>
      </c>
      <c r="E3035">
        <f>IFERROR(VLOOKUP(A3035,[1]Monitoramento_Base_somente_disp!$A:$J,8,FALSE),0)</f>
        <v>3512641</v>
      </c>
      <c r="F3035">
        <f>IFERROR(VLOOKUP(A3035,[1]Monitoramento_Base_somente_disp!$A:$J,9,FALSE),0)</f>
        <v>0</v>
      </c>
      <c r="G3035">
        <f>IFERROR(VLOOKUP(A3035,[1]Monitoramento_Base_somente_disp!$A:$J,10,FALSE),0)</f>
        <v>3399330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110999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64378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56089</v>
      </c>
      <c r="C3047">
        <f>IFERROR(VLOOKUP(A3047,[1]Monitoramento_Base_somente_disp!$A:$J,6,FALSE),0)</f>
        <v>12013241</v>
      </c>
      <c r="D3047">
        <f>IFERROR(VLOOKUP(A3047,[1]Monitoramento_Base_somente_disp!$A:$J,7,FALSE),0)</f>
        <v>50325</v>
      </c>
      <c r="E3047">
        <f>IFERROR(VLOOKUP(A3047,[1]Monitoramento_Base_somente_disp!$A:$J,8,FALSE),0)</f>
        <v>12371274</v>
      </c>
      <c r="F3047">
        <f>IFERROR(VLOOKUP(A3047,[1]Monitoramento_Base_somente_disp!$A:$J,9,FALSE),0)</f>
        <v>57159</v>
      </c>
      <c r="G3047">
        <f>IFERROR(VLOOKUP(A3047,[1]Monitoramento_Base_somente_disp!$A:$J,10,FALSE),0)</f>
        <v>11441601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10240074</v>
      </c>
      <c r="D3049">
        <f>IFERROR(VLOOKUP(A3049,[1]Monitoramento_Base_somente_disp!$A:$J,7,FALSE),0)</f>
        <v>0</v>
      </c>
      <c r="E3049">
        <f>IFERROR(VLOOKUP(A3049,[1]Monitoramento_Base_somente_disp!$A:$J,8,FALSE),0)</f>
        <v>10946286</v>
      </c>
      <c r="F3049">
        <f>IFERROR(VLOOKUP(A3049,[1]Monitoramento_Base_somente_disp!$A:$J,9,FALSE),0)</f>
        <v>0</v>
      </c>
      <c r="G3049">
        <f>IFERROR(VLOOKUP(A3049,[1]Monitoramento_Base_somente_disp!$A:$J,10,FALSE),0)</f>
        <v>10593180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24543</v>
      </c>
      <c r="C3050">
        <f>IFERROR(VLOOKUP(A3050,[1]Monitoramento_Base_somente_disp!$A:$J,6,FALSE),0)</f>
        <v>6733580</v>
      </c>
      <c r="D3050">
        <f>IFERROR(VLOOKUP(A3050,[1]Monitoramento_Base_somente_disp!$A:$J,7,FALSE),0)</f>
        <v>20733</v>
      </c>
      <c r="E3050">
        <f>IFERROR(VLOOKUP(A3050,[1]Monitoramento_Base_somente_disp!$A:$J,8,FALSE),0)</f>
        <v>7585487</v>
      </c>
      <c r="F3050">
        <f>IFERROR(VLOOKUP(A3050,[1]Monitoramento_Base_somente_disp!$A:$J,9,FALSE),0)</f>
        <v>26780</v>
      </c>
      <c r="G3050">
        <f>IFERROR(VLOOKUP(A3050,[1]Monitoramento_Base_somente_disp!$A:$J,10,FALSE),0)</f>
        <v>7299971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376989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61201</v>
      </c>
      <c r="C3053">
        <f>IFERROR(VLOOKUP(A3053,[1]Monitoramento_Base_somente_disp!$A:$J,6,FALSE),0)</f>
        <v>14120111</v>
      </c>
      <c r="D3053">
        <f>IFERROR(VLOOKUP(A3053,[1]Monitoramento_Base_somente_disp!$A:$J,7,FALSE),0)</f>
        <v>62019</v>
      </c>
      <c r="E3053">
        <f>IFERROR(VLOOKUP(A3053,[1]Monitoramento_Base_somente_disp!$A:$J,8,FALSE),0)</f>
        <v>13130923</v>
      </c>
      <c r="F3053">
        <f>IFERROR(VLOOKUP(A3053,[1]Monitoramento_Base_somente_disp!$A:$J,9,FALSE),0)</f>
        <v>66453</v>
      </c>
      <c r="G3053">
        <f>IFERROR(VLOOKUP(A3053,[1]Monitoramento_Base_somente_disp!$A:$J,10,FALSE),0)</f>
        <v>11124963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195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240658</v>
      </c>
      <c r="C3055">
        <f>IFERROR(VLOOKUP(A3055,[1]Monitoramento_Base_somente_disp!$A:$J,6,FALSE),0)</f>
        <v>15345057</v>
      </c>
      <c r="D3055">
        <f>IFERROR(VLOOKUP(A3055,[1]Monitoramento_Base_somente_disp!$A:$J,7,FALSE),0)</f>
        <v>215397</v>
      </c>
      <c r="E3055">
        <f>IFERROR(VLOOKUP(A3055,[1]Monitoramento_Base_somente_disp!$A:$J,8,FALSE),0)</f>
        <v>11463338</v>
      </c>
      <c r="F3055">
        <f>IFERROR(VLOOKUP(A3055,[1]Monitoramento_Base_somente_disp!$A:$J,9,FALSE),0)</f>
        <v>254372</v>
      </c>
      <c r="G3055">
        <f>IFERROR(VLOOKUP(A3055,[1]Monitoramento_Base_somente_disp!$A:$J,10,FALSE),0)</f>
        <v>12286048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5510</v>
      </c>
      <c r="D3057">
        <f>IFERROR(VLOOKUP(A3057,[1]Monitoramento_Base_somente_disp!$A:$J,7,FALSE),0)</f>
        <v>0</v>
      </c>
      <c r="E3057">
        <f>IFERROR(VLOOKUP(A3057,[1]Monitoramento_Base_somente_disp!$A:$J,8,FALSE),0)</f>
        <v>5890</v>
      </c>
      <c r="F3057">
        <f>IFERROR(VLOOKUP(A3057,[1]Monitoramento_Base_somente_disp!$A:$J,9,FALSE),0)</f>
        <v>0</v>
      </c>
      <c r="G3057">
        <f>IFERROR(VLOOKUP(A3057,[1]Monitoramento_Base_somente_disp!$A:$J,10,FALSE),0)</f>
        <v>5700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69351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247779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60387</v>
      </c>
      <c r="Q3065">
        <f>IFERROR(VLOOKUP(A3065,[3]Sheet1!$A:$G,5,FALSE),0)</f>
        <v>1691013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1566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3993735</v>
      </c>
      <c r="D3071">
        <f>IFERROR(VLOOKUP(A3071,[1]Monitoramento_Base_somente_disp!$A:$J,7,FALSE),0)</f>
        <v>0</v>
      </c>
      <c r="E3071">
        <f>IFERROR(VLOOKUP(A3071,[1]Monitoramento_Base_somente_disp!$A:$J,8,FALSE),0)</f>
        <v>4269165</v>
      </c>
      <c r="F3071">
        <f>IFERROR(VLOOKUP(A3071,[1]Monitoramento_Base_somente_disp!$A:$J,9,FALSE),0)</f>
        <v>0</v>
      </c>
      <c r="G3071">
        <f>IFERROR(VLOOKUP(A3071,[1]Monitoramento_Base_somente_disp!$A:$J,10,FALSE),0)</f>
        <v>4131450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41255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14993</v>
      </c>
      <c r="D3073">
        <f>IFERROR(VLOOKUP(A3073,[1]Monitoramento_Base_somente_disp!$A:$J,7,FALSE),0)</f>
        <v>0</v>
      </c>
      <c r="E3073">
        <f>IFERROR(VLOOKUP(A3073,[1]Monitoramento_Base_somente_disp!$A:$J,8,FALSE),0)</f>
        <v>16027</v>
      </c>
      <c r="F3073">
        <f>IFERROR(VLOOKUP(A3073,[1]Monitoramento_Base_somente_disp!$A:$J,9,FALSE),0)</f>
        <v>0</v>
      </c>
      <c r="G3073">
        <f>IFERROR(VLOOKUP(A3073,[1]Monitoramento_Base_somente_disp!$A:$J,10,FALSE),0)</f>
        <v>15510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69639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92726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103300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74286</v>
      </c>
      <c r="C3078">
        <f>IFERROR(VLOOKUP(A3078,[1]Monitoramento_Base_somente_disp!$A:$J,6,FALSE),0)</f>
        <v>18017629</v>
      </c>
      <c r="D3078">
        <f>IFERROR(VLOOKUP(A3078,[1]Monitoramento_Base_somente_disp!$A:$J,7,FALSE),0)</f>
        <v>84069</v>
      </c>
      <c r="E3078">
        <f>IFERROR(VLOOKUP(A3078,[1]Monitoramento_Base_somente_disp!$A:$J,8,FALSE),0)</f>
        <v>18593331</v>
      </c>
      <c r="F3078">
        <f>IFERROR(VLOOKUP(A3078,[1]Monitoramento_Base_somente_disp!$A:$J,9,FALSE),0)</f>
        <v>82186</v>
      </c>
      <c r="G3078">
        <f>IFERROR(VLOOKUP(A3078,[1]Monitoramento_Base_somente_disp!$A:$J,10,FALSE),0)</f>
        <v>16390590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49902533</v>
      </c>
      <c r="D3080">
        <f>IFERROR(VLOOKUP(A3080,[1]Monitoramento_Base_somente_disp!$A:$J,7,FALSE),0)</f>
        <v>0</v>
      </c>
      <c r="E3080">
        <f>IFERROR(VLOOKUP(A3080,[1]Monitoramento_Base_somente_disp!$A:$J,8,FALSE),0)</f>
        <v>53344087</v>
      </c>
      <c r="F3080">
        <f>IFERROR(VLOOKUP(A3080,[1]Monitoramento_Base_somente_disp!$A:$J,9,FALSE),0)</f>
        <v>0</v>
      </c>
      <c r="G3080">
        <f>IFERROR(VLOOKUP(A3080,[1]Monitoramento_Base_somente_disp!$A:$J,10,FALSE),0)</f>
        <v>51623310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1367379</v>
      </c>
      <c r="D3082">
        <f>IFERROR(VLOOKUP(A3082,[1]Monitoramento_Base_somente_disp!$A:$J,7,FALSE),0)</f>
        <v>0</v>
      </c>
      <c r="E3082">
        <f>IFERROR(VLOOKUP(A3082,[1]Monitoramento_Base_somente_disp!$A:$J,8,FALSE),0)</f>
        <v>1461681</v>
      </c>
      <c r="F3082">
        <f>IFERROR(VLOOKUP(A3082,[1]Monitoramento_Base_somente_disp!$A:$J,9,FALSE),0)</f>
        <v>0</v>
      </c>
      <c r="G3082">
        <f>IFERROR(VLOOKUP(A3082,[1]Monitoramento_Base_somente_disp!$A:$J,10,FALSE),0)</f>
        <v>1414530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68970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88922</v>
      </c>
      <c r="C3084">
        <f>IFERROR(VLOOKUP(A3084,[1]Monitoramento_Base_somente_disp!$A:$J,6,FALSE),0)</f>
        <v>5577474</v>
      </c>
      <c r="D3084">
        <f>IFERROR(VLOOKUP(A3084,[1]Monitoramento_Base_somente_disp!$A:$J,7,FALSE),0)</f>
        <v>75600</v>
      </c>
      <c r="E3084">
        <f>IFERROR(VLOOKUP(A3084,[1]Monitoramento_Base_somente_disp!$A:$J,8,FALSE),0)</f>
        <v>5500792</v>
      </c>
      <c r="F3084">
        <f>IFERROR(VLOOKUP(A3084,[1]Monitoramento_Base_somente_disp!$A:$J,9,FALSE),0)</f>
        <v>93096</v>
      </c>
      <c r="G3084">
        <f>IFERROR(VLOOKUP(A3084,[1]Monitoramento_Base_somente_disp!$A:$J,10,FALSE),0)</f>
        <v>8186459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98777</v>
      </c>
      <c r="C3085">
        <f>IFERROR(VLOOKUP(A3085,[1]Monitoramento_Base_somente_disp!$A:$J,6,FALSE),0)</f>
        <v>23029808</v>
      </c>
      <c r="D3085">
        <f>IFERROR(VLOOKUP(A3085,[1]Monitoramento_Base_somente_disp!$A:$J,7,FALSE),0)</f>
        <v>100841</v>
      </c>
      <c r="E3085">
        <f>IFERROR(VLOOKUP(A3085,[1]Monitoramento_Base_somente_disp!$A:$J,8,FALSE),0)</f>
        <v>29535421</v>
      </c>
      <c r="F3085">
        <f>IFERROR(VLOOKUP(A3085,[1]Monitoramento_Base_somente_disp!$A:$J,9,FALSE),0)</f>
        <v>106370</v>
      </c>
      <c r="G3085">
        <f>IFERROR(VLOOKUP(A3085,[1]Monitoramento_Base_somente_disp!$A:$J,10,FALSE),0)</f>
        <v>26933580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1865463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101707</v>
      </c>
      <c r="C3089">
        <f>IFERROR(VLOOKUP(A3089,[1]Monitoramento_Base_somente_disp!$A:$J,6,FALSE),0)</f>
        <v>17450303</v>
      </c>
      <c r="D3089">
        <f>IFERROR(VLOOKUP(A3089,[1]Monitoramento_Base_somente_disp!$A:$J,7,FALSE),0)</f>
        <v>128491</v>
      </c>
      <c r="E3089">
        <f>IFERROR(VLOOKUP(A3089,[1]Monitoramento_Base_somente_disp!$A:$J,8,FALSE),0)</f>
        <v>28044576</v>
      </c>
      <c r="F3089">
        <f>IFERROR(VLOOKUP(A3089,[1]Monitoramento_Base_somente_disp!$A:$J,9,FALSE),0)</f>
        <v>132478</v>
      </c>
      <c r="G3089">
        <f>IFERROR(VLOOKUP(A3089,[1]Monitoramento_Base_somente_disp!$A:$J,10,FALSE),0)</f>
        <v>24298141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257516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4956158</v>
      </c>
      <c r="D3091">
        <f>IFERROR(VLOOKUP(A3091,[1]Monitoramento_Base_somente_disp!$A:$J,7,FALSE),0)</f>
        <v>0</v>
      </c>
      <c r="E3091">
        <f>IFERROR(VLOOKUP(A3091,[1]Monitoramento_Base_somente_disp!$A:$J,8,FALSE),0)</f>
        <v>5297962</v>
      </c>
      <c r="F3091">
        <f>IFERROR(VLOOKUP(A3091,[1]Monitoramento_Base_somente_disp!$A:$J,9,FALSE),0)</f>
        <v>0</v>
      </c>
      <c r="G3091">
        <f>IFERROR(VLOOKUP(A3091,[1]Monitoramento_Base_somente_disp!$A:$J,10,FALSE),0)</f>
        <v>5127060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4607</v>
      </c>
      <c r="Q3094">
        <f>IFERROR(VLOOKUP(A3094,[3]Sheet1!$A:$G,5,FALSE),0)</f>
        <v>187158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22942567</v>
      </c>
      <c r="D3096">
        <f>IFERROR(VLOOKUP(A3096,[1]Monitoramento_Base_somente_disp!$A:$J,7,FALSE),0)</f>
        <v>0</v>
      </c>
      <c r="E3096">
        <f>IFERROR(VLOOKUP(A3096,[1]Monitoramento_Base_somente_disp!$A:$J,8,FALSE),0)</f>
        <v>24524813</v>
      </c>
      <c r="F3096">
        <f>IFERROR(VLOOKUP(A3096,[1]Monitoramento_Base_somente_disp!$A:$J,9,FALSE),0)</f>
        <v>0</v>
      </c>
      <c r="G3096">
        <f>IFERROR(VLOOKUP(A3096,[1]Monitoramento_Base_somente_disp!$A:$J,10,FALSE),0)</f>
        <v>23733690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13315060</v>
      </c>
      <c r="D3098">
        <f>IFERROR(VLOOKUP(A3098,[1]Monitoramento_Base_somente_disp!$A:$J,7,FALSE),0)</f>
        <v>0</v>
      </c>
      <c r="E3098">
        <f>IFERROR(VLOOKUP(A3098,[1]Monitoramento_Base_somente_disp!$A:$J,8,FALSE),0)</f>
        <v>14233340</v>
      </c>
      <c r="F3098">
        <f>IFERROR(VLOOKUP(A3098,[1]Monitoramento_Base_somente_disp!$A:$J,9,FALSE),0)</f>
        <v>0</v>
      </c>
      <c r="G3098">
        <f>IFERROR(VLOOKUP(A3098,[1]Monitoramento_Base_somente_disp!$A:$J,10,FALSE),0)</f>
        <v>13774200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164737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42589893</v>
      </c>
      <c r="D3102">
        <f>IFERROR(VLOOKUP(A3102,[1]Monitoramento_Base_somente_disp!$A:$J,7,FALSE),0)</f>
        <v>0</v>
      </c>
      <c r="E3102">
        <f>IFERROR(VLOOKUP(A3102,[1]Monitoramento_Base_somente_disp!$A:$J,8,FALSE),0)</f>
        <v>45527127</v>
      </c>
      <c r="F3102">
        <f>IFERROR(VLOOKUP(A3102,[1]Monitoramento_Base_somente_disp!$A:$J,9,FALSE),0)</f>
        <v>0</v>
      </c>
      <c r="G3102">
        <f>IFERROR(VLOOKUP(A3102,[1]Monitoramento_Base_somente_disp!$A:$J,10,FALSE),0)</f>
        <v>44058510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65899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70485</v>
      </c>
      <c r="C3105">
        <f>IFERROR(VLOOKUP(A3105,[1]Monitoramento_Base_somente_disp!$A:$J,6,FALSE),0)</f>
        <v>13904555</v>
      </c>
      <c r="D3105">
        <f>IFERROR(VLOOKUP(A3105,[1]Monitoramento_Base_somente_disp!$A:$J,7,FALSE),0)</f>
        <v>77979</v>
      </c>
      <c r="E3105">
        <f>IFERROR(VLOOKUP(A3105,[1]Monitoramento_Base_somente_disp!$A:$J,8,FALSE),0)</f>
        <v>17652066</v>
      </c>
      <c r="F3105">
        <f>IFERROR(VLOOKUP(A3105,[1]Monitoramento_Base_somente_disp!$A:$J,9,FALSE),0)</f>
        <v>76924</v>
      </c>
      <c r="G3105">
        <f>IFERROR(VLOOKUP(A3105,[1]Monitoramento_Base_somente_disp!$A:$J,10,FALSE),0)</f>
        <v>15367947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67639</v>
      </c>
      <c r="C3106">
        <f>IFERROR(VLOOKUP(A3106,[1]Monitoramento_Base_somente_disp!$A:$J,6,FALSE),0)</f>
        <v>11390581</v>
      </c>
      <c r="D3106">
        <f>IFERROR(VLOOKUP(A3106,[1]Monitoramento_Base_somente_disp!$A:$J,7,FALSE),0)</f>
        <v>66365</v>
      </c>
      <c r="E3106">
        <f>IFERROR(VLOOKUP(A3106,[1]Monitoramento_Base_somente_disp!$A:$J,8,FALSE),0)</f>
        <v>11685489</v>
      </c>
      <c r="F3106">
        <f>IFERROR(VLOOKUP(A3106,[1]Monitoramento_Base_somente_disp!$A:$J,9,FALSE),0)</f>
        <v>54195</v>
      </c>
      <c r="G3106">
        <f>IFERROR(VLOOKUP(A3106,[1]Monitoramento_Base_somente_disp!$A:$J,10,FALSE),0)</f>
        <v>10495992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1486860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57611</v>
      </c>
      <c r="C3112">
        <f>IFERROR(VLOOKUP(A3112,[1]Monitoramento_Base_somente_disp!$A:$J,6,FALSE),0)</f>
        <v>11155979</v>
      </c>
      <c r="D3112">
        <f>IFERROR(VLOOKUP(A3112,[1]Monitoramento_Base_somente_disp!$A:$J,7,FALSE),0)</f>
        <v>56010</v>
      </c>
      <c r="E3112">
        <f>IFERROR(VLOOKUP(A3112,[1]Monitoramento_Base_somente_disp!$A:$J,8,FALSE),0)</f>
        <v>11081905</v>
      </c>
      <c r="F3112">
        <f>IFERROR(VLOOKUP(A3112,[1]Monitoramento_Base_somente_disp!$A:$J,9,FALSE),0)</f>
        <v>80021</v>
      </c>
      <c r="G3112">
        <f>IFERROR(VLOOKUP(A3112,[1]Monitoramento_Base_somente_disp!$A:$J,10,FALSE),0)</f>
        <v>12359110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115579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102030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56576</v>
      </c>
      <c r="C3117">
        <f>IFERROR(VLOOKUP(A3117,[1]Monitoramento_Base_somente_disp!$A:$J,6,FALSE),0)</f>
        <v>6701338</v>
      </c>
      <c r="D3117">
        <f>IFERROR(VLOOKUP(A3117,[1]Monitoramento_Base_somente_disp!$A:$J,7,FALSE),0)</f>
        <v>55094</v>
      </c>
      <c r="E3117">
        <f>IFERROR(VLOOKUP(A3117,[1]Monitoramento_Base_somente_disp!$A:$J,8,FALSE),0)</f>
        <v>7965874</v>
      </c>
      <c r="F3117">
        <f>IFERROR(VLOOKUP(A3117,[1]Monitoramento_Base_somente_disp!$A:$J,9,FALSE),0)</f>
        <v>60274</v>
      </c>
      <c r="G3117">
        <f>IFERROR(VLOOKUP(A3117,[1]Monitoramento_Base_somente_disp!$A:$J,10,FALSE),0)</f>
        <v>7215823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18182188</v>
      </c>
      <c r="D3118">
        <f>IFERROR(VLOOKUP(A3118,[1]Monitoramento_Base_somente_disp!$A:$J,7,FALSE),0)</f>
        <v>0</v>
      </c>
      <c r="E3118">
        <f>IFERROR(VLOOKUP(A3118,[1]Monitoramento_Base_somente_disp!$A:$J,8,FALSE),0)</f>
        <v>19436132</v>
      </c>
      <c r="F3118">
        <f>IFERROR(VLOOKUP(A3118,[1]Monitoramento_Base_somente_disp!$A:$J,9,FALSE),0)</f>
        <v>0</v>
      </c>
      <c r="G3118">
        <f>IFERROR(VLOOKUP(A3118,[1]Monitoramento_Base_somente_disp!$A:$J,10,FALSE),0)</f>
        <v>18809160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8526899</v>
      </c>
      <c r="D3120">
        <f>IFERROR(VLOOKUP(A3120,[1]Monitoramento_Base_somente_disp!$A:$J,7,FALSE),0)</f>
        <v>0</v>
      </c>
      <c r="E3120">
        <f>IFERROR(VLOOKUP(A3120,[1]Monitoramento_Base_somente_disp!$A:$J,8,FALSE),0)</f>
        <v>9114961</v>
      </c>
      <c r="F3120">
        <f>IFERROR(VLOOKUP(A3120,[1]Monitoramento_Base_somente_disp!$A:$J,9,FALSE),0)</f>
        <v>0</v>
      </c>
      <c r="G3120">
        <f>IFERROR(VLOOKUP(A3120,[1]Monitoramento_Base_somente_disp!$A:$J,10,FALSE),0)</f>
        <v>8820930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55575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17690</v>
      </c>
      <c r="D3121">
        <f>IFERROR(VLOOKUP(A3121,[1]Monitoramento_Base_somente_disp!$A:$J,7,FALSE),0)</f>
        <v>0</v>
      </c>
      <c r="E3121">
        <f>IFERROR(VLOOKUP(A3121,[1]Monitoramento_Base_somente_disp!$A:$J,8,FALSE),0)</f>
        <v>18910</v>
      </c>
      <c r="F3121">
        <f>IFERROR(VLOOKUP(A3121,[1]Monitoramento_Base_somente_disp!$A:$J,9,FALSE),0)</f>
        <v>0</v>
      </c>
      <c r="G3121">
        <f>IFERROR(VLOOKUP(A3121,[1]Monitoramento_Base_somente_disp!$A:$J,10,FALSE),0)</f>
        <v>18300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96836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17496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52082144</v>
      </c>
      <c r="D3125">
        <f>IFERROR(VLOOKUP(A3125,[1]Monitoramento_Base_somente_disp!$A:$J,7,FALSE),0)</f>
        <v>0</v>
      </c>
      <c r="E3125">
        <f>IFERROR(VLOOKUP(A3125,[1]Monitoramento_Base_somente_disp!$A:$J,8,FALSE),0)</f>
        <v>55674016</v>
      </c>
      <c r="F3125">
        <f>IFERROR(VLOOKUP(A3125,[1]Monitoramento_Base_somente_disp!$A:$J,9,FALSE),0)</f>
        <v>0</v>
      </c>
      <c r="G3125">
        <f>IFERROR(VLOOKUP(A3125,[1]Monitoramento_Base_somente_disp!$A:$J,10,FALSE),0)</f>
        <v>53878080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49092</v>
      </c>
      <c r="C3126">
        <f>IFERROR(VLOOKUP(A3126,[1]Monitoramento_Base_somente_disp!$A:$J,6,FALSE),0)</f>
        <v>10501997</v>
      </c>
      <c r="D3126">
        <f>IFERROR(VLOOKUP(A3126,[1]Monitoramento_Base_somente_disp!$A:$J,7,FALSE),0)</f>
        <v>50219</v>
      </c>
      <c r="E3126">
        <f>IFERROR(VLOOKUP(A3126,[1]Monitoramento_Base_somente_disp!$A:$J,8,FALSE),0)</f>
        <v>10067512</v>
      </c>
      <c r="F3126">
        <f>IFERROR(VLOOKUP(A3126,[1]Monitoramento_Base_somente_disp!$A:$J,9,FALSE),0)</f>
        <v>56196</v>
      </c>
      <c r="G3126">
        <f>IFERROR(VLOOKUP(A3126,[1]Monitoramento_Base_somente_disp!$A:$J,10,FALSE),0)</f>
        <v>9044101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104291</v>
      </c>
      <c r="C3131">
        <f>IFERROR(VLOOKUP(A3131,[1]Monitoramento_Base_somente_disp!$A:$J,6,FALSE),0)</f>
        <v>7587025</v>
      </c>
      <c r="D3131">
        <f>IFERROR(VLOOKUP(A3131,[1]Monitoramento_Base_somente_disp!$A:$J,7,FALSE),0)</f>
        <v>105957</v>
      </c>
      <c r="E3131">
        <f>IFERROR(VLOOKUP(A3131,[1]Monitoramento_Base_somente_disp!$A:$J,8,FALSE),0)</f>
        <v>11421241</v>
      </c>
      <c r="F3131">
        <f>IFERROR(VLOOKUP(A3131,[1]Monitoramento_Base_somente_disp!$A:$J,9,FALSE),0)</f>
        <v>114391</v>
      </c>
      <c r="G3131">
        <f>IFERROR(VLOOKUP(A3131,[1]Monitoramento_Base_somente_disp!$A:$J,10,FALSE),0)</f>
        <v>10171134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57042</v>
      </c>
      <c r="C3133">
        <f>IFERROR(VLOOKUP(A3133,[1]Monitoramento_Base_somente_disp!$A:$J,6,FALSE),0)</f>
        <v>15352053</v>
      </c>
      <c r="D3133">
        <f>IFERROR(VLOOKUP(A3133,[1]Monitoramento_Base_somente_disp!$A:$J,7,FALSE),0)</f>
        <v>89570</v>
      </c>
      <c r="E3133">
        <f>IFERROR(VLOOKUP(A3133,[1]Monitoramento_Base_somente_disp!$A:$J,8,FALSE),0)</f>
        <v>16434434</v>
      </c>
      <c r="F3133">
        <f>IFERROR(VLOOKUP(A3133,[1]Monitoramento_Base_somente_disp!$A:$J,9,FALSE),0)</f>
        <v>61457</v>
      </c>
      <c r="G3133">
        <f>IFERROR(VLOOKUP(A3133,[1]Monitoramento_Base_somente_disp!$A:$J,10,FALSE),0)</f>
        <v>13765808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55938</v>
      </c>
      <c r="C3135">
        <f>IFERROR(VLOOKUP(A3135,[1]Monitoramento_Base_somente_disp!$A:$J,6,FALSE),0)</f>
        <v>3623047</v>
      </c>
      <c r="D3135">
        <f>IFERROR(VLOOKUP(A3135,[1]Monitoramento_Base_somente_disp!$A:$J,7,FALSE),0)</f>
        <v>42174</v>
      </c>
      <c r="E3135">
        <f>IFERROR(VLOOKUP(A3135,[1]Monitoramento_Base_somente_disp!$A:$J,8,FALSE),0)</f>
        <v>5574014</v>
      </c>
      <c r="F3135">
        <f>IFERROR(VLOOKUP(A3135,[1]Monitoramento_Base_somente_disp!$A:$J,9,FALSE),0)</f>
        <v>59528</v>
      </c>
      <c r="G3135">
        <f>IFERROR(VLOOKUP(A3135,[1]Monitoramento_Base_somente_disp!$A:$J,10,FALSE),0)</f>
        <v>5663817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59385</v>
      </c>
      <c r="C3140">
        <f>IFERROR(VLOOKUP(A3140,[1]Monitoramento_Base_somente_disp!$A:$J,6,FALSE),0)</f>
        <v>3254337</v>
      </c>
      <c r="D3140">
        <f>IFERROR(VLOOKUP(A3140,[1]Monitoramento_Base_somente_disp!$A:$J,7,FALSE),0)</f>
        <v>48938</v>
      </c>
      <c r="E3140">
        <f>IFERROR(VLOOKUP(A3140,[1]Monitoramento_Base_somente_disp!$A:$J,8,FALSE),0)</f>
        <v>3439484</v>
      </c>
      <c r="F3140">
        <f>IFERROR(VLOOKUP(A3140,[1]Monitoramento_Base_somente_disp!$A:$J,9,FALSE),0)</f>
        <v>55202</v>
      </c>
      <c r="G3140">
        <f>IFERROR(VLOOKUP(A3140,[1]Monitoramento_Base_somente_disp!$A:$J,10,FALSE),0)</f>
        <v>6540133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52909</v>
      </c>
      <c r="C3142">
        <f>IFERROR(VLOOKUP(A3142,[1]Monitoramento_Base_somente_disp!$A:$J,6,FALSE),0)</f>
        <v>17944162</v>
      </c>
      <c r="D3142">
        <f>IFERROR(VLOOKUP(A3142,[1]Monitoramento_Base_somente_disp!$A:$J,7,FALSE),0)</f>
        <v>54128</v>
      </c>
      <c r="E3142">
        <f>IFERROR(VLOOKUP(A3142,[1]Monitoramento_Base_somente_disp!$A:$J,8,FALSE),0)</f>
        <v>18029456</v>
      </c>
      <c r="F3142">
        <f>IFERROR(VLOOKUP(A3142,[1]Monitoramento_Base_somente_disp!$A:$J,9,FALSE),0)</f>
        <v>60168</v>
      </c>
      <c r="G3142">
        <f>IFERROR(VLOOKUP(A3142,[1]Monitoramento_Base_somente_disp!$A:$J,10,FALSE),0)</f>
        <v>16877815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6865750</v>
      </c>
      <c r="D3143">
        <f>IFERROR(VLOOKUP(A3143,[1]Monitoramento_Base_somente_disp!$A:$J,7,FALSE),0)</f>
        <v>0</v>
      </c>
      <c r="E3143">
        <f>IFERROR(VLOOKUP(A3143,[1]Monitoramento_Base_somente_disp!$A:$J,8,FALSE),0)</f>
        <v>7339250</v>
      </c>
      <c r="F3143">
        <f>IFERROR(VLOOKUP(A3143,[1]Monitoramento_Base_somente_disp!$A:$J,9,FALSE),0)</f>
        <v>0</v>
      </c>
      <c r="G3143">
        <f>IFERROR(VLOOKUP(A3143,[1]Monitoramento_Base_somente_disp!$A:$J,10,FALSE),0)</f>
        <v>7102500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80723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70047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67115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2307878</v>
      </c>
      <c r="D3148">
        <f>IFERROR(VLOOKUP(A3148,[1]Monitoramento_Base_somente_disp!$A:$J,7,FALSE),0)</f>
        <v>0</v>
      </c>
      <c r="E3148">
        <f>IFERROR(VLOOKUP(A3148,[1]Monitoramento_Base_somente_disp!$A:$J,8,FALSE),0)</f>
        <v>2467042</v>
      </c>
      <c r="F3148">
        <f>IFERROR(VLOOKUP(A3148,[1]Monitoramento_Base_somente_disp!$A:$J,9,FALSE),0)</f>
        <v>0</v>
      </c>
      <c r="G3148">
        <f>IFERROR(VLOOKUP(A3148,[1]Monitoramento_Base_somente_disp!$A:$J,10,FALSE),0)</f>
        <v>2387460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1246705</v>
      </c>
      <c r="C3149">
        <f>IFERROR(VLOOKUP(A3149,[1]Monitoramento_Base_somente_disp!$A:$J,6,FALSE),0)</f>
        <v>288210512</v>
      </c>
      <c r="D3149">
        <f>IFERROR(VLOOKUP(A3149,[1]Monitoramento_Base_somente_disp!$A:$J,7,FALSE),0)</f>
        <v>1270208</v>
      </c>
      <c r="E3149">
        <f>IFERROR(VLOOKUP(A3149,[1]Monitoramento_Base_somente_disp!$A:$J,8,FALSE),0)</f>
        <v>267287858</v>
      </c>
      <c r="F3149">
        <f>IFERROR(VLOOKUP(A3149,[1]Monitoramento_Base_somente_disp!$A:$J,9,FALSE),0)</f>
        <v>1436432</v>
      </c>
      <c r="G3149">
        <f>IFERROR(VLOOKUP(A3149,[1]Monitoramento_Base_somente_disp!$A:$J,10,FALSE),0)</f>
        <v>304886212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108305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202583850</v>
      </c>
      <c r="D3152">
        <f>IFERROR(VLOOKUP(A3152,[1]Monitoramento_Base_somente_disp!$A:$J,7,FALSE),0)</f>
        <v>0</v>
      </c>
      <c r="E3152">
        <f>IFERROR(VLOOKUP(A3152,[1]Monitoramento_Base_somente_disp!$A:$J,8,FALSE),0)</f>
        <v>216555150</v>
      </c>
      <c r="F3152">
        <f>IFERROR(VLOOKUP(A3152,[1]Monitoramento_Base_somente_disp!$A:$J,9,FALSE),0)</f>
        <v>0</v>
      </c>
      <c r="G3152">
        <f>IFERROR(VLOOKUP(A3152,[1]Monitoramento_Base_somente_disp!$A:$J,10,FALSE),0)</f>
        <v>209569500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126268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19529557</v>
      </c>
      <c r="D3154">
        <f>IFERROR(VLOOKUP(A3154,[1]Monitoramento_Base_somente_disp!$A:$J,7,FALSE),0)</f>
        <v>0</v>
      </c>
      <c r="E3154">
        <f>IFERROR(VLOOKUP(A3154,[1]Monitoramento_Base_somente_disp!$A:$J,8,FALSE),0)</f>
        <v>20876423</v>
      </c>
      <c r="F3154">
        <f>IFERROR(VLOOKUP(A3154,[1]Monitoramento_Base_somente_disp!$A:$J,9,FALSE),0)</f>
        <v>0</v>
      </c>
      <c r="G3154">
        <f>IFERROR(VLOOKUP(A3154,[1]Monitoramento_Base_somente_disp!$A:$J,10,FALSE),0)</f>
        <v>20202990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72732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19578973</v>
      </c>
      <c r="D3155">
        <f>IFERROR(VLOOKUP(A3155,[1]Monitoramento_Base_somente_disp!$A:$J,7,FALSE),0)</f>
        <v>0</v>
      </c>
      <c r="E3155">
        <f>IFERROR(VLOOKUP(A3155,[1]Monitoramento_Base_somente_disp!$A:$J,8,FALSE),0)</f>
        <v>20929247</v>
      </c>
      <c r="F3155">
        <f>IFERROR(VLOOKUP(A3155,[1]Monitoramento_Base_somente_disp!$A:$J,9,FALSE),0)</f>
        <v>0</v>
      </c>
      <c r="G3155">
        <f>IFERROR(VLOOKUP(A3155,[1]Monitoramento_Base_somente_disp!$A:$J,10,FALSE),0)</f>
        <v>20254110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172457432</v>
      </c>
      <c r="D3156">
        <f>IFERROR(VLOOKUP(A3156,[1]Monitoramento_Base_somente_disp!$A:$J,7,FALSE),0)</f>
        <v>0</v>
      </c>
      <c r="E3156">
        <f>IFERROR(VLOOKUP(A3156,[1]Monitoramento_Base_somente_disp!$A:$J,8,FALSE),0)</f>
        <v>184351048</v>
      </c>
      <c r="F3156">
        <f>IFERROR(VLOOKUP(A3156,[1]Monitoramento_Base_somente_disp!$A:$J,9,FALSE),0)</f>
        <v>0</v>
      </c>
      <c r="G3156">
        <f>IFERROR(VLOOKUP(A3156,[1]Monitoramento_Base_somente_disp!$A:$J,10,FALSE),0)</f>
        <v>178404240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368981</v>
      </c>
      <c r="Q3156">
        <f>IFERROR(VLOOKUP(A3156,[3]Sheet1!$A:$G,5,FALSE),0)</f>
        <v>1219867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7612123</v>
      </c>
      <c r="D3157">
        <f>IFERROR(VLOOKUP(A3157,[1]Monitoramento_Base_somente_disp!$A:$J,7,FALSE),0)</f>
        <v>0</v>
      </c>
      <c r="E3157">
        <f>IFERROR(VLOOKUP(A3157,[1]Monitoramento_Base_somente_disp!$A:$J,8,FALSE),0)</f>
        <v>8137097</v>
      </c>
      <c r="F3157">
        <f>IFERROR(VLOOKUP(A3157,[1]Monitoramento_Base_somente_disp!$A:$J,9,FALSE),0)</f>
        <v>0</v>
      </c>
      <c r="G3157">
        <f>IFERROR(VLOOKUP(A3157,[1]Monitoramento_Base_somente_disp!$A:$J,10,FALSE),0)</f>
        <v>7874610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5314366</v>
      </c>
      <c r="D3165">
        <f>IFERROR(VLOOKUP(A3165,[1]Monitoramento_Base_somente_disp!$A:$J,7,FALSE),0)</f>
        <v>0</v>
      </c>
      <c r="E3165">
        <f>IFERROR(VLOOKUP(A3165,[1]Monitoramento_Base_somente_disp!$A:$J,8,FALSE),0)</f>
        <v>5680874</v>
      </c>
      <c r="F3165">
        <f>IFERROR(VLOOKUP(A3165,[1]Monitoramento_Base_somente_disp!$A:$J,9,FALSE),0)</f>
        <v>0</v>
      </c>
      <c r="G3165">
        <f>IFERROR(VLOOKUP(A3165,[1]Monitoramento_Base_somente_disp!$A:$J,10,FALSE),0)</f>
        <v>5497620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92068</v>
      </c>
      <c r="C3167">
        <f>IFERROR(VLOOKUP(A3167,[1]Monitoramento_Base_somente_disp!$A:$J,6,FALSE),0)</f>
        <v>9590302</v>
      </c>
      <c r="D3167">
        <f>IFERROR(VLOOKUP(A3167,[1]Monitoramento_Base_somente_disp!$A:$J,7,FALSE),0)</f>
        <v>77648</v>
      </c>
      <c r="E3167">
        <f>IFERROR(VLOOKUP(A3167,[1]Monitoramento_Base_somente_disp!$A:$J,8,FALSE),0)</f>
        <v>9744538</v>
      </c>
      <c r="F3167">
        <f>IFERROR(VLOOKUP(A3167,[1]Monitoramento_Base_somente_disp!$A:$J,9,FALSE),0)</f>
        <v>82200</v>
      </c>
      <c r="G3167">
        <f>IFERROR(VLOOKUP(A3167,[1]Monitoramento_Base_somente_disp!$A:$J,10,FALSE),0)</f>
        <v>9944844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44427449</v>
      </c>
      <c r="D3170">
        <f>IFERROR(VLOOKUP(A3170,[1]Monitoramento_Base_somente_disp!$A:$J,7,FALSE),0)</f>
        <v>0</v>
      </c>
      <c r="E3170">
        <f>IFERROR(VLOOKUP(A3170,[1]Monitoramento_Base_somente_disp!$A:$J,8,FALSE),0)</f>
        <v>47491411</v>
      </c>
      <c r="F3170">
        <f>IFERROR(VLOOKUP(A3170,[1]Monitoramento_Base_somente_disp!$A:$J,9,FALSE),0)</f>
        <v>0</v>
      </c>
      <c r="G3170">
        <f>IFERROR(VLOOKUP(A3170,[1]Monitoramento_Base_somente_disp!$A:$J,10,FALSE),0)</f>
        <v>45959430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275265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45521</v>
      </c>
      <c r="K3174">
        <f>IFERROR(VLOOKUP(A3174,[2]Sheet1!$A:$I,7,FALSE),0)</f>
        <v>3203421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132363743</v>
      </c>
      <c r="D3176">
        <f>IFERROR(VLOOKUP(A3176,[1]Monitoramento_Base_somente_disp!$A:$J,7,FALSE),0)</f>
        <v>0</v>
      </c>
      <c r="E3176">
        <f>IFERROR(VLOOKUP(A3176,[1]Monitoramento_Base_somente_disp!$A:$J,8,FALSE),0)</f>
        <v>141492277</v>
      </c>
      <c r="F3176">
        <f>IFERROR(VLOOKUP(A3176,[1]Monitoramento_Base_somente_disp!$A:$J,9,FALSE),0)</f>
        <v>0</v>
      </c>
      <c r="G3176">
        <f>IFERROR(VLOOKUP(A3176,[1]Monitoramento_Base_somente_disp!$A:$J,10,FALSE),0)</f>
        <v>136928010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169773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44333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20602442</v>
      </c>
      <c r="D3183">
        <f>IFERROR(VLOOKUP(A3183,[1]Monitoramento_Base_somente_disp!$A:$J,7,FALSE),0)</f>
        <v>0</v>
      </c>
      <c r="E3183">
        <f>IFERROR(VLOOKUP(A3183,[1]Monitoramento_Base_somente_disp!$A:$J,8,FALSE),0)</f>
        <v>23024022</v>
      </c>
      <c r="F3183">
        <f>IFERROR(VLOOKUP(A3183,[1]Monitoramento_Base_somente_disp!$A:$J,9,FALSE),0)</f>
        <v>0</v>
      </c>
      <c r="G3183">
        <f>IFERROR(VLOOKUP(A3183,[1]Monitoramento_Base_somente_disp!$A:$J,10,FALSE),0)</f>
        <v>21661475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115935</v>
      </c>
      <c r="P3184">
        <f>IFERROR(VLOOKUP(A3184,[3]Sheet1!$A:$G,4,FALSE),0)</f>
        <v>0</v>
      </c>
      <c r="Q3184">
        <f>IFERROR(VLOOKUP(A3184,[3]Sheet1!$A:$G,5,FALSE),0)</f>
        <v>1647467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637520</v>
      </c>
      <c r="C3186">
        <f>IFERROR(VLOOKUP(A3186,[1]Monitoramento_Base_somente_disp!$A:$J,6,FALSE),0)</f>
        <v>75082758</v>
      </c>
      <c r="D3186">
        <f>IFERROR(VLOOKUP(A3186,[1]Monitoramento_Base_somente_disp!$A:$J,7,FALSE),0)</f>
        <v>649028</v>
      </c>
      <c r="E3186">
        <f>IFERROR(VLOOKUP(A3186,[1]Monitoramento_Base_somente_disp!$A:$J,8,FALSE),0)</f>
        <v>85298668</v>
      </c>
      <c r="F3186">
        <f>IFERROR(VLOOKUP(A3186,[1]Monitoramento_Base_somente_disp!$A:$J,9,FALSE),0)</f>
        <v>771820</v>
      </c>
      <c r="G3186">
        <f>IFERROR(VLOOKUP(A3186,[1]Monitoramento_Base_somente_disp!$A:$J,10,FALSE),0)</f>
        <v>94178674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16440</v>
      </c>
      <c r="C3187">
        <f>IFERROR(VLOOKUP(A3187,[1]Monitoramento_Base_somente_disp!$A:$J,6,FALSE),0)</f>
        <v>27168790</v>
      </c>
      <c r="D3187">
        <f>IFERROR(VLOOKUP(A3187,[1]Monitoramento_Base_somente_disp!$A:$J,7,FALSE),0)</f>
        <v>9570</v>
      </c>
      <c r="E3187">
        <f>IFERROR(VLOOKUP(A3187,[1]Monitoramento_Base_somente_disp!$A:$J,8,FALSE),0)</f>
        <v>29298870</v>
      </c>
      <c r="F3187">
        <f>IFERROR(VLOOKUP(A3187,[1]Monitoramento_Base_somente_disp!$A:$J,9,FALSE),0)</f>
        <v>6840</v>
      </c>
      <c r="G3187">
        <f>IFERROR(VLOOKUP(A3187,[1]Monitoramento_Base_somente_disp!$A:$J,10,FALSE),0)</f>
        <v>27798138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37422818</v>
      </c>
      <c r="D3188">
        <f>IFERROR(VLOOKUP(A3188,[1]Monitoramento_Base_somente_disp!$A:$J,7,FALSE),0)</f>
        <v>0</v>
      </c>
      <c r="E3188">
        <f>IFERROR(VLOOKUP(A3188,[1]Monitoramento_Base_somente_disp!$A:$J,8,FALSE),0)</f>
        <v>40003702</v>
      </c>
      <c r="F3188">
        <f>IFERROR(VLOOKUP(A3188,[1]Monitoramento_Base_somente_disp!$A:$J,9,FALSE),0)</f>
        <v>0</v>
      </c>
      <c r="G3188">
        <f>IFERROR(VLOOKUP(A3188,[1]Monitoramento_Base_somente_disp!$A:$J,10,FALSE),0)</f>
        <v>38713260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116091814</v>
      </c>
      <c r="D3189">
        <f>IFERROR(VLOOKUP(A3189,[1]Monitoramento_Base_somente_disp!$A:$J,7,FALSE),0)</f>
        <v>0</v>
      </c>
      <c r="E3189">
        <f>IFERROR(VLOOKUP(A3189,[1]Monitoramento_Base_somente_disp!$A:$J,8,FALSE),0)</f>
        <v>124098146</v>
      </c>
      <c r="F3189">
        <f>IFERROR(VLOOKUP(A3189,[1]Monitoramento_Base_somente_disp!$A:$J,9,FALSE),0)</f>
        <v>0</v>
      </c>
      <c r="G3189">
        <f>IFERROR(VLOOKUP(A3189,[1]Monitoramento_Base_somente_disp!$A:$J,10,FALSE),0)</f>
        <v>120094980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369597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9664859</v>
      </c>
      <c r="D3190">
        <f>IFERROR(VLOOKUP(A3190,[1]Monitoramento_Base_somente_disp!$A:$J,7,FALSE),0)</f>
        <v>0</v>
      </c>
      <c r="E3190">
        <f>IFERROR(VLOOKUP(A3190,[1]Monitoramento_Base_somente_disp!$A:$J,8,FALSE),0)</f>
        <v>10331401</v>
      </c>
      <c r="F3190">
        <f>IFERROR(VLOOKUP(A3190,[1]Monitoramento_Base_somente_disp!$A:$J,9,FALSE),0)</f>
        <v>0</v>
      </c>
      <c r="G3190">
        <f>IFERROR(VLOOKUP(A3190,[1]Monitoramento_Base_somente_disp!$A:$J,10,FALSE),0)</f>
        <v>9998130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1164176</v>
      </c>
      <c r="D3194">
        <f>IFERROR(VLOOKUP(A3194,[1]Monitoramento_Base_somente_disp!$A:$J,7,FALSE),0)</f>
        <v>0</v>
      </c>
      <c r="E3194">
        <f>IFERROR(VLOOKUP(A3194,[1]Monitoramento_Base_somente_disp!$A:$J,8,FALSE),0)</f>
        <v>1244464</v>
      </c>
      <c r="F3194">
        <f>IFERROR(VLOOKUP(A3194,[1]Monitoramento_Base_somente_disp!$A:$J,9,FALSE),0)</f>
        <v>0</v>
      </c>
      <c r="G3194">
        <f>IFERROR(VLOOKUP(A3194,[1]Monitoramento_Base_somente_disp!$A:$J,10,FALSE),0)</f>
        <v>1204320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61025367</v>
      </c>
      <c r="D3195">
        <f>IFERROR(VLOOKUP(A3195,[1]Monitoramento_Base_somente_disp!$A:$J,7,FALSE),0)</f>
        <v>0</v>
      </c>
      <c r="E3195">
        <f>IFERROR(VLOOKUP(A3195,[1]Monitoramento_Base_somente_disp!$A:$J,8,FALSE),0)</f>
        <v>65234013</v>
      </c>
      <c r="F3195">
        <f>IFERROR(VLOOKUP(A3195,[1]Monitoramento_Base_somente_disp!$A:$J,9,FALSE),0)</f>
        <v>0</v>
      </c>
      <c r="G3195">
        <f>IFERROR(VLOOKUP(A3195,[1]Monitoramento_Base_somente_disp!$A:$J,10,FALSE),0)</f>
        <v>63129690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381687</v>
      </c>
      <c r="K3195">
        <f>IFERROR(VLOOKUP(A3195,[2]Sheet1!$A:$I,7,FALSE),0)</f>
        <v>2719489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445793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53987415</v>
      </c>
      <c r="D3197">
        <f>IFERROR(VLOOKUP(A3197,[1]Monitoramento_Base_somente_disp!$A:$J,7,FALSE),0)</f>
        <v>0</v>
      </c>
      <c r="E3197">
        <f>IFERROR(VLOOKUP(A3197,[1]Monitoramento_Base_somente_disp!$A:$J,8,FALSE),0)</f>
        <v>57710685</v>
      </c>
      <c r="F3197">
        <f>IFERROR(VLOOKUP(A3197,[1]Monitoramento_Base_somente_disp!$A:$J,9,FALSE),0)</f>
        <v>0</v>
      </c>
      <c r="G3197">
        <f>IFERROR(VLOOKUP(A3197,[1]Monitoramento_Base_somente_disp!$A:$J,10,FALSE),0)</f>
        <v>55849050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48749</v>
      </c>
      <c r="C3199">
        <f>IFERROR(VLOOKUP(A3199,[1]Monitoramento_Base_somente_disp!$A:$J,6,FALSE),0)</f>
        <v>9823084</v>
      </c>
      <c r="D3199">
        <f>IFERROR(VLOOKUP(A3199,[1]Monitoramento_Base_somente_disp!$A:$J,7,FALSE),0)</f>
        <v>40800</v>
      </c>
      <c r="E3199">
        <f>IFERROR(VLOOKUP(A3199,[1]Monitoramento_Base_somente_disp!$A:$J,8,FALSE),0)</f>
        <v>9096852</v>
      </c>
      <c r="F3199">
        <f>IFERROR(VLOOKUP(A3199,[1]Monitoramento_Base_somente_disp!$A:$J,9,FALSE),0)</f>
        <v>17848</v>
      </c>
      <c r="G3199">
        <f>IFERROR(VLOOKUP(A3199,[1]Monitoramento_Base_somente_disp!$A:$J,10,FALSE),0)</f>
        <v>7924956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17004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5040345</v>
      </c>
      <c r="D3205">
        <f>IFERROR(VLOOKUP(A3205,[1]Monitoramento_Base_somente_disp!$A:$J,7,FALSE),0)</f>
        <v>0</v>
      </c>
      <c r="E3205">
        <f>IFERROR(VLOOKUP(A3205,[1]Monitoramento_Base_somente_disp!$A:$J,8,FALSE),0)</f>
        <v>5387955</v>
      </c>
      <c r="F3205">
        <f>IFERROR(VLOOKUP(A3205,[1]Monitoramento_Base_somente_disp!$A:$J,9,FALSE),0)</f>
        <v>0</v>
      </c>
      <c r="G3205">
        <f>IFERROR(VLOOKUP(A3205,[1]Monitoramento_Base_somente_disp!$A:$J,10,FALSE),0)</f>
        <v>5214150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44576480</v>
      </c>
      <c r="D3206">
        <f>IFERROR(VLOOKUP(A3206,[1]Monitoramento_Base_somente_disp!$A:$J,7,FALSE),0)</f>
        <v>0</v>
      </c>
      <c r="E3206">
        <f>IFERROR(VLOOKUP(A3206,[1]Monitoramento_Base_somente_disp!$A:$J,8,FALSE),0)</f>
        <v>47650720</v>
      </c>
      <c r="F3206">
        <f>IFERROR(VLOOKUP(A3206,[1]Monitoramento_Base_somente_disp!$A:$J,9,FALSE),0)</f>
        <v>0</v>
      </c>
      <c r="G3206">
        <f>IFERROR(VLOOKUP(A3206,[1]Monitoramento_Base_somente_disp!$A:$J,10,FALSE),0)</f>
        <v>46113600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782544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8743500</v>
      </c>
      <c r="D3215">
        <f>IFERROR(VLOOKUP(A3215,[1]Monitoramento_Base_somente_disp!$A:$J,7,FALSE),0)</f>
        <v>0</v>
      </c>
      <c r="E3215">
        <f>IFERROR(VLOOKUP(A3215,[1]Monitoramento_Base_somente_disp!$A:$J,8,FALSE),0)</f>
        <v>9346500</v>
      </c>
      <c r="F3215">
        <f>IFERROR(VLOOKUP(A3215,[1]Monitoramento_Base_somente_disp!$A:$J,9,FALSE),0)</f>
        <v>0</v>
      </c>
      <c r="G3215">
        <f>IFERROR(VLOOKUP(A3215,[1]Monitoramento_Base_somente_disp!$A:$J,10,FALSE),0)</f>
        <v>9045000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16776123</v>
      </c>
      <c r="D3217">
        <f>IFERROR(VLOOKUP(A3217,[1]Monitoramento_Base_somente_disp!$A:$J,7,FALSE),0)</f>
        <v>0</v>
      </c>
      <c r="E3217">
        <f>IFERROR(VLOOKUP(A3217,[1]Monitoramento_Base_somente_disp!$A:$J,8,FALSE),0)</f>
        <v>17933097</v>
      </c>
      <c r="F3217">
        <f>IFERROR(VLOOKUP(A3217,[1]Monitoramento_Base_somente_disp!$A:$J,9,FALSE),0)</f>
        <v>0</v>
      </c>
      <c r="G3217">
        <f>IFERROR(VLOOKUP(A3217,[1]Monitoramento_Base_somente_disp!$A:$J,10,FALSE),0)</f>
        <v>17354610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304095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164710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40936980</v>
      </c>
      <c r="D3221">
        <f>IFERROR(VLOOKUP(A3221,[1]Monitoramento_Base_somente_disp!$A:$J,7,FALSE),0)</f>
        <v>0</v>
      </c>
      <c r="E3221">
        <f>IFERROR(VLOOKUP(A3221,[1]Monitoramento_Base_somente_disp!$A:$J,8,FALSE),0)</f>
        <v>43760220</v>
      </c>
      <c r="F3221">
        <f>IFERROR(VLOOKUP(A3221,[1]Monitoramento_Base_somente_disp!$A:$J,9,FALSE),0)</f>
        <v>0</v>
      </c>
      <c r="G3221">
        <f>IFERROR(VLOOKUP(A3221,[1]Monitoramento_Base_somente_disp!$A:$J,10,FALSE),0)</f>
        <v>42348600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247040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153445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494518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69032</v>
      </c>
      <c r="C3235">
        <f>IFERROR(VLOOKUP(A3235,[1]Monitoramento_Base_somente_disp!$A:$J,6,FALSE),0)</f>
        <v>667985949</v>
      </c>
      <c r="D3235">
        <f>IFERROR(VLOOKUP(A3235,[1]Monitoramento_Base_somente_disp!$A:$J,7,FALSE),0)</f>
        <v>74471</v>
      </c>
      <c r="E3235">
        <f>IFERROR(VLOOKUP(A3235,[1]Monitoramento_Base_somente_disp!$A:$J,8,FALSE),0)</f>
        <v>717397294</v>
      </c>
      <c r="F3235">
        <f>IFERROR(VLOOKUP(A3235,[1]Monitoramento_Base_somente_disp!$A:$J,9,FALSE),0)</f>
        <v>88292</v>
      </c>
      <c r="G3235">
        <f>IFERROR(VLOOKUP(A3235,[1]Monitoramento_Base_somente_disp!$A:$J,10,FALSE),0)</f>
        <v>695836124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141405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33598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30813225</v>
      </c>
      <c r="D3239">
        <f>IFERROR(VLOOKUP(A3239,[1]Monitoramento_Base_somente_disp!$A:$J,7,FALSE),0)</f>
        <v>0</v>
      </c>
      <c r="E3239">
        <f>IFERROR(VLOOKUP(A3239,[1]Monitoramento_Base_somente_disp!$A:$J,8,FALSE),0)</f>
        <v>32938275</v>
      </c>
      <c r="F3239">
        <f>IFERROR(VLOOKUP(A3239,[1]Monitoramento_Base_somente_disp!$A:$J,9,FALSE),0)</f>
        <v>0</v>
      </c>
      <c r="G3239">
        <f>IFERROR(VLOOKUP(A3239,[1]Monitoramento_Base_somente_disp!$A:$J,10,FALSE),0)</f>
        <v>31875750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393038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57420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97299</v>
      </c>
      <c r="C3243">
        <f>IFERROR(VLOOKUP(A3243,[1]Monitoramento_Base_somente_disp!$A:$J,6,FALSE),0)</f>
        <v>52232286</v>
      </c>
      <c r="D3243">
        <f>IFERROR(VLOOKUP(A3243,[1]Monitoramento_Base_somente_disp!$A:$J,7,FALSE),0)</f>
        <v>94681</v>
      </c>
      <c r="E3243">
        <f>IFERROR(VLOOKUP(A3243,[1]Monitoramento_Base_somente_disp!$A:$J,8,FALSE),0)</f>
        <v>53990498</v>
      </c>
      <c r="F3243">
        <f>IFERROR(VLOOKUP(A3243,[1]Monitoramento_Base_somente_disp!$A:$J,9,FALSE),0)</f>
        <v>113752</v>
      </c>
      <c r="G3243">
        <f>IFERROR(VLOOKUP(A3243,[1]Monitoramento_Base_somente_disp!$A:$J,10,FALSE),0)</f>
        <v>50500475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266611</v>
      </c>
      <c r="C3245">
        <f>IFERROR(VLOOKUP(A3245,[1]Monitoramento_Base_somente_disp!$A:$J,6,FALSE),0)</f>
        <v>55244827</v>
      </c>
      <c r="D3245">
        <f>IFERROR(VLOOKUP(A3245,[1]Monitoramento_Base_somente_disp!$A:$J,7,FALSE),0)</f>
        <v>306139</v>
      </c>
      <c r="E3245">
        <f>IFERROR(VLOOKUP(A3245,[1]Monitoramento_Base_somente_disp!$A:$J,8,FALSE),0)</f>
        <v>58484038</v>
      </c>
      <c r="F3245">
        <f>IFERROR(VLOOKUP(A3245,[1]Monitoramento_Base_somente_disp!$A:$J,9,FALSE),0)</f>
        <v>307003</v>
      </c>
      <c r="G3245">
        <f>IFERROR(VLOOKUP(A3245,[1]Monitoramento_Base_somente_disp!$A:$J,10,FALSE),0)</f>
        <v>56455481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46224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52283</v>
      </c>
      <c r="C3249">
        <f>IFERROR(VLOOKUP(A3249,[1]Monitoramento_Base_somente_disp!$A:$J,6,FALSE),0)</f>
        <v>10248749</v>
      </c>
      <c r="D3249">
        <f>IFERROR(VLOOKUP(A3249,[1]Monitoramento_Base_somente_disp!$A:$J,7,FALSE),0)</f>
        <v>50958</v>
      </c>
      <c r="E3249">
        <f>IFERROR(VLOOKUP(A3249,[1]Monitoramento_Base_somente_disp!$A:$J,8,FALSE),0)</f>
        <v>9885930</v>
      </c>
      <c r="F3249">
        <f>IFERROR(VLOOKUP(A3249,[1]Monitoramento_Base_somente_disp!$A:$J,9,FALSE),0)</f>
        <v>51942</v>
      </c>
      <c r="G3249">
        <f>IFERROR(VLOOKUP(A3249,[1]Monitoramento_Base_somente_disp!$A:$J,10,FALSE),0)</f>
        <v>10166727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94437</v>
      </c>
      <c r="C3250">
        <f>IFERROR(VLOOKUP(A3250,[1]Monitoramento_Base_somente_disp!$A:$J,6,FALSE),0)</f>
        <v>20270963</v>
      </c>
      <c r="D3250">
        <f>IFERROR(VLOOKUP(A3250,[1]Monitoramento_Base_somente_disp!$A:$J,7,FALSE),0)</f>
        <v>100150</v>
      </c>
      <c r="E3250">
        <f>IFERROR(VLOOKUP(A3250,[1]Monitoramento_Base_somente_disp!$A:$J,8,FALSE),0)</f>
        <v>21735908</v>
      </c>
      <c r="F3250">
        <f>IFERROR(VLOOKUP(A3250,[1]Monitoramento_Base_somente_disp!$A:$J,9,FALSE),0)</f>
        <v>127162</v>
      </c>
      <c r="G3250">
        <f>IFERROR(VLOOKUP(A3250,[1]Monitoramento_Base_somente_disp!$A:$J,10,FALSE),0)</f>
        <v>18424337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31504788</v>
      </c>
      <c r="D3255">
        <f>IFERROR(VLOOKUP(A3255,[1]Monitoramento_Base_somente_disp!$A:$J,7,FALSE),0)</f>
        <v>0</v>
      </c>
      <c r="E3255">
        <f>IFERROR(VLOOKUP(A3255,[1]Monitoramento_Base_somente_disp!$A:$J,8,FALSE),0)</f>
        <v>33677532</v>
      </c>
      <c r="F3255">
        <f>IFERROR(VLOOKUP(A3255,[1]Monitoramento_Base_somente_disp!$A:$J,9,FALSE),0)</f>
        <v>0</v>
      </c>
      <c r="G3255">
        <f>IFERROR(VLOOKUP(A3255,[1]Monitoramento_Base_somente_disp!$A:$J,10,FALSE),0)</f>
        <v>32591160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500642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39138</v>
      </c>
      <c r="C3256">
        <f>IFERROR(VLOOKUP(A3256,[1]Monitoramento_Base_somente_disp!$A:$J,6,FALSE),0)</f>
        <v>16442586</v>
      </c>
      <c r="D3256">
        <f>IFERROR(VLOOKUP(A3256,[1]Monitoramento_Base_somente_disp!$A:$J,7,FALSE),0)</f>
        <v>38883</v>
      </c>
      <c r="E3256">
        <f>IFERROR(VLOOKUP(A3256,[1]Monitoramento_Base_somente_disp!$A:$J,8,FALSE),0)</f>
        <v>19566501</v>
      </c>
      <c r="F3256">
        <f>IFERROR(VLOOKUP(A3256,[1]Monitoramento_Base_somente_disp!$A:$J,9,FALSE),0)</f>
        <v>53467</v>
      </c>
      <c r="G3256">
        <f>IFERROR(VLOOKUP(A3256,[1]Monitoramento_Base_somente_disp!$A:$J,10,FALSE),0)</f>
        <v>19761453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508544</v>
      </c>
      <c r="D3257">
        <f>IFERROR(VLOOKUP(A3257,[1]Monitoramento_Base_somente_disp!$A:$J,7,FALSE),0)</f>
        <v>0</v>
      </c>
      <c r="E3257">
        <f>IFERROR(VLOOKUP(A3257,[1]Monitoramento_Base_somente_disp!$A:$J,8,FALSE),0)</f>
        <v>543616</v>
      </c>
      <c r="F3257">
        <f>IFERROR(VLOOKUP(A3257,[1]Monitoramento_Base_somente_disp!$A:$J,9,FALSE),0)</f>
        <v>0</v>
      </c>
      <c r="G3257">
        <f>IFERROR(VLOOKUP(A3257,[1]Monitoramento_Base_somente_disp!$A:$J,10,FALSE),0)</f>
        <v>526080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213635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206990864</v>
      </c>
      <c r="D3263">
        <f>IFERROR(VLOOKUP(A3263,[1]Monitoramento_Base_somente_disp!$A:$J,7,FALSE),0)</f>
        <v>0</v>
      </c>
      <c r="E3263">
        <f>IFERROR(VLOOKUP(A3263,[1]Monitoramento_Base_somente_disp!$A:$J,8,FALSE),0)</f>
        <v>221266096</v>
      </c>
      <c r="F3263">
        <f>IFERROR(VLOOKUP(A3263,[1]Monitoramento_Base_somente_disp!$A:$J,9,FALSE),0)</f>
        <v>0</v>
      </c>
      <c r="G3263">
        <f>IFERROR(VLOOKUP(A3263,[1]Monitoramento_Base_somente_disp!$A:$J,10,FALSE),0)</f>
        <v>214128480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5084003601</v>
      </c>
      <c r="D3264">
        <f>IFERROR(VLOOKUP(A3264,[1]Monitoramento_Base_somente_disp!$A:$J,7,FALSE),0)</f>
        <v>0</v>
      </c>
      <c r="E3264">
        <f>IFERROR(VLOOKUP(A3264,[1]Monitoramento_Base_somente_disp!$A:$J,8,FALSE),0)</f>
        <v>5434624539</v>
      </c>
      <c r="F3264">
        <f>IFERROR(VLOOKUP(A3264,[1]Monitoramento_Base_somente_disp!$A:$J,9,FALSE),0)</f>
        <v>0</v>
      </c>
      <c r="G3264">
        <f>IFERROR(VLOOKUP(A3264,[1]Monitoramento_Base_somente_disp!$A:$J,10,FALSE),0)</f>
        <v>5259314070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234697</v>
      </c>
      <c r="Q3264">
        <f>IFERROR(VLOOKUP(A3264,[3]Sheet1!$A:$G,5,FALSE),0)</f>
        <v>2809172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34353197</v>
      </c>
      <c r="D3265">
        <f>IFERROR(VLOOKUP(A3265,[1]Monitoramento_Base_somente_disp!$A:$J,7,FALSE),0)</f>
        <v>0</v>
      </c>
      <c r="E3265">
        <f>IFERROR(VLOOKUP(A3265,[1]Monitoramento_Base_somente_disp!$A:$J,8,FALSE),0)</f>
        <v>36722383</v>
      </c>
      <c r="F3265">
        <f>IFERROR(VLOOKUP(A3265,[1]Monitoramento_Base_somente_disp!$A:$J,9,FALSE),0)</f>
        <v>0</v>
      </c>
      <c r="G3265">
        <f>IFERROR(VLOOKUP(A3265,[1]Monitoramento_Base_somente_disp!$A:$J,10,FALSE),0)</f>
        <v>35537790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2200636</v>
      </c>
      <c r="D3270">
        <f>IFERROR(VLOOKUP(A3270,[1]Monitoramento_Base_somente_disp!$A:$J,7,FALSE),0)</f>
        <v>0</v>
      </c>
      <c r="E3270">
        <f>IFERROR(VLOOKUP(A3270,[1]Monitoramento_Base_somente_disp!$A:$J,8,FALSE),0)</f>
        <v>2352404</v>
      </c>
      <c r="F3270">
        <f>IFERROR(VLOOKUP(A3270,[1]Monitoramento_Base_somente_disp!$A:$J,9,FALSE),0)</f>
        <v>0</v>
      </c>
      <c r="G3270">
        <f>IFERROR(VLOOKUP(A3270,[1]Monitoramento_Base_somente_disp!$A:$J,10,FALSE),0)</f>
        <v>2276520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52751</v>
      </c>
      <c r="C3271">
        <f>IFERROR(VLOOKUP(A3271,[1]Monitoramento_Base_somente_disp!$A:$J,6,FALSE),0)</f>
        <v>24736208</v>
      </c>
      <c r="D3271">
        <f>IFERROR(VLOOKUP(A3271,[1]Monitoramento_Base_somente_disp!$A:$J,7,FALSE),0)</f>
        <v>56993</v>
      </c>
      <c r="E3271">
        <f>IFERROR(VLOOKUP(A3271,[1]Monitoramento_Base_somente_disp!$A:$J,8,FALSE),0)</f>
        <v>26106508</v>
      </c>
      <c r="F3271">
        <f>IFERROR(VLOOKUP(A3271,[1]Monitoramento_Base_somente_disp!$A:$J,9,FALSE),0)</f>
        <v>65411</v>
      </c>
      <c r="G3271">
        <f>IFERROR(VLOOKUP(A3271,[1]Monitoramento_Base_somente_disp!$A:$J,10,FALSE),0)</f>
        <v>28622508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25951926</v>
      </c>
      <c r="D3272">
        <f>IFERROR(VLOOKUP(A3272,[1]Monitoramento_Base_somente_disp!$A:$J,7,FALSE),0)</f>
        <v>0</v>
      </c>
      <c r="E3272">
        <f>IFERROR(VLOOKUP(A3272,[1]Monitoramento_Base_somente_disp!$A:$J,8,FALSE),0)</f>
        <v>27741714</v>
      </c>
      <c r="F3272">
        <f>IFERROR(VLOOKUP(A3272,[1]Monitoramento_Base_somente_disp!$A:$J,9,FALSE),0)</f>
        <v>0</v>
      </c>
      <c r="G3272">
        <f>IFERROR(VLOOKUP(A3272,[1]Monitoramento_Base_somente_disp!$A:$J,10,FALSE),0)</f>
        <v>26846820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9135</v>
      </c>
      <c r="D3273">
        <f>IFERROR(VLOOKUP(A3273,[1]Monitoramento_Base_somente_disp!$A:$J,7,FALSE),0)</f>
        <v>0</v>
      </c>
      <c r="E3273">
        <f>IFERROR(VLOOKUP(A3273,[1]Monitoramento_Base_somente_disp!$A:$J,8,FALSE),0)</f>
        <v>9765</v>
      </c>
      <c r="F3273">
        <f>IFERROR(VLOOKUP(A3273,[1]Monitoramento_Base_somente_disp!$A:$J,9,FALSE),0)</f>
        <v>0</v>
      </c>
      <c r="G3273">
        <f>IFERROR(VLOOKUP(A3273,[1]Monitoramento_Base_somente_disp!$A:$J,10,FALSE),0)</f>
        <v>9450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5861045</v>
      </c>
      <c r="D3276">
        <f>IFERROR(VLOOKUP(A3276,[1]Monitoramento_Base_somente_disp!$A:$J,7,FALSE),0)</f>
        <v>0</v>
      </c>
      <c r="E3276">
        <f>IFERROR(VLOOKUP(A3276,[1]Monitoramento_Base_somente_disp!$A:$J,8,FALSE),0)</f>
        <v>6265255</v>
      </c>
      <c r="F3276">
        <f>IFERROR(VLOOKUP(A3276,[1]Monitoramento_Base_somente_disp!$A:$J,9,FALSE),0)</f>
        <v>0</v>
      </c>
      <c r="G3276">
        <f>IFERROR(VLOOKUP(A3276,[1]Monitoramento_Base_somente_disp!$A:$J,10,FALSE),0)</f>
        <v>6063150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39030</v>
      </c>
      <c r="C3277">
        <f>IFERROR(VLOOKUP(A3277,[1]Monitoramento_Base_somente_disp!$A:$J,6,FALSE),0)</f>
        <v>5859041</v>
      </c>
      <c r="D3277">
        <f>IFERROR(VLOOKUP(A3277,[1]Monitoramento_Base_somente_disp!$A:$J,7,FALSE),0)</f>
        <v>42628</v>
      </c>
      <c r="E3277">
        <f>IFERROR(VLOOKUP(A3277,[1]Monitoramento_Base_somente_disp!$A:$J,8,FALSE),0)</f>
        <v>5770926</v>
      </c>
      <c r="F3277">
        <f>IFERROR(VLOOKUP(A3277,[1]Monitoramento_Base_somente_disp!$A:$J,9,FALSE),0)</f>
        <v>50882</v>
      </c>
      <c r="G3277">
        <f>IFERROR(VLOOKUP(A3277,[1]Monitoramento_Base_somente_disp!$A:$J,10,FALSE),0)</f>
        <v>5896023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24057965</v>
      </c>
      <c r="D3280">
        <f>IFERROR(VLOOKUP(A3280,[1]Monitoramento_Base_somente_disp!$A:$J,7,FALSE),0)</f>
        <v>0</v>
      </c>
      <c r="E3280">
        <f>IFERROR(VLOOKUP(A3280,[1]Monitoramento_Base_somente_disp!$A:$J,8,FALSE),0)</f>
        <v>25717135</v>
      </c>
      <c r="F3280">
        <f>IFERROR(VLOOKUP(A3280,[1]Monitoramento_Base_somente_disp!$A:$J,9,FALSE),0)</f>
        <v>0</v>
      </c>
      <c r="G3280">
        <f>IFERROR(VLOOKUP(A3280,[1]Monitoramento_Base_somente_disp!$A:$J,10,FALSE),0)</f>
        <v>24887550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866839</v>
      </c>
      <c r="D3283">
        <f>IFERROR(VLOOKUP(A3283,[1]Monitoramento_Base_somente_disp!$A:$J,7,FALSE),0)</f>
        <v>0</v>
      </c>
      <c r="E3283">
        <f>IFERROR(VLOOKUP(A3283,[1]Monitoramento_Base_somente_disp!$A:$J,8,FALSE),0)</f>
        <v>926621</v>
      </c>
      <c r="F3283">
        <f>IFERROR(VLOOKUP(A3283,[1]Monitoramento_Base_somente_disp!$A:$J,9,FALSE),0)</f>
        <v>0</v>
      </c>
      <c r="G3283">
        <f>IFERROR(VLOOKUP(A3283,[1]Monitoramento_Base_somente_disp!$A:$J,10,FALSE),0)</f>
        <v>896730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211776705</v>
      </c>
      <c r="D3284">
        <f>IFERROR(VLOOKUP(A3284,[1]Monitoramento_Base_somente_disp!$A:$J,7,FALSE),0)</f>
        <v>0</v>
      </c>
      <c r="E3284">
        <f>IFERROR(VLOOKUP(A3284,[1]Monitoramento_Base_somente_disp!$A:$J,8,FALSE),0)</f>
        <v>226381995</v>
      </c>
      <c r="F3284">
        <f>IFERROR(VLOOKUP(A3284,[1]Monitoramento_Base_somente_disp!$A:$J,9,FALSE),0)</f>
        <v>0</v>
      </c>
      <c r="G3284">
        <f>IFERROR(VLOOKUP(A3284,[1]Monitoramento_Base_somente_disp!$A:$J,10,FALSE),0)</f>
        <v>219079350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73660</v>
      </c>
      <c r="C3285">
        <f>IFERROR(VLOOKUP(A3285,[1]Monitoramento_Base_somente_disp!$A:$J,6,FALSE),0)</f>
        <v>23993944</v>
      </c>
      <c r="D3285">
        <f>IFERROR(VLOOKUP(A3285,[1]Monitoramento_Base_somente_disp!$A:$J,7,FALSE),0)</f>
        <v>73401</v>
      </c>
      <c r="E3285">
        <f>IFERROR(VLOOKUP(A3285,[1]Monitoramento_Base_somente_disp!$A:$J,8,FALSE),0)</f>
        <v>23060409</v>
      </c>
      <c r="F3285">
        <f>IFERROR(VLOOKUP(A3285,[1]Monitoramento_Base_somente_disp!$A:$J,9,FALSE),0)</f>
        <v>107980</v>
      </c>
      <c r="G3285">
        <f>IFERROR(VLOOKUP(A3285,[1]Monitoramento_Base_somente_disp!$A:$J,10,FALSE),0)</f>
        <v>21995500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80148</v>
      </c>
      <c r="C3292">
        <f>IFERROR(VLOOKUP(A3292,[1]Monitoramento_Base_somente_disp!$A:$J,6,FALSE),0)</f>
        <v>22533688</v>
      </c>
      <c r="D3292">
        <f>IFERROR(VLOOKUP(A3292,[1]Monitoramento_Base_somente_disp!$A:$J,7,FALSE),0)</f>
        <v>73289</v>
      </c>
      <c r="E3292">
        <f>IFERROR(VLOOKUP(A3292,[1]Monitoramento_Base_somente_disp!$A:$J,8,FALSE),0)</f>
        <v>22906339</v>
      </c>
      <c r="F3292">
        <f>IFERROR(VLOOKUP(A3292,[1]Monitoramento_Base_somente_disp!$A:$J,9,FALSE),0)</f>
        <v>108643</v>
      </c>
      <c r="G3292">
        <f>IFERROR(VLOOKUP(A3292,[1]Monitoramento_Base_somente_disp!$A:$J,10,FALSE),0)</f>
        <v>27628126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58219</v>
      </c>
      <c r="C3295">
        <f>IFERROR(VLOOKUP(A3295,[1]Monitoramento_Base_somente_disp!$A:$J,6,FALSE),0)</f>
        <v>4382704</v>
      </c>
      <c r="D3295">
        <f>IFERROR(VLOOKUP(A3295,[1]Monitoramento_Base_somente_disp!$A:$J,7,FALSE),0)</f>
        <v>59547</v>
      </c>
      <c r="E3295">
        <f>IFERROR(VLOOKUP(A3295,[1]Monitoramento_Base_somente_disp!$A:$J,8,FALSE),0)</f>
        <v>4574646</v>
      </c>
      <c r="F3295">
        <f>IFERROR(VLOOKUP(A3295,[1]Monitoramento_Base_somente_disp!$A:$J,9,FALSE),0)</f>
        <v>36377</v>
      </c>
      <c r="G3295">
        <f>IFERROR(VLOOKUP(A3295,[1]Monitoramento_Base_somente_disp!$A:$J,10,FALSE),0)</f>
        <v>3761290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289779</v>
      </c>
      <c r="C3296">
        <f>IFERROR(VLOOKUP(A3296,[1]Monitoramento_Base_somente_disp!$A:$J,6,FALSE),0)</f>
        <v>28282206</v>
      </c>
      <c r="D3296">
        <f>IFERROR(VLOOKUP(A3296,[1]Monitoramento_Base_somente_disp!$A:$J,7,FALSE),0)</f>
        <v>280131</v>
      </c>
      <c r="E3296">
        <f>IFERROR(VLOOKUP(A3296,[1]Monitoramento_Base_somente_disp!$A:$J,8,FALSE),0)</f>
        <v>28945764</v>
      </c>
      <c r="F3296">
        <f>IFERROR(VLOOKUP(A3296,[1]Monitoramento_Base_somente_disp!$A:$J,9,FALSE),0)</f>
        <v>333031</v>
      </c>
      <c r="G3296">
        <f>IFERROR(VLOOKUP(A3296,[1]Monitoramento_Base_somente_disp!$A:$J,10,FALSE),0)</f>
        <v>31872458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15914</v>
      </c>
      <c r="C3297">
        <f>IFERROR(VLOOKUP(A3297,[1]Monitoramento_Base_somente_disp!$A:$J,6,FALSE),0)</f>
        <v>7516966</v>
      </c>
      <c r="D3297">
        <f>IFERROR(VLOOKUP(A3297,[1]Monitoramento_Base_somente_disp!$A:$J,7,FALSE),0)</f>
        <v>15158</v>
      </c>
      <c r="E3297">
        <f>IFERROR(VLOOKUP(A3297,[1]Monitoramento_Base_somente_disp!$A:$J,8,FALSE),0)</f>
        <v>7469350</v>
      </c>
      <c r="F3297">
        <f>IFERROR(VLOOKUP(A3297,[1]Monitoramento_Base_somente_disp!$A:$J,9,FALSE),0)</f>
        <v>17899</v>
      </c>
      <c r="G3297">
        <f>IFERROR(VLOOKUP(A3297,[1]Monitoramento_Base_somente_disp!$A:$J,10,FALSE),0)</f>
        <v>7179709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282779</v>
      </c>
      <c r="D3298">
        <f>IFERROR(VLOOKUP(A3298,[1]Monitoramento_Base_somente_disp!$A:$J,7,FALSE),0)</f>
        <v>0</v>
      </c>
      <c r="E3298">
        <f>IFERROR(VLOOKUP(A3298,[1]Monitoramento_Base_somente_disp!$A:$J,8,FALSE),0)</f>
        <v>302091</v>
      </c>
      <c r="F3298">
        <f>IFERROR(VLOOKUP(A3298,[1]Monitoramento_Base_somente_disp!$A:$J,9,FALSE),0)</f>
        <v>0</v>
      </c>
      <c r="G3298">
        <f>IFERROR(VLOOKUP(A3298,[1]Monitoramento_Base_somente_disp!$A:$J,10,FALSE),0)</f>
        <v>292082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28370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Não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16296</v>
      </c>
      <c r="C3299">
        <f>IFERROR(VLOOKUP(A3299,[1]Monitoramento_Base_somente_disp!$A:$J,6,FALSE),0)</f>
        <v>2016006</v>
      </c>
      <c r="D3299">
        <f>IFERROR(VLOOKUP(A3299,[1]Monitoramento_Base_somente_disp!$A:$J,7,FALSE),0)</f>
        <v>16090</v>
      </c>
      <c r="E3299">
        <f>IFERROR(VLOOKUP(A3299,[1]Monitoramento_Base_somente_disp!$A:$J,8,FALSE),0)</f>
        <v>1944780</v>
      </c>
      <c r="F3299">
        <f>IFERROR(VLOOKUP(A3299,[1]Monitoramento_Base_somente_disp!$A:$J,9,FALSE),0)</f>
        <v>16700</v>
      </c>
      <c r="G3299">
        <f>IFERROR(VLOOKUP(A3299,[1]Monitoramento_Base_somente_disp!$A:$J,10,FALSE),0)</f>
        <v>1902552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27778</v>
      </c>
      <c r="C3300">
        <f>IFERROR(VLOOKUP(A3300,[1]Monitoramento_Base_somente_disp!$A:$J,6,FALSE),0)</f>
        <v>16464441</v>
      </c>
      <c r="D3300">
        <f>IFERROR(VLOOKUP(A3300,[1]Monitoramento_Base_somente_disp!$A:$J,7,FALSE),0)</f>
        <v>24514</v>
      </c>
      <c r="E3300">
        <f>IFERROR(VLOOKUP(A3300,[1]Monitoramento_Base_somente_disp!$A:$J,8,FALSE),0)</f>
        <v>17101116</v>
      </c>
      <c r="F3300">
        <f>IFERROR(VLOOKUP(A3300,[1]Monitoramento_Base_somente_disp!$A:$J,9,FALSE),0)</f>
        <v>23399</v>
      </c>
      <c r="G3300">
        <f>IFERROR(VLOOKUP(A3300,[1]Monitoramento_Base_somente_disp!$A:$J,10,FALSE),0)</f>
        <v>15681400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35020260</v>
      </c>
      <c r="D3301">
        <f>IFERROR(VLOOKUP(A3301,[1]Monitoramento_Base_somente_disp!$A:$J,7,FALSE),0)</f>
        <v>0</v>
      </c>
      <c r="E3301">
        <f>IFERROR(VLOOKUP(A3301,[1]Monitoramento_Base_somente_disp!$A:$J,8,FALSE),0)</f>
        <v>35445207</v>
      </c>
      <c r="F3301">
        <f>IFERROR(VLOOKUP(A3301,[1]Monitoramento_Base_somente_disp!$A:$J,9,FALSE),0)</f>
        <v>0</v>
      </c>
      <c r="G3301">
        <f>IFERROR(VLOOKUP(A3301,[1]Monitoramento_Base_somente_disp!$A:$J,10,FALSE),0)</f>
        <v>34255829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Não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962771</v>
      </c>
      <c r="D3302">
        <f>IFERROR(VLOOKUP(A3302,[1]Monitoramento_Base_somente_disp!$A:$J,7,FALSE),0)</f>
        <v>0</v>
      </c>
      <c r="E3302">
        <f>IFERROR(VLOOKUP(A3302,[1]Monitoramento_Base_somente_disp!$A:$J,8,FALSE),0)</f>
        <v>1029169</v>
      </c>
      <c r="F3302">
        <f>IFERROR(VLOOKUP(A3302,[1]Monitoramento_Base_somente_disp!$A:$J,9,FALSE),0)</f>
        <v>0</v>
      </c>
      <c r="G3302">
        <f>IFERROR(VLOOKUP(A3302,[1]Monitoramento_Base_somente_disp!$A:$J,10,FALSE),0)</f>
        <v>995970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43526</v>
      </c>
      <c r="C3303">
        <f>IFERROR(VLOOKUP(A3303,[1]Monitoramento_Base_somente_disp!$A:$J,6,FALSE),0)</f>
        <v>30079742</v>
      </c>
      <c r="D3303">
        <f>IFERROR(VLOOKUP(A3303,[1]Monitoramento_Base_somente_disp!$A:$J,7,FALSE),0)</f>
        <v>57462</v>
      </c>
      <c r="E3303">
        <f>IFERROR(VLOOKUP(A3303,[1]Monitoramento_Base_somente_disp!$A:$J,8,FALSE),0)</f>
        <v>29705748</v>
      </c>
      <c r="F3303">
        <f>IFERROR(VLOOKUP(A3303,[1]Monitoramento_Base_somente_disp!$A:$J,9,FALSE),0)</f>
        <v>61146</v>
      </c>
      <c r="G3303">
        <f>IFERROR(VLOOKUP(A3303,[1]Monitoramento_Base_somente_disp!$A:$J,10,FALSE),0)</f>
        <v>28836332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412158</v>
      </c>
      <c r="C3304">
        <f>IFERROR(VLOOKUP(A3304,[1]Monitoramento_Base_somente_disp!$A:$J,6,FALSE),0)</f>
        <v>52544418</v>
      </c>
      <c r="D3304">
        <f>IFERROR(VLOOKUP(A3304,[1]Monitoramento_Base_somente_disp!$A:$J,7,FALSE),0)</f>
        <v>450675</v>
      </c>
      <c r="E3304">
        <f>IFERROR(VLOOKUP(A3304,[1]Monitoramento_Base_somente_disp!$A:$J,8,FALSE),0)</f>
        <v>88852522</v>
      </c>
      <c r="F3304">
        <f>IFERROR(VLOOKUP(A3304,[1]Monitoramento_Base_somente_disp!$A:$J,9,FALSE),0)</f>
        <v>578599</v>
      </c>
      <c r="G3304">
        <f>IFERROR(VLOOKUP(A3304,[1]Monitoramento_Base_somente_disp!$A:$J,10,FALSE),0)</f>
        <v>84362941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10495</v>
      </c>
      <c r="C3305">
        <f>IFERROR(VLOOKUP(A3305,[1]Monitoramento_Base_somente_disp!$A:$J,6,FALSE),0)</f>
        <v>3737311</v>
      </c>
      <c r="D3305">
        <f>IFERROR(VLOOKUP(A3305,[1]Monitoramento_Base_somente_disp!$A:$J,7,FALSE),0)</f>
        <v>9255</v>
      </c>
      <c r="E3305">
        <f>IFERROR(VLOOKUP(A3305,[1]Monitoramento_Base_somente_disp!$A:$J,8,FALSE),0)</f>
        <v>5111020</v>
      </c>
      <c r="F3305">
        <f>IFERROR(VLOOKUP(A3305,[1]Monitoramento_Base_somente_disp!$A:$J,9,FALSE),0)</f>
        <v>9023</v>
      </c>
      <c r="G3305">
        <f>IFERROR(VLOOKUP(A3305,[1]Monitoramento_Base_somente_disp!$A:$J,10,FALSE),0)</f>
        <v>5400595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87048</v>
      </c>
      <c r="C3306">
        <f>IFERROR(VLOOKUP(A3306,[1]Monitoramento_Base_somente_disp!$A:$J,6,FALSE),0)</f>
        <v>24623394</v>
      </c>
      <c r="D3306">
        <f>IFERROR(VLOOKUP(A3306,[1]Monitoramento_Base_somente_disp!$A:$J,7,FALSE),0)</f>
        <v>80469</v>
      </c>
      <c r="E3306">
        <f>IFERROR(VLOOKUP(A3306,[1]Monitoramento_Base_somente_disp!$A:$J,8,FALSE),0)</f>
        <v>24194404</v>
      </c>
      <c r="F3306">
        <f>IFERROR(VLOOKUP(A3306,[1]Monitoramento_Base_somente_disp!$A:$J,9,FALSE),0)</f>
        <v>97743</v>
      </c>
      <c r="G3306">
        <f>IFERROR(VLOOKUP(A3306,[1]Monitoramento_Base_somente_disp!$A:$J,10,FALSE),0)</f>
        <v>22532240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464069</v>
      </c>
      <c r="C3307">
        <f>IFERROR(VLOOKUP(A3307,[1]Monitoramento_Base_somente_disp!$A:$J,6,FALSE),0)</f>
        <v>116352523</v>
      </c>
      <c r="D3307">
        <f>IFERROR(VLOOKUP(A3307,[1]Monitoramento_Base_somente_disp!$A:$J,7,FALSE),0)</f>
        <v>415587</v>
      </c>
      <c r="E3307">
        <f>IFERROR(VLOOKUP(A3307,[1]Monitoramento_Base_somente_disp!$A:$J,8,FALSE),0)</f>
        <v>129818802</v>
      </c>
      <c r="F3307">
        <f>IFERROR(VLOOKUP(A3307,[1]Monitoramento_Base_somente_disp!$A:$J,9,FALSE),0)</f>
        <v>584237</v>
      </c>
      <c r="G3307">
        <f>IFERROR(VLOOKUP(A3307,[1]Monitoramento_Base_somente_disp!$A:$J,10,FALSE),0)</f>
        <v>128760227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15617</v>
      </c>
      <c r="C3308">
        <f>IFERROR(VLOOKUP(A3308,[1]Monitoramento_Base_somente_disp!$A:$J,6,FALSE),0)</f>
        <v>3468536</v>
      </c>
      <c r="D3308">
        <f>IFERROR(VLOOKUP(A3308,[1]Monitoramento_Base_somente_disp!$A:$J,7,FALSE),0)</f>
        <v>24943</v>
      </c>
      <c r="E3308">
        <f>IFERROR(VLOOKUP(A3308,[1]Monitoramento_Base_somente_disp!$A:$J,8,FALSE),0)</f>
        <v>6398666</v>
      </c>
      <c r="F3308">
        <f>IFERROR(VLOOKUP(A3308,[1]Monitoramento_Base_somente_disp!$A:$J,9,FALSE),0)</f>
        <v>40531</v>
      </c>
      <c r="G3308">
        <f>IFERROR(VLOOKUP(A3308,[1]Monitoramento_Base_somente_disp!$A:$J,10,FALSE),0)</f>
        <v>10532617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6231578</v>
      </c>
      <c r="D3309">
        <f>IFERROR(VLOOKUP(A3309,[1]Monitoramento_Base_somente_disp!$A:$J,7,FALSE),0)</f>
        <v>0</v>
      </c>
      <c r="E3309">
        <f>IFERROR(VLOOKUP(A3309,[1]Monitoramento_Base_somente_disp!$A:$J,8,FALSE),0)</f>
        <v>6661342</v>
      </c>
      <c r="F3309">
        <f>IFERROR(VLOOKUP(A3309,[1]Monitoramento_Base_somente_disp!$A:$J,9,FALSE),0)</f>
        <v>0</v>
      </c>
      <c r="G3309">
        <f>IFERROR(VLOOKUP(A3309,[1]Monitoramento_Base_somente_disp!$A:$J,10,FALSE),0)</f>
        <v>6446460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74379</v>
      </c>
      <c r="C3310">
        <f>IFERROR(VLOOKUP(A3310,[1]Monitoramento_Base_somente_disp!$A:$J,6,FALSE),0)</f>
        <v>10870674</v>
      </c>
      <c r="D3310">
        <f>IFERROR(VLOOKUP(A3310,[1]Monitoramento_Base_somente_disp!$A:$J,7,FALSE),0)</f>
        <v>98894</v>
      </c>
      <c r="E3310">
        <f>IFERROR(VLOOKUP(A3310,[1]Monitoramento_Base_somente_disp!$A:$J,8,FALSE),0)</f>
        <v>12374244</v>
      </c>
      <c r="F3310">
        <f>IFERROR(VLOOKUP(A3310,[1]Monitoramento_Base_somente_disp!$A:$J,9,FALSE),0)</f>
        <v>94520</v>
      </c>
      <c r="G3310">
        <f>IFERROR(VLOOKUP(A3310,[1]Monitoramento_Base_somente_disp!$A:$J,10,FALSE),0)</f>
        <v>9396844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18225137</v>
      </c>
      <c r="D3311">
        <f>IFERROR(VLOOKUP(A3311,[1]Monitoramento_Base_somente_disp!$A:$J,7,FALSE),0)</f>
        <v>0</v>
      </c>
      <c r="E3311">
        <f>IFERROR(VLOOKUP(A3311,[1]Monitoramento_Base_somente_disp!$A:$J,8,FALSE),0)</f>
        <v>19482043</v>
      </c>
      <c r="F3311">
        <f>IFERROR(VLOOKUP(A3311,[1]Monitoramento_Base_somente_disp!$A:$J,9,FALSE),0)</f>
        <v>0</v>
      </c>
      <c r="G3311">
        <f>IFERROR(VLOOKUP(A3311,[1]Monitoramento_Base_somente_disp!$A:$J,10,FALSE),0)</f>
        <v>18853590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3632627</v>
      </c>
      <c r="D3312">
        <f>IFERROR(VLOOKUP(A3312,[1]Monitoramento_Base_somente_disp!$A:$J,7,FALSE),0)</f>
        <v>0</v>
      </c>
      <c r="E3312">
        <f>IFERROR(VLOOKUP(A3312,[1]Monitoramento_Base_somente_disp!$A:$J,8,FALSE),0)</f>
        <v>2907203</v>
      </c>
      <c r="F3312">
        <f>IFERROR(VLOOKUP(A3312,[1]Monitoramento_Base_somente_disp!$A:$J,9,FALSE),0)</f>
        <v>0</v>
      </c>
      <c r="G3312">
        <f>IFERROR(VLOOKUP(A3312,[1]Monitoramento_Base_somente_disp!$A:$J,10,FALSE),0)</f>
        <v>2586750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90945</v>
      </c>
      <c r="C3313">
        <f>IFERROR(VLOOKUP(A3313,[1]Monitoramento_Base_somente_disp!$A:$J,6,FALSE),0)</f>
        <v>19770651</v>
      </c>
      <c r="D3313">
        <f>IFERROR(VLOOKUP(A3313,[1]Monitoramento_Base_somente_disp!$A:$J,7,FALSE),0)</f>
        <v>96822</v>
      </c>
      <c r="E3313">
        <f>IFERROR(VLOOKUP(A3313,[1]Monitoramento_Base_somente_disp!$A:$J,8,FALSE),0)</f>
        <v>23910278</v>
      </c>
      <c r="F3313">
        <f>IFERROR(VLOOKUP(A3313,[1]Monitoramento_Base_somente_disp!$A:$J,9,FALSE),0)</f>
        <v>124944</v>
      </c>
      <c r="G3313">
        <f>IFERROR(VLOOKUP(A3313,[1]Monitoramento_Base_somente_disp!$A:$J,10,FALSE),0)</f>
        <v>24639956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27575</v>
      </c>
      <c r="C3314">
        <f>IFERROR(VLOOKUP(A3314,[1]Monitoramento_Base_somente_disp!$A:$J,6,FALSE),0)</f>
        <v>4378713</v>
      </c>
      <c r="D3314">
        <f>IFERROR(VLOOKUP(A3314,[1]Monitoramento_Base_somente_disp!$A:$J,7,FALSE),0)</f>
        <v>27797</v>
      </c>
      <c r="E3314">
        <f>IFERROR(VLOOKUP(A3314,[1]Monitoramento_Base_somente_disp!$A:$J,8,FALSE),0)</f>
        <v>4689818</v>
      </c>
      <c r="F3314">
        <f>IFERROR(VLOOKUP(A3314,[1]Monitoramento_Base_somente_disp!$A:$J,9,FALSE),0)</f>
        <v>25150</v>
      </c>
      <c r="G3314">
        <f>IFERROR(VLOOKUP(A3314,[1]Monitoramento_Base_somente_disp!$A:$J,10,FALSE),0)</f>
        <v>4543238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266800</v>
      </c>
      <c r="D3315">
        <f>IFERROR(VLOOKUP(A3315,[1]Monitoramento_Base_somente_disp!$A:$J,7,FALSE),0)</f>
        <v>0</v>
      </c>
      <c r="E3315">
        <f>IFERROR(VLOOKUP(A3315,[1]Monitoramento_Base_somente_disp!$A:$J,8,FALSE),0)</f>
        <v>285200</v>
      </c>
      <c r="F3315">
        <f>IFERROR(VLOOKUP(A3315,[1]Monitoramento_Base_somente_disp!$A:$J,9,FALSE),0)</f>
        <v>0</v>
      </c>
      <c r="G3315">
        <f>IFERROR(VLOOKUP(A3315,[1]Monitoramento_Base_somente_disp!$A:$J,10,FALSE),0)</f>
        <v>276000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60755</v>
      </c>
      <c r="C3316">
        <f>IFERROR(VLOOKUP(A3316,[1]Monitoramento_Base_somente_disp!$A:$J,6,FALSE),0)</f>
        <v>10933213</v>
      </c>
      <c r="D3316">
        <f>IFERROR(VLOOKUP(A3316,[1]Monitoramento_Base_somente_disp!$A:$J,7,FALSE),0)</f>
        <v>69117</v>
      </c>
      <c r="E3316">
        <f>IFERROR(VLOOKUP(A3316,[1]Monitoramento_Base_somente_disp!$A:$J,8,FALSE),0)</f>
        <v>14478669</v>
      </c>
      <c r="F3316">
        <f>IFERROR(VLOOKUP(A3316,[1]Monitoramento_Base_somente_disp!$A:$J,9,FALSE),0)</f>
        <v>86562</v>
      </c>
      <c r="G3316">
        <f>IFERROR(VLOOKUP(A3316,[1]Monitoramento_Base_somente_disp!$A:$J,10,FALSE),0)</f>
        <v>16295559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51216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22916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98673</v>
      </c>
      <c r="C3319">
        <f>IFERROR(VLOOKUP(A3319,[1]Monitoramento_Base_somente_disp!$A:$J,6,FALSE),0)</f>
        <v>9075676</v>
      </c>
      <c r="D3319">
        <f>IFERROR(VLOOKUP(A3319,[1]Monitoramento_Base_somente_disp!$A:$J,7,FALSE),0)</f>
        <v>128290</v>
      </c>
      <c r="E3319">
        <f>IFERROR(VLOOKUP(A3319,[1]Monitoramento_Base_somente_disp!$A:$J,8,FALSE),0)</f>
        <v>17432382</v>
      </c>
      <c r="F3319">
        <f>IFERROR(VLOOKUP(A3319,[1]Monitoramento_Base_somente_disp!$A:$J,9,FALSE),0)</f>
        <v>112648</v>
      </c>
      <c r="G3319">
        <f>IFERROR(VLOOKUP(A3319,[1]Monitoramento_Base_somente_disp!$A:$J,10,FALSE),0)</f>
        <v>14386465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13620</v>
      </c>
      <c r="C3321">
        <f>IFERROR(VLOOKUP(A3321,[1]Monitoramento_Base_somente_disp!$A:$J,6,FALSE),0)</f>
        <v>4433998</v>
      </c>
      <c r="D3321">
        <f>IFERROR(VLOOKUP(A3321,[1]Monitoramento_Base_somente_disp!$A:$J,7,FALSE),0)</f>
        <v>8082</v>
      </c>
      <c r="E3321">
        <f>IFERROR(VLOOKUP(A3321,[1]Monitoramento_Base_somente_disp!$A:$J,8,FALSE),0)</f>
        <v>4319637</v>
      </c>
      <c r="F3321">
        <f>IFERROR(VLOOKUP(A3321,[1]Monitoramento_Base_somente_disp!$A:$J,9,FALSE),0)</f>
        <v>18499</v>
      </c>
      <c r="G3321">
        <f>IFERROR(VLOOKUP(A3321,[1]Monitoramento_Base_somente_disp!$A:$J,10,FALSE),0)</f>
        <v>4527036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1747923</v>
      </c>
      <c r="D3322">
        <f>IFERROR(VLOOKUP(A3322,[1]Monitoramento_Base_somente_disp!$A:$J,7,FALSE),0)</f>
        <v>0</v>
      </c>
      <c r="E3322">
        <f>IFERROR(VLOOKUP(A3322,[1]Monitoramento_Base_somente_disp!$A:$J,8,FALSE),0)</f>
        <v>1868773</v>
      </c>
      <c r="F3322">
        <f>IFERROR(VLOOKUP(A3322,[1]Monitoramento_Base_somente_disp!$A:$J,9,FALSE),0)</f>
        <v>0</v>
      </c>
      <c r="G3322">
        <f>IFERROR(VLOOKUP(A3322,[1]Monitoramento_Base_somente_disp!$A:$J,10,FALSE),0)</f>
        <v>1808490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53302</v>
      </c>
      <c r="C3323">
        <f>IFERROR(VLOOKUP(A3323,[1]Monitoramento_Base_somente_disp!$A:$J,6,FALSE),0)</f>
        <v>7129595</v>
      </c>
      <c r="D3323">
        <f>IFERROR(VLOOKUP(A3323,[1]Monitoramento_Base_somente_disp!$A:$J,7,FALSE),0)</f>
        <v>49689</v>
      </c>
      <c r="E3323">
        <f>IFERROR(VLOOKUP(A3323,[1]Monitoramento_Base_somente_disp!$A:$J,8,FALSE),0)</f>
        <v>7255645</v>
      </c>
      <c r="F3323">
        <f>IFERROR(VLOOKUP(A3323,[1]Monitoramento_Base_somente_disp!$A:$J,9,FALSE),0)</f>
        <v>51524</v>
      </c>
      <c r="G3323">
        <f>IFERROR(VLOOKUP(A3323,[1]Monitoramento_Base_somente_disp!$A:$J,10,FALSE),0)</f>
        <v>7477814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70298</v>
      </c>
      <c r="C3324">
        <f>IFERROR(VLOOKUP(A3324,[1]Monitoramento_Base_somente_disp!$A:$J,6,FALSE),0)</f>
        <v>76435995</v>
      </c>
      <c r="D3324">
        <f>IFERROR(VLOOKUP(A3324,[1]Monitoramento_Base_somente_disp!$A:$J,7,FALSE),0)</f>
        <v>69493</v>
      </c>
      <c r="E3324">
        <f>IFERROR(VLOOKUP(A3324,[1]Monitoramento_Base_somente_disp!$A:$J,8,FALSE),0)</f>
        <v>76104641</v>
      </c>
      <c r="F3324">
        <f>IFERROR(VLOOKUP(A3324,[1]Monitoramento_Base_somente_disp!$A:$J,9,FALSE),0)</f>
        <v>83768</v>
      </c>
      <c r="G3324">
        <f>IFERROR(VLOOKUP(A3324,[1]Monitoramento_Base_somente_disp!$A:$J,10,FALSE),0)</f>
        <v>74825993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8432</v>
      </c>
      <c r="C3325">
        <f>IFERROR(VLOOKUP(A3325,[1]Monitoramento_Base_somente_disp!$A:$J,6,FALSE),0)</f>
        <v>3766855</v>
      </c>
      <c r="D3325">
        <f>IFERROR(VLOOKUP(A3325,[1]Monitoramento_Base_somente_disp!$A:$J,7,FALSE),0)</f>
        <v>6819</v>
      </c>
      <c r="E3325">
        <f>IFERROR(VLOOKUP(A3325,[1]Monitoramento_Base_somente_disp!$A:$J,8,FALSE),0)</f>
        <v>4624127</v>
      </c>
      <c r="F3325">
        <f>IFERROR(VLOOKUP(A3325,[1]Monitoramento_Base_somente_disp!$A:$J,9,FALSE),0)</f>
        <v>9965</v>
      </c>
      <c r="G3325">
        <f>IFERROR(VLOOKUP(A3325,[1]Monitoramento_Base_somente_disp!$A:$J,10,FALSE),0)</f>
        <v>4111079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44231</v>
      </c>
      <c r="C3326">
        <f>IFERROR(VLOOKUP(A3326,[1]Monitoramento_Base_somente_disp!$A:$J,6,FALSE),0)</f>
        <v>4026192</v>
      </c>
      <c r="D3326">
        <f>IFERROR(VLOOKUP(A3326,[1]Monitoramento_Base_somente_disp!$A:$J,7,FALSE),0)</f>
        <v>53809</v>
      </c>
      <c r="E3326">
        <f>IFERROR(VLOOKUP(A3326,[1]Monitoramento_Base_somente_disp!$A:$J,8,FALSE),0)</f>
        <v>5176086</v>
      </c>
      <c r="F3326">
        <f>IFERROR(VLOOKUP(A3326,[1]Monitoramento_Base_somente_disp!$A:$J,9,FALSE),0)</f>
        <v>49961</v>
      </c>
      <c r="G3326">
        <f>IFERROR(VLOOKUP(A3326,[1]Monitoramento_Base_somente_disp!$A:$J,10,FALSE),0)</f>
        <v>4559751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3990</v>
      </c>
      <c r="C3327">
        <f>IFERROR(VLOOKUP(A3327,[1]Monitoramento_Base_somente_disp!$A:$J,6,FALSE),0)</f>
        <v>45915768</v>
      </c>
      <c r="D3327">
        <f>IFERROR(VLOOKUP(A3327,[1]Monitoramento_Base_somente_disp!$A:$J,7,FALSE),0)</f>
        <v>1020</v>
      </c>
      <c r="E3327">
        <f>IFERROR(VLOOKUP(A3327,[1]Monitoramento_Base_somente_disp!$A:$J,8,FALSE),0)</f>
        <v>47564130</v>
      </c>
      <c r="F3327">
        <f>IFERROR(VLOOKUP(A3327,[1]Monitoramento_Base_somente_disp!$A:$J,9,FALSE),0)</f>
        <v>900</v>
      </c>
      <c r="G3327">
        <f>IFERROR(VLOOKUP(A3327,[1]Monitoramento_Base_somente_disp!$A:$J,10,FALSE),0)</f>
        <v>43737313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Sim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723260</v>
      </c>
      <c r="D3328">
        <f>IFERROR(VLOOKUP(A3328,[1]Monitoramento_Base_somente_disp!$A:$J,7,FALSE),0)</f>
        <v>0</v>
      </c>
      <c r="E3328">
        <f>IFERROR(VLOOKUP(A3328,[1]Monitoramento_Base_somente_disp!$A:$J,8,FALSE),0)</f>
        <v>773140</v>
      </c>
      <c r="F3328">
        <f>IFERROR(VLOOKUP(A3328,[1]Monitoramento_Base_somente_disp!$A:$J,9,FALSE),0)</f>
        <v>0</v>
      </c>
      <c r="G3328">
        <f>IFERROR(VLOOKUP(A3328,[1]Monitoramento_Base_somente_disp!$A:$J,10,FALSE),0)</f>
        <v>748200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3136</v>
      </c>
      <c r="D3329">
        <f>IFERROR(VLOOKUP(A3329,[1]Monitoramento_Base_somente_disp!$A:$J,7,FALSE),0)</f>
        <v>0</v>
      </c>
      <c r="E3329">
        <f>IFERROR(VLOOKUP(A3329,[1]Monitoramento_Base_somente_disp!$A:$J,8,FALSE),0)</f>
        <v>3472</v>
      </c>
      <c r="F3329">
        <f>IFERROR(VLOOKUP(A3329,[1]Monitoramento_Base_somente_disp!$A:$J,9,FALSE),0)</f>
        <v>0</v>
      </c>
      <c r="G3329">
        <f>IFERROR(VLOOKUP(A3329,[1]Monitoramento_Base_somente_disp!$A:$J,10,FALSE),0)</f>
        <v>3360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52622</v>
      </c>
      <c r="C3330">
        <f>IFERROR(VLOOKUP(A3330,[1]Monitoramento_Base_somente_disp!$A:$J,6,FALSE),0)</f>
        <v>4396725</v>
      </c>
      <c r="D3330">
        <f>IFERROR(VLOOKUP(A3330,[1]Monitoramento_Base_somente_disp!$A:$J,7,FALSE),0)</f>
        <v>50483</v>
      </c>
      <c r="E3330">
        <f>IFERROR(VLOOKUP(A3330,[1]Monitoramento_Base_somente_disp!$A:$J,8,FALSE),0)</f>
        <v>4118101</v>
      </c>
      <c r="F3330">
        <f>IFERROR(VLOOKUP(A3330,[1]Monitoramento_Base_somente_disp!$A:$J,9,FALSE),0)</f>
        <v>64404</v>
      </c>
      <c r="G3330">
        <f>IFERROR(VLOOKUP(A3330,[1]Monitoramento_Base_somente_disp!$A:$J,10,FALSE),0)</f>
        <v>4921084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31964</v>
      </c>
      <c r="C3331">
        <f>IFERROR(VLOOKUP(A3331,[1]Monitoramento_Base_somente_disp!$A:$J,6,FALSE),0)</f>
        <v>5698025</v>
      </c>
      <c r="D3331">
        <f>IFERROR(VLOOKUP(A3331,[1]Monitoramento_Base_somente_disp!$A:$J,7,FALSE),0)</f>
        <v>25562</v>
      </c>
      <c r="E3331">
        <f>IFERROR(VLOOKUP(A3331,[1]Monitoramento_Base_somente_disp!$A:$J,8,FALSE),0)</f>
        <v>5237652</v>
      </c>
      <c r="F3331">
        <f>IFERROR(VLOOKUP(A3331,[1]Monitoramento_Base_somente_disp!$A:$J,9,FALSE),0)</f>
        <v>36549</v>
      </c>
      <c r="G3331">
        <f>IFERROR(VLOOKUP(A3331,[1]Monitoramento_Base_somente_disp!$A:$J,10,FALSE),0)</f>
        <v>5479779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934438</v>
      </c>
      <c r="D3332">
        <f>IFERROR(VLOOKUP(A3332,[1]Monitoramento_Base_somente_disp!$A:$J,7,FALSE),0)</f>
        <v>0</v>
      </c>
      <c r="E3332">
        <f>IFERROR(VLOOKUP(A3332,[1]Monitoramento_Base_somente_disp!$A:$J,8,FALSE),0)</f>
        <v>998882</v>
      </c>
      <c r="F3332">
        <f>IFERROR(VLOOKUP(A3332,[1]Monitoramento_Base_somente_disp!$A:$J,9,FALSE),0)</f>
        <v>0</v>
      </c>
      <c r="G3332">
        <f>IFERROR(VLOOKUP(A3332,[1]Monitoramento_Base_somente_disp!$A:$J,10,FALSE),0)</f>
        <v>966660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58196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617</v>
      </c>
      <c r="C3333">
        <f>IFERROR(VLOOKUP(A3333,[1]Monitoramento_Base_somente_disp!$A:$J,6,FALSE),0)</f>
        <v>3472394</v>
      </c>
      <c r="D3333">
        <f>IFERROR(VLOOKUP(A3333,[1]Monitoramento_Base_somente_disp!$A:$J,7,FALSE),0)</f>
        <v>615</v>
      </c>
      <c r="E3333">
        <f>IFERROR(VLOOKUP(A3333,[1]Monitoramento_Base_somente_disp!$A:$J,8,FALSE),0)</f>
        <v>3706694</v>
      </c>
      <c r="F3333">
        <f>IFERROR(VLOOKUP(A3333,[1]Monitoramento_Base_somente_disp!$A:$J,9,FALSE),0)</f>
        <v>0</v>
      </c>
      <c r="G3333">
        <f>IFERROR(VLOOKUP(A3333,[1]Monitoramento_Base_somente_disp!$A:$J,10,FALSE),0)</f>
        <v>3687456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130832</v>
      </c>
      <c r="C3334">
        <f>IFERROR(VLOOKUP(A3334,[1]Monitoramento_Base_somente_disp!$A:$J,6,FALSE),0)</f>
        <v>23904441</v>
      </c>
      <c r="D3334">
        <f>IFERROR(VLOOKUP(A3334,[1]Monitoramento_Base_somente_disp!$A:$J,7,FALSE),0)</f>
        <v>66938</v>
      </c>
      <c r="E3334">
        <f>IFERROR(VLOOKUP(A3334,[1]Monitoramento_Base_somente_disp!$A:$J,8,FALSE),0)</f>
        <v>28819323</v>
      </c>
      <c r="F3334">
        <f>IFERROR(VLOOKUP(A3334,[1]Monitoramento_Base_somente_disp!$A:$J,9,FALSE),0)</f>
        <v>0</v>
      </c>
      <c r="G3334">
        <f>IFERROR(VLOOKUP(A3334,[1]Monitoramento_Base_somente_disp!$A:$J,10,FALSE),0)</f>
        <v>28343670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132690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12467</v>
      </c>
      <c r="C3335">
        <f>IFERROR(VLOOKUP(A3335,[1]Monitoramento_Base_somente_disp!$A:$J,6,FALSE),0)</f>
        <v>11739672</v>
      </c>
      <c r="D3335">
        <f>IFERROR(VLOOKUP(A3335,[1]Monitoramento_Base_somente_disp!$A:$J,7,FALSE),0)</f>
        <v>16953</v>
      </c>
      <c r="E3335">
        <f>IFERROR(VLOOKUP(A3335,[1]Monitoramento_Base_somente_disp!$A:$J,8,FALSE),0)</f>
        <v>19870337</v>
      </c>
      <c r="F3335">
        <f>IFERROR(VLOOKUP(A3335,[1]Monitoramento_Base_somente_disp!$A:$J,9,FALSE),0)</f>
        <v>17099</v>
      </c>
      <c r="G3335">
        <f>IFERROR(VLOOKUP(A3335,[1]Monitoramento_Base_somente_disp!$A:$J,10,FALSE),0)</f>
        <v>18200527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5564</v>
      </c>
      <c r="C3336">
        <f>IFERROR(VLOOKUP(A3336,[1]Monitoramento_Base_somente_disp!$A:$J,6,FALSE),0)</f>
        <v>3580500</v>
      </c>
      <c r="D3336">
        <f>IFERROR(VLOOKUP(A3336,[1]Monitoramento_Base_somente_disp!$A:$J,7,FALSE),0)</f>
        <v>6373</v>
      </c>
      <c r="E3336">
        <f>IFERROR(VLOOKUP(A3336,[1]Monitoramento_Base_somente_disp!$A:$J,8,FALSE),0)</f>
        <v>4567606</v>
      </c>
      <c r="F3336">
        <f>IFERROR(VLOOKUP(A3336,[1]Monitoramento_Base_somente_disp!$A:$J,9,FALSE),0)</f>
        <v>42583</v>
      </c>
      <c r="G3336">
        <f>IFERROR(VLOOKUP(A3336,[1]Monitoramento_Base_somente_disp!$A:$J,10,FALSE),0)</f>
        <v>5032858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48488</v>
      </c>
      <c r="C3337">
        <f>IFERROR(VLOOKUP(A3337,[1]Monitoramento_Base_somente_disp!$A:$J,6,FALSE),0)</f>
        <v>6860505</v>
      </c>
      <c r="D3337">
        <f>IFERROR(VLOOKUP(A3337,[1]Monitoramento_Base_somente_disp!$A:$J,7,FALSE),0)</f>
        <v>67259</v>
      </c>
      <c r="E3337">
        <f>IFERROR(VLOOKUP(A3337,[1]Monitoramento_Base_somente_disp!$A:$J,8,FALSE),0)</f>
        <v>9700497</v>
      </c>
      <c r="F3337">
        <f>IFERROR(VLOOKUP(A3337,[1]Monitoramento_Base_somente_disp!$A:$J,9,FALSE),0)</f>
        <v>92478</v>
      </c>
      <c r="G3337">
        <f>IFERROR(VLOOKUP(A3337,[1]Monitoramento_Base_somente_disp!$A:$J,10,FALSE),0)</f>
        <v>9739967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15780761</v>
      </c>
      <c r="D3341">
        <f>IFERROR(VLOOKUP(A3341,[1]Monitoramento_Base_somente_disp!$A:$J,7,FALSE),0)</f>
        <v>0</v>
      </c>
      <c r="E3341">
        <f>IFERROR(VLOOKUP(A3341,[1]Monitoramento_Base_somente_disp!$A:$J,8,FALSE),0)</f>
        <v>16869084</v>
      </c>
      <c r="F3341">
        <f>IFERROR(VLOOKUP(A3341,[1]Monitoramento_Base_somente_disp!$A:$J,9,FALSE),0)</f>
        <v>0</v>
      </c>
      <c r="G3341">
        <f>IFERROR(VLOOKUP(A3341,[1]Monitoramento_Base_somente_disp!$A:$J,10,FALSE),0)</f>
        <v>16324920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155304</v>
      </c>
      <c r="C3344">
        <f>IFERROR(VLOOKUP(A3344,[1]Monitoramento_Base_somente_disp!$A:$J,6,FALSE),0)</f>
        <v>51781228</v>
      </c>
      <c r="D3344">
        <f>IFERROR(VLOOKUP(A3344,[1]Monitoramento_Base_somente_disp!$A:$J,7,FALSE),0)</f>
        <v>160043</v>
      </c>
      <c r="E3344">
        <f>IFERROR(VLOOKUP(A3344,[1]Monitoramento_Base_somente_disp!$A:$J,8,FALSE),0)</f>
        <v>61320839</v>
      </c>
      <c r="F3344">
        <f>IFERROR(VLOOKUP(A3344,[1]Monitoramento_Base_somente_disp!$A:$J,9,FALSE),0)</f>
        <v>209300</v>
      </c>
      <c r="G3344">
        <f>IFERROR(VLOOKUP(A3344,[1]Monitoramento_Base_somente_disp!$A:$J,10,FALSE),0)</f>
        <v>54711869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9271</v>
      </c>
      <c r="C3345">
        <f>IFERROR(VLOOKUP(A3345,[1]Monitoramento_Base_somente_disp!$A:$J,6,FALSE),0)</f>
        <v>5178755</v>
      </c>
      <c r="D3345">
        <f>IFERROR(VLOOKUP(A3345,[1]Monitoramento_Base_somente_disp!$A:$J,7,FALSE),0)</f>
        <v>9686</v>
      </c>
      <c r="E3345">
        <f>IFERROR(VLOOKUP(A3345,[1]Monitoramento_Base_somente_disp!$A:$J,8,FALSE),0)</f>
        <v>5324439</v>
      </c>
      <c r="F3345">
        <f>IFERROR(VLOOKUP(A3345,[1]Monitoramento_Base_somente_disp!$A:$J,9,FALSE),0)</f>
        <v>9977</v>
      </c>
      <c r="G3345">
        <f>IFERROR(VLOOKUP(A3345,[1]Monitoramento_Base_somente_disp!$A:$J,10,FALSE),0)</f>
        <v>5992787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412612</v>
      </c>
      <c r="D3346">
        <f>IFERROR(VLOOKUP(A3346,[1]Monitoramento_Base_somente_disp!$A:$J,7,FALSE),0)</f>
        <v>0</v>
      </c>
      <c r="E3346">
        <f>IFERROR(VLOOKUP(A3346,[1]Monitoramento_Base_somente_disp!$A:$J,8,FALSE),0)</f>
        <v>517258</v>
      </c>
      <c r="F3346">
        <f>IFERROR(VLOOKUP(A3346,[1]Monitoramento_Base_somente_disp!$A:$J,9,FALSE),0)</f>
        <v>0</v>
      </c>
      <c r="G3346">
        <f>IFERROR(VLOOKUP(A3346,[1]Monitoramento_Base_somente_disp!$A:$J,10,FALSE),0)</f>
        <v>479640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31090564</v>
      </c>
      <c r="D3347">
        <f>IFERROR(VLOOKUP(A3347,[1]Monitoramento_Base_somente_disp!$A:$J,7,FALSE),0)</f>
        <v>0</v>
      </c>
      <c r="E3347">
        <f>IFERROR(VLOOKUP(A3347,[1]Monitoramento_Base_somente_disp!$A:$J,8,FALSE),0)</f>
        <v>33236873</v>
      </c>
      <c r="F3347">
        <f>IFERROR(VLOOKUP(A3347,[1]Monitoramento_Base_somente_disp!$A:$J,9,FALSE),0)</f>
        <v>0</v>
      </c>
      <c r="G3347">
        <f>IFERROR(VLOOKUP(A3347,[1]Monitoramento_Base_somente_disp!$A:$J,10,FALSE),0)</f>
        <v>32165696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36463</v>
      </c>
      <c r="C3348">
        <f>IFERROR(VLOOKUP(A3348,[1]Monitoramento_Base_somente_disp!$A:$J,6,FALSE),0)</f>
        <v>12889468</v>
      </c>
      <c r="D3348">
        <f>IFERROR(VLOOKUP(A3348,[1]Monitoramento_Base_somente_disp!$A:$J,7,FALSE),0)</f>
        <v>48874</v>
      </c>
      <c r="E3348">
        <f>IFERROR(VLOOKUP(A3348,[1]Monitoramento_Base_somente_disp!$A:$J,8,FALSE),0)</f>
        <v>16209141</v>
      </c>
      <c r="F3348">
        <f>IFERROR(VLOOKUP(A3348,[1]Monitoramento_Base_somente_disp!$A:$J,9,FALSE),0)</f>
        <v>58277</v>
      </c>
      <c r="G3348">
        <f>IFERROR(VLOOKUP(A3348,[1]Monitoramento_Base_somente_disp!$A:$J,10,FALSE),0)</f>
        <v>17376605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244476</v>
      </c>
      <c r="C3349">
        <f>IFERROR(VLOOKUP(A3349,[1]Monitoramento_Base_somente_disp!$A:$J,6,FALSE),0)</f>
        <v>125802808</v>
      </c>
      <c r="D3349">
        <f>IFERROR(VLOOKUP(A3349,[1]Monitoramento_Base_somente_disp!$A:$J,7,FALSE),0)</f>
        <v>242345</v>
      </c>
      <c r="E3349">
        <f>IFERROR(VLOOKUP(A3349,[1]Monitoramento_Base_somente_disp!$A:$J,8,FALSE),0)</f>
        <v>140368948</v>
      </c>
      <c r="F3349">
        <f>IFERROR(VLOOKUP(A3349,[1]Monitoramento_Base_somente_disp!$A:$J,9,FALSE),0)</f>
        <v>278475</v>
      </c>
      <c r="G3349">
        <f>IFERROR(VLOOKUP(A3349,[1]Monitoramento_Base_somente_disp!$A:$J,10,FALSE),0)</f>
        <v>137931625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25394</v>
      </c>
      <c r="C3351">
        <f>IFERROR(VLOOKUP(A3351,[1]Monitoramento_Base_somente_disp!$A:$J,6,FALSE),0)</f>
        <v>46428280</v>
      </c>
      <c r="D3351">
        <f>IFERROR(VLOOKUP(A3351,[1]Monitoramento_Base_somente_disp!$A:$J,7,FALSE),0)</f>
        <v>26550</v>
      </c>
      <c r="E3351">
        <f>IFERROR(VLOOKUP(A3351,[1]Monitoramento_Base_somente_disp!$A:$J,8,FALSE),0)</f>
        <v>51662889</v>
      </c>
      <c r="F3351">
        <f>IFERROR(VLOOKUP(A3351,[1]Monitoramento_Base_somente_disp!$A:$J,9,FALSE),0)</f>
        <v>30604</v>
      </c>
      <c r="G3351">
        <f>IFERROR(VLOOKUP(A3351,[1]Monitoramento_Base_somente_disp!$A:$J,10,FALSE),0)</f>
        <v>47057910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8574</v>
      </c>
      <c r="C3352">
        <f>IFERROR(VLOOKUP(A3352,[1]Monitoramento_Base_somente_disp!$A:$J,6,FALSE),0)</f>
        <v>12818207</v>
      </c>
      <c r="D3352">
        <f>IFERROR(VLOOKUP(A3352,[1]Monitoramento_Base_somente_disp!$A:$J,7,FALSE),0)</f>
        <v>10713</v>
      </c>
      <c r="E3352">
        <f>IFERROR(VLOOKUP(A3352,[1]Monitoramento_Base_somente_disp!$A:$J,8,FALSE),0)</f>
        <v>17443998</v>
      </c>
      <c r="F3352">
        <f>IFERROR(VLOOKUP(A3352,[1]Monitoramento_Base_somente_disp!$A:$J,9,FALSE),0)</f>
        <v>16851</v>
      </c>
      <c r="G3352">
        <f>IFERROR(VLOOKUP(A3352,[1]Monitoramento_Base_somente_disp!$A:$J,10,FALSE),0)</f>
        <v>17682688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2377855</v>
      </c>
      <c r="D3353">
        <f>IFERROR(VLOOKUP(A3353,[1]Monitoramento_Base_somente_disp!$A:$J,7,FALSE),0)</f>
        <v>0</v>
      </c>
      <c r="E3353">
        <f>IFERROR(VLOOKUP(A3353,[1]Monitoramento_Base_somente_disp!$A:$J,8,FALSE),0)</f>
        <v>2541845</v>
      </c>
      <c r="F3353">
        <f>IFERROR(VLOOKUP(A3353,[1]Monitoramento_Base_somente_disp!$A:$J,9,FALSE),0)</f>
        <v>0</v>
      </c>
      <c r="G3353">
        <f>IFERROR(VLOOKUP(A3353,[1]Monitoramento_Base_somente_disp!$A:$J,10,FALSE),0)</f>
        <v>2460435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147849</v>
      </c>
      <c r="C3354">
        <f>IFERROR(VLOOKUP(A3354,[1]Monitoramento_Base_somente_disp!$A:$J,6,FALSE),0)</f>
        <v>40671044</v>
      </c>
      <c r="D3354">
        <f>IFERROR(VLOOKUP(A3354,[1]Monitoramento_Base_somente_disp!$A:$J,7,FALSE),0)</f>
        <v>145837</v>
      </c>
      <c r="E3354">
        <f>IFERROR(VLOOKUP(A3354,[1]Monitoramento_Base_somente_disp!$A:$J,8,FALSE),0)</f>
        <v>50033383</v>
      </c>
      <c r="F3354">
        <f>IFERROR(VLOOKUP(A3354,[1]Monitoramento_Base_somente_disp!$A:$J,9,FALSE),0)</f>
        <v>176165</v>
      </c>
      <c r="G3354">
        <f>IFERROR(VLOOKUP(A3354,[1]Monitoramento_Base_somente_disp!$A:$J,10,FALSE),0)</f>
        <v>47277218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47131</v>
      </c>
      <c r="C3355">
        <f>IFERROR(VLOOKUP(A3355,[1]Monitoramento_Base_somente_disp!$A:$J,6,FALSE),0)</f>
        <v>6683949</v>
      </c>
      <c r="D3355">
        <f>IFERROR(VLOOKUP(A3355,[1]Monitoramento_Base_somente_disp!$A:$J,7,FALSE),0)</f>
        <v>46744</v>
      </c>
      <c r="E3355">
        <f>IFERROR(VLOOKUP(A3355,[1]Monitoramento_Base_somente_disp!$A:$J,8,FALSE),0)</f>
        <v>7135871</v>
      </c>
      <c r="F3355">
        <f>IFERROR(VLOOKUP(A3355,[1]Monitoramento_Base_somente_disp!$A:$J,9,FALSE),0)</f>
        <v>49687</v>
      </c>
      <c r="G3355">
        <f>IFERROR(VLOOKUP(A3355,[1]Monitoramento_Base_somente_disp!$A:$J,10,FALSE),0)</f>
        <v>7114133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22968</v>
      </c>
      <c r="D3356">
        <f>IFERROR(VLOOKUP(A3356,[1]Monitoramento_Base_somente_disp!$A:$J,7,FALSE),0)</f>
        <v>0</v>
      </c>
      <c r="E3356">
        <f>IFERROR(VLOOKUP(A3356,[1]Monitoramento_Base_somente_disp!$A:$J,8,FALSE),0)</f>
        <v>22475</v>
      </c>
      <c r="F3356">
        <f>IFERROR(VLOOKUP(A3356,[1]Monitoramento_Base_somente_disp!$A:$J,9,FALSE),0)</f>
        <v>0</v>
      </c>
      <c r="G3356">
        <f>IFERROR(VLOOKUP(A3356,[1]Monitoramento_Base_somente_disp!$A:$J,10,FALSE),0)</f>
        <v>19135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81513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22926240</v>
      </c>
      <c r="D3357">
        <f>IFERROR(VLOOKUP(A3357,[1]Monitoramento_Base_somente_disp!$A:$J,7,FALSE),0)</f>
        <v>0</v>
      </c>
      <c r="E3357">
        <f>IFERROR(VLOOKUP(A3357,[1]Monitoramento_Base_somente_disp!$A:$J,8,FALSE),0)</f>
        <v>24507360</v>
      </c>
      <c r="F3357">
        <f>IFERROR(VLOOKUP(A3357,[1]Monitoramento_Base_somente_disp!$A:$J,9,FALSE),0)</f>
        <v>0</v>
      </c>
      <c r="G3357">
        <f>IFERROR(VLOOKUP(A3357,[1]Monitoramento_Base_somente_disp!$A:$J,10,FALSE),0)</f>
        <v>23716800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19104</v>
      </c>
      <c r="C3358">
        <f>IFERROR(VLOOKUP(A3358,[1]Monitoramento_Base_somente_disp!$A:$J,6,FALSE),0)</f>
        <v>10203871</v>
      </c>
      <c r="D3358">
        <f>IFERROR(VLOOKUP(A3358,[1]Monitoramento_Base_somente_disp!$A:$J,7,FALSE),0)</f>
        <v>9345</v>
      </c>
      <c r="E3358">
        <f>IFERROR(VLOOKUP(A3358,[1]Monitoramento_Base_somente_disp!$A:$J,8,FALSE),0)</f>
        <v>8859632</v>
      </c>
      <c r="F3358">
        <f>IFERROR(VLOOKUP(A3358,[1]Monitoramento_Base_somente_disp!$A:$J,9,FALSE),0)</f>
        <v>0</v>
      </c>
      <c r="G3358">
        <f>IFERROR(VLOOKUP(A3358,[1]Monitoramento_Base_somente_disp!$A:$J,10,FALSE),0)</f>
        <v>587700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Sim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1506</v>
      </c>
      <c r="C3359">
        <f>IFERROR(VLOOKUP(A3359,[1]Monitoramento_Base_somente_disp!$A:$J,6,FALSE),0)</f>
        <v>2609596</v>
      </c>
      <c r="D3359">
        <f>IFERROR(VLOOKUP(A3359,[1]Monitoramento_Base_somente_disp!$A:$J,7,FALSE),0)</f>
        <v>1702</v>
      </c>
      <c r="E3359">
        <f>IFERROR(VLOOKUP(A3359,[1]Monitoramento_Base_somente_disp!$A:$J,8,FALSE),0)</f>
        <v>2794598</v>
      </c>
      <c r="F3359">
        <f>IFERROR(VLOOKUP(A3359,[1]Monitoramento_Base_somente_disp!$A:$J,9,FALSE),0)</f>
        <v>1801</v>
      </c>
      <c r="G3359">
        <f>IFERROR(VLOOKUP(A3359,[1]Monitoramento_Base_somente_disp!$A:$J,10,FALSE),0)</f>
        <v>2902768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30680</v>
      </c>
      <c r="C3360">
        <f>IFERROR(VLOOKUP(A3360,[1]Monitoramento_Base_somente_disp!$A:$J,6,FALSE),0)</f>
        <v>3374527</v>
      </c>
      <c r="D3360">
        <f>IFERROR(VLOOKUP(A3360,[1]Monitoramento_Base_somente_disp!$A:$J,7,FALSE),0)</f>
        <v>33956</v>
      </c>
      <c r="E3360">
        <f>IFERROR(VLOOKUP(A3360,[1]Monitoramento_Base_somente_disp!$A:$J,8,FALSE),0)</f>
        <v>4079080</v>
      </c>
      <c r="F3360">
        <f>IFERROR(VLOOKUP(A3360,[1]Monitoramento_Base_somente_disp!$A:$J,9,FALSE),0)</f>
        <v>48058</v>
      </c>
      <c r="G3360">
        <f>IFERROR(VLOOKUP(A3360,[1]Monitoramento_Base_somente_disp!$A:$J,10,FALSE),0)</f>
        <v>4845034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46691</v>
      </c>
      <c r="C3361">
        <f>IFERROR(VLOOKUP(A3361,[1]Monitoramento_Base_somente_disp!$A:$J,6,FALSE),0)</f>
        <v>3315797</v>
      </c>
      <c r="D3361">
        <f>IFERROR(VLOOKUP(A3361,[1]Monitoramento_Base_somente_disp!$A:$J,7,FALSE),0)</f>
        <v>53188</v>
      </c>
      <c r="E3361">
        <f>IFERROR(VLOOKUP(A3361,[1]Monitoramento_Base_somente_disp!$A:$J,8,FALSE),0)</f>
        <v>4785262</v>
      </c>
      <c r="F3361">
        <f>IFERROR(VLOOKUP(A3361,[1]Monitoramento_Base_somente_disp!$A:$J,9,FALSE),0)</f>
        <v>55471</v>
      </c>
      <c r="G3361">
        <f>IFERROR(VLOOKUP(A3361,[1]Monitoramento_Base_somente_disp!$A:$J,10,FALSE),0)</f>
        <v>3641499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33135</v>
      </c>
      <c r="C3362">
        <f>IFERROR(VLOOKUP(A3362,[1]Monitoramento_Base_somente_disp!$A:$J,6,FALSE),0)</f>
        <v>3075213</v>
      </c>
      <c r="D3362">
        <f>IFERROR(VLOOKUP(A3362,[1]Monitoramento_Base_somente_disp!$A:$J,7,FALSE),0)</f>
        <v>14812</v>
      </c>
      <c r="E3362">
        <f>IFERROR(VLOOKUP(A3362,[1]Monitoramento_Base_somente_disp!$A:$J,8,FALSE),0)</f>
        <v>4051020</v>
      </c>
      <c r="F3362">
        <f>IFERROR(VLOOKUP(A3362,[1]Monitoramento_Base_somente_disp!$A:$J,9,FALSE),0)</f>
        <v>45676</v>
      </c>
      <c r="G3362">
        <f>IFERROR(VLOOKUP(A3362,[1]Monitoramento_Base_somente_disp!$A:$J,10,FALSE),0)</f>
        <v>3630571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2206958</v>
      </c>
      <c r="D3363">
        <f>IFERROR(VLOOKUP(A3363,[1]Monitoramento_Base_somente_disp!$A:$J,7,FALSE),0)</f>
        <v>0</v>
      </c>
      <c r="E3363">
        <f>IFERROR(VLOOKUP(A3363,[1]Monitoramento_Base_somente_disp!$A:$J,8,FALSE),0)</f>
        <v>2359162</v>
      </c>
      <c r="F3363">
        <f>IFERROR(VLOOKUP(A3363,[1]Monitoramento_Base_somente_disp!$A:$J,9,FALSE),0)</f>
        <v>0</v>
      </c>
      <c r="G3363">
        <f>IFERROR(VLOOKUP(A3363,[1]Monitoramento_Base_somente_disp!$A:$J,10,FALSE),0)</f>
        <v>2283060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22105076</v>
      </c>
      <c r="D3364">
        <f>IFERROR(VLOOKUP(A3364,[1]Monitoramento_Base_somente_disp!$A:$J,7,FALSE),0)</f>
        <v>0</v>
      </c>
      <c r="E3364">
        <f>IFERROR(VLOOKUP(A3364,[1]Monitoramento_Base_somente_disp!$A:$J,8,FALSE),0)</f>
        <v>23629564</v>
      </c>
      <c r="F3364">
        <f>IFERROR(VLOOKUP(A3364,[1]Monitoramento_Base_somente_disp!$A:$J,9,FALSE),0)</f>
        <v>0</v>
      </c>
      <c r="G3364">
        <f>IFERROR(VLOOKUP(A3364,[1]Monitoramento_Base_somente_disp!$A:$J,10,FALSE),0)</f>
        <v>22867320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84206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116002</v>
      </c>
      <c r="C3365">
        <f>IFERROR(VLOOKUP(A3365,[1]Monitoramento_Base_somente_disp!$A:$J,6,FALSE),0)</f>
        <v>11770361</v>
      </c>
      <c r="D3365">
        <f>IFERROR(VLOOKUP(A3365,[1]Monitoramento_Base_somente_disp!$A:$J,7,FALSE),0)</f>
        <v>52133</v>
      </c>
      <c r="E3365">
        <f>IFERROR(VLOOKUP(A3365,[1]Monitoramento_Base_somente_disp!$A:$J,8,FALSE),0)</f>
        <v>9282849</v>
      </c>
      <c r="F3365">
        <f>IFERROR(VLOOKUP(A3365,[1]Monitoramento_Base_somente_disp!$A:$J,9,FALSE),0)</f>
        <v>22923</v>
      </c>
      <c r="G3365">
        <f>IFERROR(VLOOKUP(A3365,[1]Monitoramento_Base_somente_disp!$A:$J,10,FALSE),0)</f>
        <v>8026233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22499</v>
      </c>
      <c r="C3366">
        <f>IFERROR(VLOOKUP(A3366,[1]Monitoramento_Base_somente_disp!$A:$J,6,FALSE),0)</f>
        <v>4047116</v>
      </c>
      <c r="D3366">
        <f>IFERROR(VLOOKUP(A3366,[1]Monitoramento_Base_somente_disp!$A:$J,7,FALSE),0)</f>
        <v>20863</v>
      </c>
      <c r="E3366">
        <f>IFERROR(VLOOKUP(A3366,[1]Monitoramento_Base_somente_disp!$A:$J,8,FALSE),0)</f>
        <v>4491209</v>
      </c>
      <c r="F3366">
        <f>IFERROR(VLOOKUP(A3366,[1]Monitoramento_Base_somente_disp!$A:$J,9,FALSE),0)</f>
        <v>29781</v>
      </c>
      <c r="G3366">
        <f>IFERROR(VLOOKUP(A3366,[1]Monitoramento_Base_somente_disp!$A:$J,10,FALSE),0)</f>
        <v>4381783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28467</v>
      </c>
      <c r="K3368">
        <f>IFERROR(VLOOKUP(A3368,[2]Sheet1!$A:$I,7,FALSE),0)</f>
        <v>97991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384930</v>
      </c>
      <c r="C3369">
        <f>IFERROR(VLOOKUP(A3369,[1]Monitoramento_Base_somente_disp!$A:$J,6,FALSE),0)</f>
        <v>74818689</v>
      </c>
      <c r="D3369">
        <f>IFERROR(VLOOKUP(A3369,[1]Monitoramento_Base_somente_disp!$A:$J,7,FALSE),0)</f>
        <v>370548</v>
      </c>
      <c r="E3369">
        <f>IFERROR(VLOOKUP(A3369,[1]Monitoramento_Base_somente_disp!$A:$J,8,FALSE),0)</f>
        <v>84551058</v>
      </c>
      <c r="F3369">
        <f>IFERROR(VLOOKUP(A3369,[1]Monitoramento_Base_somente_disp!$A:$J,9,FALSE),0)</f>
        <v>552470</v>
      </c>
      <c r="G3369">
        <f>IFERROR(VLOOKUP(A3369,[1]Monitoramento_Base_somente_disp!$A:$J,10,FALSE),0)</f>
        <v>114018298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24595</v>
      </c>
      <c r="C3370">
        <f>IFERROR(VLOOKUP(A3370,[1]Monitoramento_Base_somente_disp!$A:$J,6,FALSE),0)</f>
        <v>7482990</v>
      </c>
      <c r="D3370">
        <f>IFERROR(VLOOKUP(A3370,[1]Monitoramento_Base_somente_disp!$A:$J,7,FALSE),0)</f>
        <v>16985</v>
      </c>
      <c r="E3370">
        <f>IFERROR(VLOOKUP(A3370,[1]Monitoramento_Base_somente_disp!$A:$J,8,FALSE),0)</f>
        <v>7601095</v>
      </c>
      <c r="F3370">
        <f>IFERROR(VLOOKUP(A3370,[1]Monitoramento_Base_somente_disp!$A:$J,9,FALSE),0)</f>
        <v>32961</v>
      </c>
      <c r="G3370">
        <f>IFERROR(VLOOKUP(A3370,[1]Monitoramento_Base_somente_disp!$A:$J,10,FALSE),0)</f>
        <v>7881375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31941</v>
      </c>
      <c r="C3371">
        <f>IFERROR(VLOOKUP(A3371,[1]Monitoramento_Base_somente_disp!$A:$J,6,FALSE),0)</f>
        <v>5820278</v>
      </c>
      <c r="D3371">
        <f>IFERROR(VLOOKUP(A3371,[1]Monitoramento_Base_somente_disp!$A:$J,7,FALSE),0)</f>
        <v>47686</v>
      </c>
      <c r="E3371">
        <f>IFERROR(VLOOKUP(A3371,[1]Monitoramento_Base_somente_disp!$A:$J,8,FALSE),0)</f>
        <v>7019816</v>
      </c>
      <c r="F3371">
        <f>IFERROR(VLOOKUP(A3371,[1]Monitoramento_Base_somente_disp!$A:$J,9,FALSE),0)</f>
        <v>39067</v>
      </c>
      <c r="G3371">
        <f>IFERROR(VLOOKUP(A3371,[1]Monitoramento_Base_somente_disp!$A:$J,10,FALSE),0)</f>
        <v>6041630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393</v>
      </c>
      <c r="C3372">
        <f>IFERROR(VLOOKUP(A3372,[1]Monitoramento_Base_somente_disp!$A:$J,6,FALSE),0)</f>
        <v>7691881</v>
      </c>
      <c r="D3372">
        <f>IFERROR(VLOOKUP(A3372,[1]Monitoramento_Base_somente_disp!$A:$J,7,FALSE),0)</f>
        <v>30596</v>
      </c>
      <c r="E3372">
        <f>IFERROR(VLOOKUP(A3372,[1]Monitoramento_Base_somente_disp!$A:$J,8,FALSE),0)</f>
        <v>10205279</v>
      </c>
      <c r="F3372">
        <f>IFERROR(VLOOKUP(A3372,[1]Monitoramento_Base_somente_disp!$A:$J,9,FALSE),0)</f>
        <v>4148</v>
      </c>
      <c r="G3372">
        <f>IFERROR(VLOOKUP(A3372,[1]Monitoramento_Base_somente_disp!$A:$J,10,FALSE),0)</f>
        <v>9546651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12470</v>
      </c>
      <c r="D3373">
        <f>IFERROR(VLOOKUP(A3373,[1]Monitoramento_Base_somente_disp!$A:$J,7,FALSE),0)</f>
        <v>0</v>
      </c>
      <c r="E3373">
        <f>IFERROR(VLOOKUP(A3373,[1]Monitoramento_Base_somente_disp!$A:$J,8,FALSE),0)</f>
        <v>13330</v>
      </c>
      <c r="F3373">
        <f>IFERROR(VLOOKUP(A3373,[1]Monitoramento_Base_somente_disp!$A:$J,9,FALSE),0)</f>
        <v>0</v>
      </c>
      <c r="G3373">
        <f>IFERROR(VLOOKUP(A3373,[1]Monitoramento_Base_somente_disp!$A:$J,10,FALSE),0)</f>
        <v>12900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30</v>
      </c>
      <c r="C3374">
        <f>IFERROR(VLOOKUP(A3374,[1]Monitoramento_Base_somente_disp!$A:$J,6,FALSE),0)</f>
        <v>33522336</v>
      </c>
      <c r="D3374">
        <f>IFERROR(VLOOKUP(A3374,[1]Monitoramento_Base_somente_disp!$A:$J,7,FALSE),0)</f>
        <v>30</v>
      </c>
      <c r="E3374">
        <f>IFERROR(VLOOKUP(A3374,[1]Monitoramento_Base_somente_disp!$A:$J,8,FALSE),0)</f>
        <v>35833344</v>
      </c>
      <c r="F3374">
        <f>IFERROR(VLOOKUP(A3374,[1]Monitoramento_Base_somente_disp!$A:$J,9,FALSE),0)</f>
        <v>30</v>
      </c>
      <c r="G3374">
        <f>IFERROR(VLOOKUP(A3374,[1]Monitoramento_Base_somente_disp!$A:$J,10,FALSE),0)</f>
        <v>34678170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Sim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188470</v>
      </c>
      <c r="C3375">
        <f>IFERROR(VLOOKUP(A3375,[1]Monitoramento_Base_somente_disp!$A:$J,6,FALSE),0)</f>
        <v>43978378</v>
      </c>
      <c r="D3375">
        <f>IFERROR(VLOOKUP(A3375,[1]Monitoramento_Base_somente_disp!$A:$J,7,FALSE),0)</f>
        <v>190974</v>
      </c>
      <c r="E3375">
        <f>IFERROR(VLOOKUP(A3375,[1]Monitoramento_Base_somente_disp!$A:$J,8,FALSE),0)</f>
        <v>54951271</v>
      </c>
      <c r="F3375">
        <f>IFERROR(VLOOKUP(A3375,[1]Monitoramento_Base_somente_disp!$A:$J,9,FALSE),0)</f>
        <v>210229</v>
      </c>
      <c r="G3375">
        <f>IFERROR(VLOOKUP(A3375,[1]Monitoramento_Base_somente_disp!$A:$J,10,FALSE),0)</f>
        <v>49960957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105</v>
      </c>
      <c r="C3376">
        <f>IFERROR(VLOOKUP(A3376,[1]Monitoramento_Base_somente_disp!$A:$J,6,FALSE),0)</f>
        <v>444296</v>
      </c>
      <c r="D3376">
        <f>IFERROR(VLOOKUP(A3376,[1]Monitoramento_Base_somente_disp!$A:$J,7,FALSE),0)</f>
        <v>254</v>
      </c>
      <c r="E3376">
        <f>IFERROR(VLOOKUP(A3376,[1]Monitoramento_Base_somente_disp!$A:$J,8,FALSE),0)</f>
        <v>475962</v>
      </c>
      <c r="F3376">
        <f>IFERROR(VLOOKUP(A3376,[1]Monitoramento_Base_somente_disp!$A:$J,9,FALSE),0)</f>
        <v>253</v>
      </c>
      <c r="G3376">
        <f>IFERROR(VLOOKUP(A3376,[1]Monitoramento_Base_somente_disp!$A:$J,10,FALSE),0)</f>
        <v>466265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71743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27470137</v>
      </c>
      <c r="D3377">
        <f>IFERROR(VLOOKUP(A3377,[1]Monitoramento_Base_somente_disp!$A:$J,7,FALSE),0)</f>
        <v>0</v>
      </c>
      <c r="E3377">
        <f>IFERROR(VLOOKUP(A3377,[1]Monitoramento_Base_somente_disp!$A:$J,8,FALSE),0)</f>
        <v>28866077</v>
      </c>
      <c r="F3377">
        <f>IFERROR(VLOOKUP(A3377,[1]Monitoramento_Base_somente_disp!$A:$J,9,FALSE),0)</f>
        <v>0</v>
      </c>
      <c r="G3377">
        <f>IFERROR(VLOOKUP(A3377,[1]Monitoramento_Base_somente_disp!$A:$J,10,FALSE),0)</f>
        <v>28015969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71631</v>
      </c>
      <c r="C3378">
        <f>IFERROR(VLOOKUP(A3378,[1]Monitoramento_Base_somente_disp!$A:$J,6,FALSE),0)</f>
        <v>9166128</v>
      </c>
      <c r="D3378">
        <f>IFERROR(VLOOKUP(A3378,[1]Monitoramento_Base_somente_disp!$A:$J,7,FALSE),0)</f>
        <v>71065</v>
      </c>
      <c r="E3378">
        <f>IFERROR(VLOOKUP(A3378,[1]Monitoramento_Base_somente_disp!$A:$J,8,FALSE),0)</f>
        <v>10466828</v>
      </c>
      <c r="F3378">
        <f>IFERROR(VLOOKUP(A3378,[1]Monitoramento_Base_somente_disp!$A:$J,9,FALSE),0)</f>
        <v>90088</v>
      </c>
      <c r="G3378">
        <f>IFERROR(VLOOKUP(A3378,[1]Monitoramento_Base_somente_disp!$A:$J,10,FALSE),0)</f>
        <v>9804705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7393869</v>
      </c>
      <c r="D3379">
        <f>IFERROR(VLOOKUP(A3379,[1]Monitoramento_Base_somente_disp!$A:$J,7,FALSE),0)</f>
        <v>0</v>
      </c>
      <c r="E3379">
        <f>IFERROR(VLOOKUP(A3379,[1]Monitoramento_Base_somente_disp!$A:$J,8,FALSE),0)</f>
        <v>7903791</v>
      </c>
      <c r="F3379">
        <f>IFERROR(VLOOKUP(A3379,[1]Monitoramento_Base_somente_disp!$A:$J,9,FALSE),0)</f>
        <v>0</v>
      </c>
      <c r="G3379">
        <f>IFERROR(VLOOKUP(A3379,[1]Monitoramento_Base_somente_disp!$A:$J,10,FALSE),0)</f>
        <v>7648830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161695</v>
      </c>
      <c r="C3380">
        <f>IFERROR(VLOOKUP(A3380,[1]Monitoramento_Base_somente_disp!$A:$J,6,FALSE),0)</f>
        <v>66690333</v>
      </c>
      <c r="D3380">
        <f>IFERROR(VLOOKUP(A3380,[1]Monitoramento_Base_somente_disp!$A:$J,7,FALSE),0)</f>
        <v>126577</v>
      </c>
      <c r="E3380">
        <f>IFERROR(VLOOKUP(A3380,[1]Monitoramento_Base_somente_disp!$A:$J,8,FALSE),0)</f>
        <v>65715408</v>
      </c>
      <c r="F3380">
        <f>IFERROR(VLOOKUP(A3380,[1]Monitoramento_Base_somente_disp!$A:$J,9,FALSE),0)</f>
        <v>109340</v>
      </c>
      <c r="G3380">
        <f>IFERROR(VLOOKUP(A3380,[1]Monitoramento_Base_somente_disp!$A:$J,10,FALSE),0)</f>
        <v>59288188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29381</v>
      </c>
      <c r="C3382">
        <f>IFERROR(VLOOKUP(A3382,[1]Monitoramento_Base_somente_disp!$A:$J,6,FALSE),0)</f>
        <v>8017534</v>
      </c>
      <c r="D3382">
        <f>IFERROR(VLOOKUP(A3382,[1]Monitoramento_Base_somente_disp!$A:$J,7,FALSE),0)</f>
        <v>14638</v>
      </c>
      <c r="E3382">
        <f>IFERROR(VLOOKUP(A3382,[1]Monitoramento_Base_somente_disp!$A:$J,8,FALSE),0)</f>
        <v>9561646</v>
      </c>
      <c r="F3382">
        <f>IFERROR(VLOOKUP(A3382,[1]Monitoramento_Base_somente_disp!$A:$J,9,FALSE),0)</f>
        <v>9697</v>
      </c>
      <c r="G3382">
        <f>IFERROR(VLOOKUP(A3382,[1]Monitoramento_Base_somente_disp!$A:$J,10,FALSE),0)</f>
        <v>10458602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15984</v>
      </c>
      <c r="C3383">
        <f>IFERROR(VLOOKUP(A3383,[1]Monitoramento_Base_somente_disp!$A:$J,6,FALSE),0)</f>
        <v>844586133</v>
      </c>
      <c r="D3383">
        <f>IFERROR(VLOOKUP(A3383,[1]Monitoramento_Base_somente_disp!$A:$J,7,FALSE),0)</f>
        <v>15147</v>
      </c>
      <c r="E3383">
        <f>IFERROR(VLOOKUP(A3383,[1]Monitoramento_Base_somente_disp!$A:$J,8,FALSE),0)</f>
        <v>903611631</v>
      </c>
      <c r="F3383">
        <f>IFERROR(VLOOKUP(A3383,[1]Monitoramento_Base_somente_disp!$A:$J,9,FALSE),0)</f>
        <v>24021</v>
      </c>
      <c r="G3383">
        <f>IFERROR(VLOOKUP(A3383,[1]Monitoramento_Base_somente_disp!$A:$J,10,FALSE),0)</f>
        <v>874792233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31568</v>
      </c>
      <c r="C3384">
        <f>IFERROR(VLOOKUP(A3384,[1]Monitoramento_Base_somente_disp!$A:$J,6,FALSE),0)</f>
        <v>18357380</v>
      </c>
      <c r="D3384">
        <f>IFERROR(VLOOKUP(A3384,[1]Monitoramento_Base_somente_disp!$A:$J,7,FALSE),0)</f>
        <v>49294</v>
      </c>
      <c r="E3384">
        <f>IFERROR(VLOOKUP(A3384,[1]Monitoramento_Base_somente_disp!$A:$J,8,FALSE),0)</f>
        <v>18863440</v>
      </c>
      <c r="F3384">
        <f>IFERROR(VLOOKUP(A3384,[1]Monitoramento_Base_somente_disp!$A:$J,9,FALSE),0)</f>
        <v>33273</v>
      </c>
      <c r="G3384">
        <f>IFERROR(VLOOKUP(A3384,[1]Monitoramento_Base_somente_disp!$A:$J,10,FALSE),0)</f>
        <v>15998763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12781</v>
      </c>
      <c r="C3385">
        <f>IFERROR(VLOOKUP(A3385,[1]Monitoramento_Base_somente_disp!$A:$J,6,FALSE),0)</f>
        <v>6732360</v>
      </c>
      <c r="D3385">
        <f>IFERROR(VLOOKUP(A3385,[1]Monitoramento_Base_somente_disp!$A:$J,7,FALSE),0)</f>
        <v>10599</v>
      </c>
      <c r="E3385">
        <f>IFERROR(VLOOKUP(A3385,[1]Monitoramento_Base_somente_disp!$A:$J,8,FALSE),0)</f>
        <v>6919849</v>
      </c>
      <c r="F3385">
        <f>IFERROR(VLOOKUP(A3385,[1]Monitoramento_Base_somente_disp!$A:$J,9,FALSE),0)</f>
        <v>10697</v>
      </c>
      <c r="G3385">
        <f>IFERROR(VLOOKUP(A3385,[1]Monitoramento_Base_somente_disp!$A:$J,10,FALSE),0)</f>
        <v>6478922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2830</v>
      </c>
      <c r="C3386">
        <f>IFERROR(VLOOKUP(A3386,[1]Monitoramento_Base_somente_disp!$A:$J,6,FALSE),0)</f>
        <v>482351</v>
      </c>
      <c r="D3386">
        <f>IFERROR(VLOOKUP(A3386,[1]Monitoramento_Base_somente_disp!$A:$J,7,FALSE),0)</f>
        <v>3900</v>
      </c>
      <c r="E3386">
        <f>IFERROR(VLOOKUP(A3386,[1]Monitoramento_Base_somente_disp!$A:$J,8,FALSE),0)</f>
        <v>634605</v>
      </c>
      <c r="F3386">
        <f>IFERROR(VLOOKUP(A3386,[1]Monitoramento_Base_somente_disp!$A:$J,9,FALSE),0)</f>
        <v>4950</v>
      </c>
      <c r="G3386">
        <f>IFERROR(VLOOKUP(A3386,[1]Monitoramento_Base_somente_disp!$A:$J,10,FALSE),0)</f>
        <v>562152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693912957</v>
      </c>
      <c r="D3388">
        <f>IFERROR(VLOOKUP(A3388,[1]Monitoramento_Base_somente_disp!$A:$J,7,FALSE),0)</f>
        <v>0</v>
      </c>
      <c r="E3388">
        <f>IFERROR(VLOOKUP(A3388,[1]Monitoramento_Base_somente_disp!$A:$J,8,FALSE),0)</f>
        <v>741769023</v>
      </c>
      <c r="F3388">
        <f>IFERROR(VLOOKUP(A3388,[1]Monitoramento_Base_somente_disp!$A:$J,9,FALSE),0)</f>
        <v>0</v>
      </c>
      <c r="G3388">
        <f>IFERROR(VLOOKUP(A3388,[1]Monitoramento_Base_somente_disp!$A:$J,10,FALSE),0)</f>
        <v>717840990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70126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34303</v>
      </c>
      <c r="C3389">
        <f>IFERROR(VLOOKUP(A3389,[1]Monitoramento_Base_somente_disp!$A:$J,6,FALSE),0)</f>
        <v>9561158</v>
      </c>
      <c r="D3389">
        <f>IFERROR(VLOOKUP(A3389,[1]Monitoramento_Base_somente_disp!$A:$J,7,FALSE),0)</f>
        <v>33104</v>
      </c>
      <c r="E3389">
        <f>IFERROR(VLOOKUP(A3389,[1]Monitoramento_Base_somente_disp!$A:$J,8,FALSE),0)</f>
        <v>9273473</v>
      </c>
      <c r="F3389">
        <f>IFERROR(VLOOKUP(A3389,[1]Monitoramento_Base_somente_disp!$A:$J,9,FALSE),0)</f>
        <v>40961</v>
      </c>
      <c r="G3389">
        <f>IFERROR(VLOOKUP(A3389,[1]Monitoramento_Base_somente_disp!$A:$J,10,FALSE),0)</f>
        <v>6340660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34687</v>
      </c>
      <c r="C3390">
        <f>IFERROR(VLOOKUP(A3390,[1]Monitoramento_Base_somente_disp!$A:$J,6,FALSE),0)</f>
        <v>5432020</v>
      </c>
      <c r="D3390">
        <f>IFERROR(VLOOKUP(A3390,[1]Monitoramento_Base_somente_disp!$A:$J,7,FALSE),0)</f>
        <v>33644</v>
      </c>
      <c r="E3390">
        <f>IFERROR(VLOOKUP(A3390,[1]Monitoramento_Base_somente_disp!$A:$J,8,FALSE),0)</f>
        <v>5886770</v>
      </c>
      <c r="F3390">
        <f>IFERROR(VLOOKUP(A3390,[1]Monitoramento_Base_somente_disp!$A:$J,9,FALSE),0)</f>
        <v>31425</v>
      </c>
      <c r="G3390">
        <f>IFERROR(VLOOKUP(A3390,[1]Monitoramento_Base_somente_disp!$A:$J,10,FALSE),0)</f>
        <v>5120876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528762</v>
      </c>
      <c r="D3391">
        <f>IFERROR(VLOOKUP(A3391,[1]Monitoramento_Base_somente_disp!$A:$J,7,FALSE),0)</f>
        <v>0</v>
      </c>
      <c r="E3391">
        <f>IFERROR(VLOOKUP(A3391,[1]Monitoramento_Base_somente_disp!$A:$J,8,FALSE),0)</f>
        <v>689128</v>
      </c>
      <c r="F3391">
        <f>IFERROR(VLOOKUP(A3391,[1]Monitoramento_Base_somente_disp!$A:$J,9,FALSE),0)</f>
        <v>0</v>
      </c>
      <c r="G3391">
        <f>IFERROR(VLOOKUP(A3391,[1]Monitoramento_Base_somente_disp!$A:$J,10,FALSE),0)</f>
        <v>594521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50114</v>
      </c>
      <c r="C3392">
        <f>IFERROR(VLOOKUP(A3392,[1]Monitoramento_Base_somente_disp!$A:$J,6,FALSE),0)</f>
        <v>17795266</v>
      </c>
      <c r="D3392">
        <f>IFERROR(VLOOKUP(A3392,[1]Monitoramento_Base_somente_disp!$A:$J,7,FALSE),0)</f>
        <v>46968</v>
      </c>
      <c r="E3392">
        <f>IFERROR(VLOOKUP(A3392,[1]Monitoramento_Base_somente_disp!$A:$J,8,FALSE),0)</f>
        <v>18048834</v>
      </c>
      <c r="F3392">
        <f>IFERROR(VLOOKUP(A3392,[1]Monitoramento_Base_somente_disp!$A:$J,9,FALSE),0)</f>
        <v>52931</v>
      </c>
      <c r="G3392">
        <f>IFERROR(VLOOKUP(A3392,[1]Monitoramento_Base_somente_disp!$A:$J,10,FALSE),0)</f>
        <v>17169743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8890</v>
      </c>
      <c r="C3395">
        <f>IFERROR(VLOOKUP(A3395,[1]Monitoramento_Base_somente_disp!$A:$J,6,FALSE),0)</f>
        <v>1607406</v>
      </c>
      <c r="D3395">
        <f>IFERROR(VLOOKUP(A3395,[1]Monitoramento_Base_somente_disp!$A:$J,7,FALSE),0)</f>
        <v>9601</v>
      </c>
      <c r="E3395">
        <f>IFERROR(VLOOKUP(A3395,[1]Monitoramento_Base_somente_disp!$A:$J,8,FALSE),0)</f>
        <v>1826513</v>
      </c>
      <c r="F3395">
        <f>IFERROR(VLOOKUP(A3395,[1]Monitoramento_Base_somente_disp!$A:$J,9,FALSE),0)</f>
        <v>12017</v>
      </c>
      <c r="G3395">
        <f>IFERROR(VLOOKUP(A3395,[1]Monitoramento_Base_somente_disp!$A:$J,10,FALSE),0)</f>
        <v>1572365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2795</v>
      </c>
      <c r="C3397">
        <f>IFERROR(VLOOKUP(A3397,[1]Monitoramento_Base_somente_disp!$A:$J,6,FALSE),0)</f>
        <v>4465798</v>
      </c>
      <c r="D3397">
        <f>IFERROR(VLOOKUP(A3397,[1]Monitoramento_Base_somente_disp!$A:$J,7,FALSE),0)</f>
        <v>1186</v>
      </c>
      <c r="E3397">
        <f>IFERROR(VLOOKUP(A3397,[1]Monitoramento_Base_somente_disp!$A:$J,8,FALSE),0)</f>
        <v>4756778</v>
      </c>
      <c r="F3397">
        <f>IFERROR(VLOOKUP(A3397,[1]Monitoramento_Base_somente_disp!$A:$J,9,FALSE),0)</f>
        <v>629</v>
      </c>
      <c r="G3397">
        <f>IFERROR(VLOOKUP(A3397,[1]Monitoramento_Base_somente_disp!$A:$J,10,FALSE),0)</f>
        <v>4577220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3539972</v>
      </c>
      <c r="D3398">
        <f>IFERROR(VLOOKUP(A3398,[1]Monitoramento_Base_somente_disp!$A:$J,7,FALSE),0)</f>
        <v>0</v>
      </c>
      <c r="E3398">
        <f>IFERROR(VLOOKUP(A3398,[1]Monitoramento_Base_somente_disp!$A:$J,8,FALSE),0)</f>
        <v>3784108</v>
      </c>
      <c r="F3398">
        <f>IFERROR(VLOOKUP(A3398,[1]Monitoramento_Base_somente_disp!$A:$J,9,FALSE),0)</f>
        <v>120</v>
      </c>
      <c r="G3398">
        <f>IFERROR(VLOOKUP(A3398,[1]Monitoramento_Base_somente_disp!$A:$J,10,FALSE),0)</f>
        <v>3662040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15867</v>
      </c>
      <c r="C3401">
        <f>IFERROR(VLOOKUP(A3401,[1]Monitoramento_Base_somente_disp!$A:$J,6,FALSE),0)</f>
        <v>26079799</v>
      </c>
      <c r="D3401">
        <f>IFERROR(VLOOKUP(A3401,[1]Monitoramento_Base_somente_disp!$A:$J,7,FALSE),0)</f>
        <v>5033</v>
      </c>
      <c r="E3401">
        <f>IFERROR(VLOOKUP(A3401,[1]Monitoramento_Base_somente_disp!$A:$J,8,FALSE),0)</f>
        <v>28077364</v>
      </c>
      <c r="F3401">
        <f>IFERROR(VLOOKUP(A3401,[1]Monitoramento_Base_somente_disp!$A:$J,9,FALSE),0)</f>
        <v>45888</v>
      </c>
      <c r="G3401">
        <f>IFERROR(VLOOKUP(A3401,[1]Monitoramento_Base_somente_disp!$A:$J,10,FALSE),0)</f>
        <v>26125801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29665</v>
      </c>
      <c r="C3402">
        <f>IFERROR(VLOOKUP(A3402,[1]Monitoramento_Base_somente_disp!$A:$J,6,FALSE),0)</f>
        <v>4605717</v>
      </c>
      <c r="D3402">
        <f>IFERROR(VLOOKUP(A3402,[1]Monitoramento_Base_somente_disp!$A:$J,7,FALSE),0)</f>
        <v>50548</v>
      </c>
      <c r="E3402">
        <f>IFERROR(VLOOKUP(A3402,[1]Monitoramento_Base_somente_disp!$A:$J,8,FALSE),0)</f>
        <v>7142447</v>
      </c>
      <c r="F3402">
        <f>IFERROR(VLOOKUP(A3402,[1]Monitoramento_Base_somente_disp!$A:$J,9,FALSE),0)</f>
        <v>44814</v>
      </c>
      <c r="G3402">
        <f>IFERROR(VLOOKUP(A3402,[1]Monitoramento_Base_somente_disp!$A:$J,10,FALSE),0)</f>
        <v>6966798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1633251</v>
      </c>
      <c r="D3403">
        <f>IFERROR(VLOOKUP(A3403,[1]Monitoramento_Base_somente_disp!$A:$J,7,FALSE),0)</f>
        <v>0</v>
      </c>
      <c r="E3403">
        <f>IFERROR(VLOOKUP(A3403,[1]Monitoramento_Base_somente_disp!$A:$J,8,FALSE),0)</f>
        <v>1745889</v>
      </c>
      <c r="F3403">
        <f>IFERROR(VLOOKUP(A3403,[1]Monitoramento_Base_somente_disp!$A:$J,9,FALSE),0)</f>
        <v>0</v>
      </c>
      <c r="G3403">
        <f>IFERROR(VLOOKUP(A3403,[1]Monitoramento_Base_somente_disp!$A:$J,10,FALSE),0)</f>
        <v>1689570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38048</v>
      </c>
      <c r="C3404">
        <f>IFERROR(VLOOKUP(A3404,[1]Monitoramento_Base_somente_disp!$A:$J,6,FALSE),0)</f>
        <v>16770238</v>
      </c>
      <c r="D3404">
        <f>IFERROR(VLOOKUP(A3404,[1]Monitoramento_Base_somente_disp!$A:$J,7,FALSE),0)</f>
        <v>33331</v>
      </c>
      <c r="E3404">
        <f>IFERROR(VLOOKUP(A3404,[1]Monitoramento_Base_somente_disp!$A:$J,8,FALSE),0)</f>
        <v>17477570</v>
      </c>
      <c r="F3404">
        <f>IFERROR(VLOOKUP(A3404,[1]Monitoramento_Base_somente_disp!$A:$J,9,FALSE),0)</f>
        <v>34203</v>
      </c>
      <c r="G3404">
        <f>IFERROR(VLOOKUP(A3404,[1]Monitoramento_Base_somente_disp!$A:$J,10,FALSE),0)</f>
        <v>13150570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319</v>
      </c>
      <c r="C3405">
        <f>IFERROR(VLOOKUP(A3405,[1]Monitoramento_Base_somente_disp!$A:$J,6,FALSE),0)</f>
        <v>705501</v>
      </c>
      <c r="D3405">
        <f>IFERROR(VLOOKUP(A3405,[1]Monitoramento_Base_somente_disp!$A:$J,7,FALSE),0)</f>
        <v>13</v>
      </c>
      <c r="E3405">
        <f>IFERROR(VLOOKUP(A3405,[1]Monitoramento_Base_somente_disp!$A:$J,8,FALSE),0)</f>
        <v>778426</v>
      </c>
      <c r="F3405">
        <f>IFERROR(VLOOKUP(A3405,[1]Monitoramento_Base_somente_disp!$A:$J,9,FALSE),0)</f>
        <v>439</v>
      </c>
      <c r="G3405">
        <f>IFERROR(VLOOKUP(A3405,[1]Monitoramento_Base_somente_disp!$A:$J,10,FALSE),0)</f>
        <v>794095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8700</v>
      </c>
      <c r="C3406">
        <f>IFERROR(VLOOKUP(A3406,[1]Monitoramento_Base_somente_disp!$A:$J,6,FALSE),0)</f>
        <v>941449</v>
      </c>
      <c r="D3406">
        <f>IFERROR(VLOOKUP(A3406,[1]Monitoramento_Base_somente_disp!$A:$J,7,FALSE),0)</f>
        <v>10966</v>
      </c>
      <c r="E3406">
        <f>IFERROR(VLOOKUP(A3406,[1]Monitoramento_Base_somente_disp!$A:$J,8,FALSE),0)</f>
        <v>1086369</v>
      </c>
      <c r="F3406">
        <f>IFERROR(VLOOKUP(A3406,[1]Monitoramento_Base_somente_disp!$A:$J,9,FALSE),0)</f>
        <v>21084</v>
      </c>
      <c r="G3406">
        <f>IFERROR(VLOOKUP(A3406,[1]Monitoramento_Base_somente_disp!$A:$J,10,FALSE),0)</f>
        <v>1314112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10564</v>
      </c>
      <c r="C3407">
        <f>IFERROR(VLOOKUP(A3407,[1]Monitoramento_Base_somente_disp!$A:$J,6,FALSE),0)</f>
        <v>1056746</v>
      </c>
      <c r="D3407">
        <f>IFERROR(VLOOKUP(A3407,[1]Monitoramento_Base_somente_disp!$A:$J,7,FALSE),0)</f>
        <v>5327</v>
      </c>
      <c r="E3407">
        <f>IFERROR(VLOOKUP(A3407,[1]Monitoramento_Base_somente_disp!$A:$J,8,FALSE),0)</f>
        <v>909069</v>
      </c>
      <c r="F3407">
        <f>IFERROR(VLOOKUP(A3407,[1]Monitoramento_Base_somente_disp!$A:$J,9,FALSE),0)</f>
        <v>4578</v>
      </c>
      <c r="G3407">
        <f>IFERROR(VLOOKUP(A3407,[1]Monitoramento_Base_somente_disp!$A:$J,10,FALSE),0)</f>
        <v>582218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12342</v>
      </c>
      <c r="C3408">
        <f>IFERROR(VLOOKUP(A3408,[1]Monitoramento_Base_somente_disp!$A:$J,6,FALSE),0)</f>
        <v>19604943</v>
      </c>
      <c r="D3408">
        <f>IFERROR(VLOOKUP(A3408,[1]Monitoramento_Base_somente_disp!$A:$J,7,FALSE),0)</f>
        <v>22165</v>
      </c>
      <c r="E3408">
        <f>IFERROR(VLOOKUP(A3408,[1]Monitoramento_Base_somente_disp!$A:$J,8,FALSE),0)</f>
        <v>21297222</v>
      </c>
      <c r="F3408">
        <f>IFERROR(VLOOKUP(A3408,[1]Monitoramento_Base_somente_disp!$A:$J,9,FALSE),0)</f>
        <v>16022</v>
      </c>
      <c r="G3408">
        <f>IFERROR(VLOOKUP(A3408,[1]Monitoramento_Base_somente_disp!$A:$J,10,FALSE),0)</f>
        <v>20519175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10311</v>
      </c>
      <c r="C3409">
        <f>IFERROR(VLOOKUP(A3409,[1]Monitoramento_Base_somente_disp!$A:$J,6,FALSE),0)</f>
        <v>22962742</v>
      </c>
      <c r="D3409">
        <f>IFERROR(VLOOKUP(A3409,[1]Monitoramento_Base_somente_disp!$A:$J,7,FALSE),0)</f>
        <v>17333</v>
      </c>
      <c r="E3409">
        <f>IFERROR(VLOOKUP(A3409,[1]Monitoramento_Base_somente_disp!$A:$J,8,FALSE),0)</f>
        <v>24081244</v>
      </c>
      <c r="F3409">
        <f>IFERROR(VLOOKUP(A3409,[1]Monitoramento_Base_somente_disp!$A:$J,9,FALSE),0)</f>
        <v>34559</v>
      </c>
      <c r="G3409">
        <f>IFERROR(VLOOKUP(A3409,[1]Monitoramento_Base_somente_disp!$A:$J,10,FALSE),0)</f>
        <v>25717484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57890</v>
      </c>
      <c r="C3410">
        <f>IFERROR(VLOOKUP(A3410,[1]Monitoramento_Base_somente_disp!$A:$J,6,FALSE),0)</f>
        <v>7888876</v>
      </c>
      <c r="D3410">
        <f>IFERROR(VLOOKUP(A3410,[1]Monitoramento_Base_somente_disp!$A:$J,7,FALSE),0)</f>
        <v>59559</v>
      </c>
      <c r="E3410">
        <f>IFERROR(VLOOKUP(A3410,[1]Monitoramento_Base_somente_disp!$A:$J,8,FALSE),0)</f>
        <v>8760616</v>
      </c>
      <c r="F3410">
        <f>IFERROR(VLOOKUP(A3410,[1]Monitoramento_Base_somente_disp!$A:$J,9,FALSE),0)</f>
        <v>75584</v>
      </c>
      <c r="G3410">
        <f>IFERROR(VLOOKUP(A3410,[1]Monitoramento_Base_somente_disp!$A:$J,10,FALSE),0)</f>
        <v>7672183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973</v>
      </c>
      <c r="C3411">
        <f>IFERROR(VLOOKUP(A3411,[1]Monitoramento_Base_somente_disp!$A:$J,6,FALSE),0)</f>
        <v>2019438</v>
      </c>
      <c r="D3411">
        <f>IFERROR(VLOOKUP(A3411,[1]Monitoramento_Base_somente_disp!$A:$J,7,FALSE),0)</f>
        <v>457</v>
      </c>
      <c r="E3411">
        <f>IFERROR(VLOOKUP(A3411,[1]Monitoramento_Base_somente_disp!$A:$J,8,FALSE),0)</f>
        <v>2131916</v>
      </c>
      <c r="F3411">
        <f>IFERROR(VLOOKUP(A3411,[1]Monitoramento_Base_somente_disp!$A:$J,9,FALSE),0)</f>
        <v>623</v>
      </c>
      <c r="G3411">
        <f>IFERROR(VLOOKUP(A3411,[1]Monitoramento_Base_somente_disp!$A:$J,10,FALSE),0)</f>
        <v>2021745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43471</v>
      </c>
      <c r="D3412">
        <f>IFERROR(VLOOKUP(A3412,[1]Monitoramento_Base_somente_disp!$A:$J,7,FALSE),0)</f>
        <v>0</v>
      </c>
      <c r="E3412">
        <f>IFERROR(VLOOKUP(A3412,[1]Monitoramento_Base_somente_disp!$A:$J,8,FALSE),0)</f>
        <v>46469</v>
      </c>
      <c r="F3412">
        <f>IFERROR(VLOOKUP(A3412,[1]Monitoramento_Base_somente_disp!$A:$J,9,FALSE),0)</f>
        <v>0</v>
      </c>
      <c r="G3412">
        <f>IFERROR(VLOOKUP(A3412,[1]Monitoramento_Base_somente_disp!$A:$J,10,FALSE),0)</f>
        <v>44970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45789</v>
      </c>
      <c r="C3413">
        <f>IFERROR(VLOOKUP(A3413,[1]Monitoramento_Base_somente_disp!$A:$J,6,FALSE),0)</f>
        <v>5053688</v>
      </c>
      <c r="D3413">
        <f>IFERROR(VLOOKUP(A3413,[1]Monitoramento_Base_somente_disp!$A:$J,7,FALSE),0)</f>
        <v>41410</v>
      </c>
      <c r="E3413">
        <f>IFERROR(VLOOKUP(A3413,[1]Monitoramento_Base_somente_disp!$A:$J,8,FALSE),0)</f>
        <v>6013421</v>
      </c>
      <c r="F3413">
        <f>IFERROR(VLOOKUP(A3413,[1]Monitoramento_Base_somente_disp!$A:$J,9,FALSE),0)</f>
        <v>21558</v>
      </c>
      <c r="G3413">
        <f>IFERROR(VLOOKUP(A3413,[1]Monitoramento_Base_somente_disp!$A:$J,10,FALSE),0)</f>
        <v>5386539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85290</v>
      </c>
      <c r="C3414">
        <f>IFERROR(VLOOKUP(A3414,[1]Monitoramento_Base_somente_disp!$A:$J,6,FALSE),0)</f>
        <v>21443253</v>
      </c>
      <c r="D3414">
        <f>IFERROR(VLOOKUP(A3414,[1]Monitoramento_Base_somente_disp!$A:$J,7,FALSE),0)</f>
        <v>86958</v>
      </c>
      <c r="E3414">
        <f>IFERROR(VLOOKUP(A3414,[1]Monitoramento_Base_somente_disp!$A:$J,8,FALSE),0)</f>
        <v>21907748</v>
      </c>
      <c r="F3414">
        <f>IFERROR(VLOOKUP(A3414,[1]Monitoramento_Base_somente_disp!$A:$J,9,FALSE),0)</f>
        <v>106255</v>
      </c>
      <c r="G3414">
        <f>IFERROR(VLOOKUP(A3414,[1]Monitoramento_Base_somente_disp!$A:$J,10,FALSE),0)</f>
        <v>20265376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44640</v>
      </c>
      <c r="C3415">
        <f>IFERROR(VLOOKUP(A3415,[1]Monitoramento_Base_somente_disp!$A:$J,6,FALSE),0)</f>
        <v>12081869</v>
      </c>
      <c r="D3415">
        <f>IFERROR(VLOOKUP(A3415,[1]Monitoramento_Base_somente_disp!$A:$J,7,FALSE),0)</f>
        <v>40730</v>
      </c>
      <c r="E3415">
        <f>IFERROR(VLOOKUP(A3415,[1]Monitoramento_Base_somente_disp!$A:$J,8,FALSE),0)</f>
        <v>11663467</v>
      </c>
      <c r="F3415">
        <f>IFERROR(VLOOKUP(A3415,[1]Monitoramento_Base_somente_disp!$A:$J,9,FALSE),0)</f>
        <v>44689</v>
      </c>
      <c r="G3415">
        <f>IFERROR(VLOOKUP(A3415,[1]Monitoramento_Base_somente_disp!$A:$J,10,FALSE),0)</f>
        <v>10944134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112230</v>
      </c>
      <c r="D3416">
        <f>IFERROR(VLOOKUP(A3416,[1]Monitoramento_Base_somente_disp!$A:$J,7,FALSE),0)</f>
        <v>6238</v>
      </c>
      <c r="E3416">
        <f>IFERROR(VLOOKUP(A3416,[1]Monitoramento_Base_somente_disp!$A:$J,8,FALSE),0)</f>
        <v>25757291</v>
      </c>
      <c r="F3416">
        <f>IFERROR(VLOOKUP(A3416,[1]Monitoramento_Base_somente_disp!$A:$J,9,FALSE),0)</f>
        <v>3584</v>
      </c>
      <c r="G3416">
        <f>IFERROR(VLOOKUP(A3416,[1]Monitoramento_Base_somente_disp!$A:$J,10,FALSE),0)</f>
        <v>68914340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Sim</v>
      </c>
      <c r="W3416" t="str">
        <f t="shared" si="322"/>
        <v>Sim</v>
      </c>
      <c r="X3416" t="str">
        <f t="shared" si="323"/>
        <v>Sim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442</v>
      </c>
      <c r="C3417">
        <f>IFERROR(VLOOKUP(A3417,[1]Monitoramento_Base_somente_disp!$A:$J,6,FALSE),0)</f>
        <v>5089941</v>
      </c>
      <c r="D3417">
        <f>IFERROR(VLOOKUP(A3417,[1]Monitoramento_Base_somente_disp!$A:$J,7,FALSE),0)</f>
        <v>151</v>
      </c>
      <c r="E3417">
        <f>IFERROR(VLOOKUP(A3417,[1]Monitoramento_Base_somente_disp!$A:$J,8,FALSE),0)</f>
        <v>5429705</v>
      </c>
      <c r="F3417">
        <f>IFERROR(VLOOKUP(A3417,[1]Monitoramento_Base_somente_disp!$A:$J,9,FALSE),0)</f>
        <v>30</v>
      </c>
      <c r="G3417">
        <f>IFERROR(VLOOKUP(A3417,[1]Monitoramento_Base_somente_disp!$A:$J,10,FALSE),0)</f>
        <v>5170300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777606</v>
      </c>
      <c r="D3418">
        <f>IFERROR(VLOOKUP(A3418,[1]Monitoramento_Base_somente_disp!$A:$J,7,FALSE),0)</f>
        <v>0</v>
      </c>
      <c r="E3418">
        <f>IFERROR(VLOOKUP(A3418,[1]Monitoramento_Base_somente_disp!$A:$J,8,FALSE),0)</f>
        <v>831234</v>
      </c>
      <c r="F3418">
        <f>IFERROR(VLOOKUP(A3418,[1]Monitoramento_Base_somente_disp!$A:$J,9,FALSE),0)</f>
        <v>0</v>
      </c>
      <c r="G3418">
        <f>IFERROR(VLOOKUP(A3418,[1]Monitoramento_Base_somente_disp!$A:$J,10,FALSE),0)</f>
        <v>804420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19740</v>
      </c>
      <c r="C3419">
        <f>IFERROR(VLOOKUP(A3419,[1]Monitoramento_Base_somente_disp!$A:$J,6,FALSE),0)</f>
        <v>19598386</v>
      </c>
      <c r="D3419">
        <f>IFERROR(VLOOKUP(A3419,[1]Monitoramento_Base_somente_disp!$A:$J,7,FALSE),0)</f>
        <v>27681</v>
      </c>
      <c r="E3419">
        <f>IFERROR(VLOOKUP(A3419,[1]Monitoramento_Base_somente_disp!$A:$J,8,FALSE),0)</f>
        <v>20261356</v>
      </c>
      <c r="F3419">
        <f>IFERROR(VLOOKUP(A3419,[1]Monitoramento_Base_somente_disp!$A:$J,9,FALSE),0)</f>
        <v>18235</v>
      </c>
      <c r="G3419">
        <f>IFERROR(VLOOKUP(A3419,[1]Monitoramento_Base_somente_disp!$A:$J,10,FALSE),0)</f>
        <v>20116727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101858</v>
      </c>
      <c r="C3421">
        <f>IFERROR(VLOOKUP(A3421,[1]Monitoramento_Base_somente_disp!$A:$J,6,FALSE),0)</f>
        <v>32852902</v>
      </c>
      <c r="D3421">
        <f>IFERROR(VLOOKUP(A3421,[1]Monitoramento_Base_somente_disp!$A:$J,7,FALSE),0)</f>
        <v>108846</v>
      </c>
      <c r="E3421">
        <f>IFERROR(VLOOKUP(A3421,[1]Monitoramento_Base_somente_disp!$A:$J,8,FALSE),0)</f>
        <v>55389511</v>
      </c>
      <c r="F3421">
        <f>IFERROR(VLOOKUP(A3421,[1]Monitoramento_Base_somente_disp!$A:$J,9,FALSE),0)</f>
        <v>196754</v>
      </c>
      <c r="G3421">
        <f>IFERROR(VLOOKUP(A3421,[1]Monitoramento_Base_somente_disp!$A:$J,10,FALSE),0)</f>
        <v>70770833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911905</v>
      </c>
      <c r="D3422">
        <f>IFERROR(VLOOKUP(A3422,[1]Monitoramento_Base_somente_disp!$A:$J,7,FALSE),0)</f>
        <v>0</v>
      </c>
      <c r="E3422">
        <f>IFERROR(VLOOKUP(A3422,[1]Monitoramento_Base_somente_disp!$A:$J,8,FALSE),0)</f>
        <v>974795</v>
      </c>
      <c r="F3422">
        <f>IFERROR(VLOOKUP(A3422,[1]Monitoramento_Base_somente_disp!$A:$J,9,FALSE),0)</f>
        <v>0</v>
      </c>
      <c r="G3422">
        <f>IFERROR(VLOOKUP(A3422,[1]Monitoramento_Base_somente_disp!$A:$J,10,FALSE),0)</f>
        <v>943350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11168</v>
      </c>
      <c r="C3423">
        <f>IFERROR(VLOOKUP(A3423,[1]Monitoramento_Base_somente_disp!$A:$J,6,FALSE),0)</f>
        <v>4294801</v>
      </c>
      <c r="D3423">
        <f>IFERROR(VLOOKUP(A3423,[1]Monitoramento_Base_somente_disp!$A:$J,7,FALSE),0)</f>
        <v>10611</v>
      </c>
      <c r="E3423">
        <f>IFERROR(VLOOKUP(A3423,[1]Monitoramento_Base_somente_disp!$A:$J,8,FALSE),0)</f>
        <v>4543793</v>
      </c>
      <c r="F3423">
        <f>IFERROR(VLOOKUP(A3423,[1]Monitoramento_Base_somente_disp!$A:$J,9,FALSE),0)</f>
        <v>9975</v>
      </c>
      <c r="G3423">
        <f>IFERROR(VLOOKUP(A3423,[1]Monitoramento_Base_somente_disp!$A:$J,10,FALSE),0)</f>
        <v>4190936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39003</v>
      </c>
      <c r="C3424">
        <f>IFERROR(VLOOKUP(A3424,[1]Monitoramento_Base_somente_disp!$A:$J,6,FALSE),0)</f>
        <v>40012073</v>
      </c>
      <c r="D3424">
        <f>IFERROR(VLOOKUP(A3424,[1]Monitoramento_Base_somente_disp!$A:$J,7,FALSE),0)</f>
        <v>26910</v>
      </c>
      <c r="E3424">
        <f>IFERROR(VLOOKUP(A3424,[1]Monitoramento_Base_somente_disp!$A:$J,8,FALSE),0)</f>
        <v>41649106</v>
      </c>
      <c r="F3424">
        <f>IFERROR(VLOOKUP(A3424,[1]Monitoramento_Base_somente_disp!$A:$J,9,FALSE),0)</f>
        <v>42011</v>
      </c>
      <c r="G3424">
        <f>IFERROR(VLOOKUP(A3424,[1]Monitoramento_Base_somente_disp!$A:$J,10,FALSE),0)</f>
        <v>41828138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124446482</v>
      </c>
      <c r="D3425">
        <f>IFERROR(VLOOKUP(A3425,[1]Monitoramento_Base_somente_disp!$A:$J,7,FALSE),0)</f>
        <v>0</v>
      </c>
      <c r="E3425">
        <f>IFERROR(VLOOKUP(A3425,[1]Monitoramento_Base_somente_disp!$A:$J,8,FALSE),0)</f>
        <v>133028998</v>
      </c>
      <c r="F3425">
        <f>IFERROR(VLOOKUP(A3425,[1]Monitoramento_Base_somente_disp!$A:$J,9,FALSE),0)</f>
        <v>0</v>
      </c>
      <c r="G3425">
        <f>IFERROR(VLOOKUP(A3425,[1]Monitoramento_Base_somente_disp!$A:$J,10,FALSE),0)</f>
        <v>128737740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9367</v>
      </c>
      <c r="C3428">
        <f>IFERROR(VLOOKUP(A3428,[1]Monitoramento_Base_somente_disp!$A:$J,6,FALSE),0)</f>
        <v>2415292</v>
      </c>
      <c r="D3428">
        <f>IFERROR(VLOOKUP(A3428,[1]Monitoramento_Base_somente_disp!$A:$J,7,FALSE),0)</f>
        <v>6584</v>
      </c>
      <c r="E3428">
        <f>IFERROR(VLOOKUP(A3428,[1]Monitoramento_Base_somente_disp!$A:$J,8,FALSE),0)</f>
        <v>2435518</v>
      </c>
      <c r="F3428">
        <f>IFERROR(VLOOKUP(A3428,[1]Monitoramento_Base_somente_disp!$A:$J,9,FALSE),0)</f>
        <v>7822</v>
      </c>
      <c r="G3428">
        <f>IFERROR(VLOOKUP(A3428,[1]Monitoramento_Base_somente_disp!$A:$J,10,FALSE),0)</f>
        <v>2236805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3356</v>
      </c>
      <c r="C3430">
        <f>IFERROR(VLOOKUP(A3430,[1]Monitoramento_Base_somente_disp!$A:$J,6,FALSE),0)</f>
        <v>5662644</v>
      </c>
      <c r="D3430">
        <f>IFERROR(VLOOKUP(A3430,[1]Monitoramento_Base_somente_disp!$A:$J,7,FALSE),0)</f>
        <v>3007</v>
      </c>
      <c r="E3430">
        <f>IFERROR(VLOOKUP(A3430,[1]Monitoramento_Base_somente_disp!$A:$J,8,FALSE),0)</f>
        <v>5994572</v>
      </c>
      <c r="F3430">
        <f>IFERROR(VLOOKUP(A3430,[1]Monitoramento_Base_somente_disp!$A:$J,9,FALSE),0)</f>
        <v>930</v>
      </c>
      <c r="G3430">
        <f>IFERROR(VLOOKUP(A3430,[1]Monitoramento_Base_somente_disp!$A:$J,10,FALSE),0)</f>
        <v>6162167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31169</v>
      </c>
      <c r="C3431">
        <f>IFERROR(VLOOKUP(A3431,[1]Monitoramento_Base_somente_disp!$A:$J,6,FALSE),0)</f>
        <v>34228913</v>
      </c>
      <c r="D3431">
        <f>IFERROR(VLOOKUP(A3431,[1]Monitoramento_Base_somente_disp!$A:$J,7,FALSE),0)</f>
        <v>33633</v>
      </c>
      <c r="E3431">
        <f>IFERROR(VLOOKUP(A3431,[1]Monitoramento_Base_somente_disp!$A:$J,8,FALSE),0)</f>
        <v>36901499</v>
      </c>
      <c r="F3431">
        <f>IFERROR(VLOOKUP(A3431,[1]Monitoramento_Base_somente_disp!$A:$J,9,FALSE),0)</f>
        <v>31154</v>
      </c>
      <c r="G3431">
        <f>IFERROR(VLOOKUP(A3431,[1]Monitoramento_Base_somente_disp!$A:$J,10,FALSE),0)</f>
        <v>36139520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890035</v>
      </c>
      <c r="D3432">
        <f>IFERROR(VLOOKUP(A3432,[1]Monitoramento_Base_somente_disp!$A:$J,7,FALSE),0)</f>
        <v>0</v>
      </c>
      <c r="E3432">
        <f>IFERROR(VLOOKUP(A3432,[1]Monitoramento_Base_somente_disp!$A:$J,8,FALSE),0)</f>
        <v>934185</v>
      </c>
      <c r="F3432">
        <f>IFERROR(VLOOKUP(A3432,[1]Monitoramento_Base_somente_disp!$A:$J,9,FALSE),0)</f>
        <v>0</v>
      </c>
      <c r="G3432">
        <f>IFERROR(VLOOKUP(A3432,[1]Monitoramento_Base_somente_disp!$A:$J,10,FALSE),0)</f>
        <v>904050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52262</v>
      </c>
      <c r="C3433">
        <f>IFERROR(VLOOKUP(A3433,[1]Monitoramento_Base_somente_disp!$A:$J,6,FALSE),0)</f>
        <v>8982368</v>
      </c>
      <c r="D3433">
        <f>IFERROR(VLOOKUP(A3433,[1]Monitoramento_Base_somente_disp!$A:$J,7,FALSE),0)</f>
        <v>55981</v>
      </c>
      <c r="E3433">
        <f>IFERROR(VLOOKUP(A3433,[1]Monitoramento_Base_somente_disp!$A:$J,8,FALSE),0)</f>
        <v>8552305</v>
      </c>
      <c r="F3433">
        <f>IFERROR(VLOOKUP(A3433,[1]Monitoramento_Base_somente_disp!$A:$J,9,FALSE),0)</f>
        <v>58442</v>
      </c>
      <c r="G3433">
        <f>IFERROR(VLOOKUP(A3433,[1]Monitoramento_Base_somente_disp!$A:$J,10,FALSE),0)</f>
        <v>7862285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70238</v>
      </c>
      <c r="C3434">
        <f>IFERROR(VLOOKUP(A3434,[1]Monitoramento_Base_somente_disp!$A:$J,6,FALSE),0)</f>
        <v>13315996</v>
      </c>
      <c r="D3434">
        <f>IFERROR(VLOOKUP(A3434,[1]Monitoramento_Base_somente_disp!$A:$J,7,FALSE),0)</f>
        <v>80070</v>
      </c>
      <c r="E3434">
        <f>IFERROR(VLOOKUP(A3434,[1]Monitoramento_Base_somente_disp!$A:$J,8,FALSE),0)</f>
        <v>11138690</v>
      </c>
      <c r="F3434">
        <f>IFERROR(VLOOKUP(A3434,[1]Monitoramento_Base_somente_disp!$A:$J,9,FALSE),0)</f>
        <v>81216</v>
      </c>
      <c r="G3434">
        <f>IFERROR(VLOOKUP(A3434,[1]Monitoramento_Base_somente_disp!$A:$J,10,FALSE),0)</f>
        <v>8890820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5033037</v>
      </c>
      <c r="D3435">
        <f>IFERROR(VLOOKUP(A3435,[1]Monitoramento_Base_somente_disp!$A:$J,7,FALSE),0)</f>
        <v>0</v>
      </c>
      <c r="E3435">
        <f>IFERROR(VLOOKUP(A3435,[1]Monitoramento_Base_somente_disp!$A:$J,8,FALSE),0)</f>
        <v>5380143</v>
      </c>
      <c r="F3435">
        <f>IFERROR(VLOOKUP(A3435,[1]Monitoramento_Base_somente_disp!$A:$J,9,FALSE),0)</f>
        <v>0</v>
      </c>
      <c r="G3435">
        <f>IFERROR(VLOOKUP(A3435,[1]Monitoramento_Base_somente_disp!$A:$J,10,FALSE),0)</f>
        <v>5206590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0</v>
      </c>
      <c r="C3436">
        <f>IFERROR(VLOOKUP(A3436,[1]Monitoramento_Base_somente_disp!$A:$J,6,FALSE),0)</f>
        <v>1117834</v>
      </c>
      <c r="D3436">
        <f>IFERROR(VLOOKUP(A3436,[1]Monitoramento_Base_somente_disp!$A:$J,7,FALSE),0)</f>
        <v>382</v>
      </c>
      <c r="E3436">
        <f>IFERROR(VLOOKUP(A3436,[1]Monitoramento_Base_somente_disp!$A:$J,8,FALSE),0)</f>
        <v>1188078</v>
      </c>
      <c r="F3436">
        <f>IFERROR(VLOOKUP(A3436,[1]Monitoramento_Base_somente_disp!$A:$J,9,FALSE),0)</f>
        <v>7269</v>
      </c>
      <c r="G3436">
        <f>IFERROR(VLOOKUP(A3436,[1]Monitoramento_Base_somente_disp!$A:$J,10,FALSE),0)</f>
        <v>972312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Não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49</v>
      </c>
      <c r="C3437">
        <f>IFERROR(VLOOKUP(A3437,[1]Monitoramento_Base_somente_disp!$A:$J,6,FALSE),0)</f>
        <v>39987050</v>
      </c>
      <c r="D3437">
        <f>IFERROR(VLOOKUP(A3437,[1]Monitoramento_Base_somente_disp!$A:$J,7,FALSE),0)</f>
        <v>266</v>
      </c>
      <c r="E3437">
        <f>IFERROR(VLOOKUP(A3437,[1]Monitoramento_Base_somente_disp!$A:$J,8,FALSE),0)</f>
        <v>42742767</v>
      </c>
      <c r="F3437">
        <f>IFERROR(VLOOKUP(A3437,[1]Monitoramento_Base_somente_disp!$A:$J,9,FALSE),0)</f>
        <v>97</v>
      </c>
      <c r="G3437">
        <f>IFERROR(VLOOKUP(A3437,[1]Monitoramento_Base_somente_disp!$A:$J,10,FALSE),0)</f>
        <v>41355427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Sim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2520</v>
      </c>
      <c r="C3438">
        <f>IFERROR(VLOOKUP(A3438,[1]Monitoramento_Base_somente_disp!$A:$J,6,FALSE),0)</f>
        <v>4654995</v>
      </c>
      <c r="D3438">
        <f>IFERROR(VLOOKUP(A3438,[1]Monitoramento_Base_somente_disp!$A:$J,7,FALSE),0)</f>
        <v>1656</v>
      </c>
      <c r="E3438">
        <f>IFERROR(VLOOKUP(A3438,[1]Monitoramento_Base_somente_disp!$A:$J,8,FALSE),0)</f>
        <v>4991499</v>
      </c>
      <c r="F3438">
        <f>IFERROR(VLOOKUP(A3438,[1]Monitoramento_Base_somente_disp!$A:$J,9,FALSE),0)</f>
        <v>0</v>
      </c>
      <c r="G3438">
        <f>IFERROR(VLOOKUP(A3438,[1]Monitoramento_Base_somente_disp!$A:$J,10,FALSE),0)</f>
        <v>4518848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23978</v>
      </c>
      <c r="C3439">
        <f>IFERROR(VLOOKUP(A3439,[1]Monitoramento_Base_somente_disp!$A:$J,6,FALSE),0)</f>
        <v>4519247</v>
      </c>
      <c r="D3439">
        <f>IFERROR(VLOOKUP(A3439,[1]Monitoramento_Base_somente_disp!$A:$J,7,FALSE),0)</f>
        <v>28385</v>
      </c>
      <c r="E3439">
        <f>IFERROR(VLOOKUP(A3439,[1]Monitoramento_Base_somente_disp!$A:$J,8,FALSE),0)</f>
        <v>5414305</v>
      </c>
      <c r="F3439">
        <f>IFERROR(VLOOKUP(A3439,[1]Monitoramento_Base_somente_disp!$A:$J,9,FALSE),0)</f>
        <v>31895</v>
      </c>
      <c r="G3439">
        <f>IFERROR(VLOOKUP(A3439,[1]Monitoramento_Base_somente_disp!$A:$J,10,FALSE),0)</f>
        <v>5458325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43400</v>
      </c>
      <c r="C3440">
        <f>IFERROR(VLOOKUP(A3440,[1]Monitoramento_Base_somente_disp!$A:$J,6,FALSE),0)</f>
        <v>9897109</v>
      </c>
      <c r="D3440">
        <f>IFERROR(VLOOKUP(A3440,[1]Monitoramento_Base_somente_disp!$A:$J,7,FALSE),0)</f>
        <v>24712</v>
      </c>
      <c r="E3440">
        <f>IFERROR(VLOOKUP(A3440,[1]Monitoramento_Base_somente_disp!$A:$J,8,FALSE),0)</f>
        <v>22989803</v>
      </c>
      <c r="F3440">
        <f>IFERROR(VLOOKUP(A3440,[1]Monitoramento_Base_somente_disp!$A:$J,9,FALSE),0)</f>
        <v>32794</v>
      </c>
      <c r="G3440">
        <f>IFERROR(VLOOKUP(A3440,[1]Monitoramento_Base_somente_disp!$A:$J,10,FALSE),0)</f>
        <v>22043622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6745313</v>
      </c>
      <c r="D3441">
        <f>IFERROR(VLOOKUP(A3441,[1]Monitoramento_Base_somente_disp!$A:$J,7,FALSE),0)</f>
        <v>0</v>
      </c>
      <c r="E3441">
        <f>IFERROR(VLOOKUP(A3441,[1]Monitoramento_Base_somente_disp!$A:$J,8,FALSE),0)</f>
        <v>7210507</v>
      </c>
      <c r="F3441">
        <f>IFERROR(VLOOKUP(A3441,[1]Monitoramento_Base_somente_disp!$A:$J,9,FALSE),0)</f>
        <v>0</v>
      </c>
      <c r="G3441">
        <f>IFERROR(VLOOKUP(A3441,[1]Monitoramento_Base_somente_disp!$A:$J,10,FALSE),0)</f>
        <v>6977910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7236138</v>
      </c>
      <c r="D3442">
        <f>IFERROR(VLOOKUP(A3442,[1]Monitoramento_Base_somente_disp!$A:$J,7,FALSE),0)</f>
        <v>0</v>
      </c>
      <c r="E3442">
        <f>IFERROR(VLOOKUP(A3442,[1]Monitoramento_Base_somente_disp!$A:$J,8,FALSE),0)</f>
        <v>7735182</v>
      </c>
      <c r="F3442">
        <f>IFERROR(VLOOKUP(A3442,[1]Monitoramento_Base_somente_disp!$A:$J,9,FALSE),0)</f>
        <v>0</v>
      </c>
      <c r="G3442">
        <f>IFERROR(VLOOKUP(A3442,[1]Monitoramento_Base_somente_disp!$A:$J,10,FALSE),0)</f>
        <v>7485660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26162</v>
      </c>
      <c r="C3443">
        <f>IFERROR(VLOOKUP(A3443,[1]Monitoramento_Base_somente_disp!$A:$J,6,FALSE),0)</f>
        <v>8807626</v>
      </c>
      <c r="D3443">
        <f>IFERROR(VLOOKUP(A3443,[1]Monitoramento_Base_somente_disp!$A:$J,7,FALSE),0)</f>
        <v>27445</v>
      </c>
      <c r="E3443">
        <f>IFERROR(VLOOKUP(A3443,[1]Monitoramento_Base_somente_disp!$A:$J,8,FALSE),0)</f>
        <v>9658824</v>
      </c>
      <c r="F3443">
        <f>IFERROR(VLOOKUP(A3443,[1]Monitoramento_Base_somente_disp!$A:$J,9,FALSE),0)</f>
        <v>24935</v>
      </c>
      <c r="G3443">
        <f>IFERROR(VLOOKUP(A3443,[1]Monitoramento_Base_somente_disp!$A:$J,10,FALSE),0)</f>
        <v>9395489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5275622</v>
      </c>
      <c r="D3445">
        <f>IFERROR(VLOOKUP(A3445,[1]Monitoramento_Base_somente_disp!$A:$J,7,FALSE),0)</f>
        <v>0</v>
      </c>
      <c r="E3445">
        <f>IFERROR(VLOOKUP(A3445,[1]Monitoramento_Base_somente_disp!$A:$J,8,FALSE),0)</f>
        <v>5639458</v>
      </c>
      <c r="F3445">
        <f>IFERROR(VLOOKUP(A3445,[1]Monitoramento_Base_somente_disp!$A:$J,9,FALSE),0)</f>
        <v>0</v>
      </c>
      <c r="G3445">
        <f>IFERROR(VLOOKUP(A3445,[1]Monitoramento_Base_somente_disp!$A:$J,10,FALSE),0)</f>
        <v>5457540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9514</v>
      </c>
      <c r="C3446">
        <f>IFERROR(VLOOKUP(A3446,[1]Monitoramento_Base_somente_disp!$A:$J,6,FALSE),0)</f>
        <v>1224929</v>
      </c>
      <c r="D3446">
        <f>IFERROR(VLOOKUP(A3446,[1]Monitoramento_Base_somente_disp!$A:$J,7,FALSE),0)</f>
        <v>10329</v>
      </c>
      <c r="E3446">
        <f>IFERROR(VLOOKUP(A3446,[1]Monitoramento_Base_somente_disp!$A:$J,8,FALSE),0)</f>
        <v>1460941</v>
      </c>
      <c r="F3446">
        <f>IFERROR(VLOOKUP(A3446,[1]Monitoramento_Base_somente_disp!$A:$J,9,FALSE),0)</f>
        <v>17577</v>
      </c>
      <c r="G3446">
        <f>IFERROR(VLOOKUP(A3446,[1]Monitoramento_Base_somente_disp!$A:$J,10,FALSE),0)</f>
        <v>1400690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379813</v>
      </c>
      <c r="D3447">
        <f>IFERROR(VLOOKUP(A3447,[1]Monitoramento_Base_somente_disp!$A:$J,7,FALSE),0)</f>
        <v>0</v>
      </c>
      <c r="E3447">
        <f>IFERROR(VLOOKUP(A3447,[1]Monitoramento_Base_somente_disp!$A:$J,8,FALSE),0)</f>
        <v>406007</v>
      </c>
      <c r="F3447">
        <f>IFERROR(VLOOKUP(A3447,[1]Monitoramento_Base_somente_disp!$A:$J,9,FALSE),0)</f>
        <v>0</v>
      </c>
      <c r="G3447">
        <f>IFERROR(VLOOKUP(A3447,[1]Monitoramento_Base_somente_disp!$A:$J,10,FALSE),0)</f>
        <v>392910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23071</v>
      </c>
      <c r="C3448">
        <f>IFERROR(VLOOKUP(A3448,[1]Monitoramento_Base_somente_disp!$A:$J,6,FALSE),0)</f>
        <v>5744610</v>
      </c>
      <c r="D3448">
        <f>IFERROR(VLOOKUP(A3448,[1]Monitoramento_Base_somente_disp!$A:$J,7,FALSE),0)</f>
        <v>19363</v>
      </c>
      <c r="E3448">
        <f>IFERROR(VLOOKUP(A3448,[1]Monitoramento_Base_somente_disp!$A:$J,8,FALSE),0)</f>
        <v>6372934</v>
      </c>
      <c r="F3448">
        <f>IFERROR(VLOOKUP(A3448,[1]Monitoramento_Base_somente_disp!$A:$J,9,FALSE),0)</f>
        <v>31328</v>
      </c>
      <c r="G3448">
        <f>IFERROR(VLOOKUP(A3448,[1]Monitoramento_Base_somente_disp!$A:$J,10,FALSE),0)</f>
        <v>6754938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997368</v>
      </c>
      <c r="D3450">
        <f>IFERROR(VLOOKUP(A3450,[1]Monitoramento_Base_somente_disp!$A:$J,7,FALSE),0)</f>
        <v>0</v>
      </c>
      <c r="E3450">
        <f>IFERROR(VLOOKUP(A3450,[1]Monitoramento_Base_somente_disp!$A:$J,8,FALSE),0)</f>
        <v>1066152</v>
      </c>
      <c r="F3450">
        <f>IFERROR(VLOOKUP(A3450,[1]Monitoramento_Base_somente_disp!$A:$J,9,FALSE),0)</f>
        <v>0</v>
      </c>
      <c r="G3450">
        <f>IFERROR(VLOOKUP(A3450,[1]Monitoramento_Base_somente_disp!$A:$J,10,FALSE),0)</f>
        <v>1031760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6615248</v>
      </c>
      <c r="D3452">
        <f>IFERROR(VLOOKUP(A3452,[1]Monitoramento_Base_somente_disp!$A:$J,7,FALSE),0)</f>
        <v>0</v>
      </c>
      <c r="E3452">
        <f>IFERROR(VLOOKUP(A3452,[1]Monitoramento_Base_somente_disp!$A:$J,8,FALSE),0)</f>
        <v>7071472</v>
      </c>
      <c r="F3452">
        <f>IFERROR(VLOOKUP(A3452,[1]Monitoramento_Base_somente_disp!$A:$J,9,FALSE),0)</f>
        <v>0</v>
      </c>
      <c r="G3452">
        <f>IFERROR(VLOOKUP(A3452,[1]Monitoramento_Base_somente_disp!$A:$J,10,FALSE),0)</f>
        <v>6843360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19041458</v>
      </c>
      <c r="D3453">
        <f>IFERROR(VLOOKUP(A3453,[1]Monitoramento_Base_somente_disp!$A:$J,7,FALSE),0)</f>
        <v>0</v>
      </c>
      <c r="E3453">
        <f>IFERROR(VLOOKUP(A3453,[1]Monitoramento_Base_somente_disp!$A:$J,8,FALSE),0)</f>
        <v>20354662</v>
      </c>
      <c r="F3453">
        <f>IFERROR(VLOOKUP(A3453,[1]Monitoramento_Base_somente_disp!$A:$J,9,FALSE),0)</f>
        <v>0</v>
      </c>
      <c r="G3453">
        <f>IFERROR(VLOOKUP(A3453,[1]Monitoramento_Base_somente_disp!$A:$J,10,FALSE),0)</f>
        <v>19698060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1306663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0</v>
      </c>
      <c r="C3454">
        <f>IFERROR(VLOOKUP(A3454,[1]Monitoramento_Base_somente_disp!$A:$J,6,FALSE),0)</f>
        <v>3683</v>
      </c>
      <c r="D3454">
        <f>IFERROR(VLOOKUP(A3454,[1]Monitoramento_Base_somente_disp!$A:$J,7,FALSE),0)</f>
        <v>0</v>
      </c>
      <c r="E3454">
        <f>IFERROR(VLOOKUP(A3454,[1]Monitoramento_Base_somente_disp!$A:$J,8,FALSE),0)</f>
        <v>3937</v>
      </c>
      <c r="F3454">
        <f>IFERROR(VLOOKUP(A3454,[1]Monitoramento_Base_somente_disp!$A:$J,9,FALSE),0)</f>
        <v>0</v>
      </c>
      <c r="G3454">
        <f>IFERROR(VLOOKUP(A3454,[1]Monitoramento_Base_somente_disp!$A:$J,10,FALSE),0)</f>
        <v>156762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Não</v>
      </c>
      <c r="U3454" t="str">
        <f t="shared" si="320"/>
        <v>Sim</v>
      </c>
      <c r="V3454" t="str">
        <f t="shared" si="321"/>
        <v>Não</v>
      </c>
      <c r="W3454" t="str">
        <f t="shared" si="322"/>
        <v>Sim</v>
      </c>
      <c r="X3454" t="str">
        <f t="shared" si="323"/>
        <v>Não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32624</v>
      </c>
      <c r="C3455">
        <f>IFERROR(VLOOKUP(A3455,[1]Monitoramento_Base_somente_disp!$A:$J,6,FALSE),0)</f>
        <v>5840830</v>
      </c>
      <c r="D3455">
        <f>IFERROR(VLOOKUP(A3455,[1]Monitoramento_Base_somente_disp!$A:$J,7,FALSE),0)</f>
        <v>35025</v>
      </c>
      <c r="E3455">
        <f>IFERROR(VLOOKUP(A3455,[1]Monitoramento_Base_somente_disp!$A:$J,8,FALSE),0)</f>
        <v>6554217</v>
      </c>
      <c r="F3455">
        <f>IFERROR(VLOOKUP(A3455,[1]Monitoramento_Base_somente_disp!$A:$J,9,FALSE),0)</f>
        <v>35368</v>
      </c>
      <c r="G3455">
        <f>IFERROR(VLOOKUP(A3455,[1]Monitoramento_Base_somente_disp!$A:$J,10,FALSE),0)</f>
        <v>6810917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4769</v>
      </c>
      <c r="C3456">
        <f>IFERROR(VLOOKUP(A3456,[1]Monitoramento_Base_somente_disp!$A:$J,6,FALSE),0)</f>
        <v>2875582</v>
      </c>
      <c r="D3456">
        <f>IFERROR(VLOOKUP(A3456,[1]Monitoramento_Base_somente_disp!$A:$J,7,FALSE),0)</f>
        <v>13003</v>
      </c>
      <c r="E3456">
        <f>IFERROR(VLOOKUP(A3456,[1]Monitoramento_Base_somente_disp!$A:$J,8,FALSE),0)</f>
        <v>3574895</v>
      </c>
      <c r="F3456">
        <f>IFERROR(VLOOKUP(A3456,[1]Monitoramento_Base_somente_disp!$A:$J,9,FALSE),0)</f>
        <v>19866</v>
      </c>
      <c r="G3456">
        <f>IFERROR(VLOOKUP(A3456,[1]Monitoramento_Base_somente_disp!$A:$J,10,FALSE),0)</f>
        <v>2923043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4834</v>
      </c>
      <c r="C3457">
        <f>IFERROR(VLOOKUP(A3457,[1]Monitoramento_Base_somente_disp!$A:$J,6,FALSE),0)</f>
        <v>12325687</v>
      </c>
      <c r="D3457">
        <f>IFERROR(VLOOKUP(A3457,[1]Monitoramento_Base_somente_disp!$A:$J,7,FALSE),0)</f>
        <v>5043</v>
      </c>
      <c r="E3457">
        <f>IFERROR(VLOOKUP(A3457,[1]Monitoramento_Base_somente_disp!$A:$J,8,FALSE),0)</f>
        <v>13093250</v>
      </c>
      <c r="F3457">
        <f>IFERROR(VLOOKUP(A3457,[1]Monitoramento_Base_somente_disp!$A:$J,9,FALSE),0)</f>
        <v>7701</v>
      </c>
      <c r="G3457">
        <f>IFERROR(VLOOKUP(A3457,[1]Monitoramento_Base_somente_disp!$A:$J,10,FALSE),0)</f>
        <v>12492903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108637</v>
      </c>
      <c r="C3458">
        <f>IFERROR(VLOOKUP(A3458,[1]Monitoramento_Base_somente_disp!$A:$J,6,FALSE),0)</f>
        <v>43974882</v>
      </c>
      <c r="D3458">
        <f>IFERROR(VLOOKUP(A3458,[1]Monitoramento_Base_somente_disp!$A:$J,7,FALSE),0)</f>
        <v>113488</v>
      </c>
      <c r="E3458">
        <f>IFERROR(VLOOKUP(A3458,[1]Monitoramento_Base_somente_disp!$A:$J,8,FALSE),0)</f>
        <v>44885311</v>
      </c>
      <c r="F3458">
        <f>IFERROR(VLOOKUP(A3458,[1]Monitoramento_Base_somente_disp!$A:$J,9,FALSE),0)</f>
        <v>157319</v>
      </c>
      <c r="G3458">
        <f>IFERROR(VLOOKUP(A3458,[1]Monitoramento_Base_somente_disp!$A:$J,10,FALSE),0)</f>
        <v>43762271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9381</v>
      </c>
      <c r="C3459">
        <f>IFERROR(VLOOKUP(A3459,[1]Monitoramento_Base_somente_disp!$A:$J,6,FALSE),0)</f>
        <v>3944515</v>
      </c>
      <c r="D3459">
        <f>IFERROR(VLOOKUP(A3459,[1]Monitoramento_Base_somente_disp!$A:$J,7,FALSE),0)</f>
        <v>10251</v>
      </c>
      <c r="E3459">
        <f>IFERROR(VLOOKUP(A3459,[1]Monitoramento_Base_somente_disp!$A:$J,8,FALSE),0)</f>
        <v>4314918</v>
      </c>
      <c r="F3459">
        <f>IFERROR(VLOOKUP(A3459,[1]Monitoramento_Base_somente_disp!$A:$J,9,FALSE),0)</f>
        <v>16689</v>
      </c>
      <c r="G3459">
        <f>IFERROR(VLOOKUP(A3459,[1]Monitoramento_Base_somente_disp!$A:$J,10,FALSE),0)</f>
        <v>4448096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120205</v>
      </c>
      <c r="D3460">
        <f>IFERROR(VLOOKUP(A3460,[1]Monitoramento_Base_somente_disp!$A:$J,7,FALSE),0)</f>
        <v>0</v>
      </c>
      <c r="E3460">
        <f>IFERROR(VLOOKUP(A3460,[1]Monitoramento_Base_somente_disp!$A:$J,8,FALSE),0)</f>
        <v>128495</v>
      </c>
      <c r="F3460">
        <f>IFERROR(VLOOKUP(A3460,[1]Monitoramento_Base_somente_disp!$A:$J,9,FALSE),0)</f>
        <v>0</v>
      </c>
      <c r="G3460">
        <f>IFERROR(VLOOKUP(A3460,[1]Monitoramento_Base_somente_disp!$A:$J,10,FALSE),0)</f>
        <v>124350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456</v>
      </c>
      <c r="C3462">
        <f>IFERROR(VLOOKUP(A3462,[1]Monitoramento_Base_somente_disp!$A:$J,6,FALSE),0)</f>
        <v>956740</v>
      </c>
      <c r="D3462">
        <f>IFERROR(VLOOKUP(A3462,[1]Monitoramento_Base_somente_disp!$A:$J,7,FALSE),0)</f>
        <v>856</v>
      </c>
      <c r="E3462">
        <f>IFERROR(VLOOKUP(A3462,[1]Monitoramento_Base_somente_disp!$A:$J,8,FALSE),0)</f>
        <v>1003733</v>
      </c>
      <c r="F3462">
        <f>IFERROR(VLOOKUP(A3462,[1]Monitoramento_Base_somente_disp!$A:$J,9,FALSE),0)</f>
        <v>394</v>
      </c>
      <c r="G3462">
        <f>IFERROR(VLOOKUP(A3462,[1]Monitoramento_Base_somente_disp!$A:$J,10,FALSE),0)</f>
        <v>951364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5279</v>
      </c>
      <c r="C3464">
        <f>IFERROR(VLOOKUP(A3464,[1]Monitoramento_Base_somente_disp!$A:$J,6,FALSE),0)</f>
        <v>5163658</v>
      </c>
      <c r="D3464">
        <f>IFERROR(VLOOKUP(A3464,[1]Monitoramento_Base_somente_disp!$A:$J,7,FALSE),0)</f>
        <v>5157</v>
      </c>
      <c r="E3464">
        <f>IFERROR(VLOOKUP(A3464,[1]Monitoramento_Base_somente_disp!$A:$J,8,FALSE),0)</f>
        <v>5694176</v>
      </c>
      <c r="F3464">
        <f>IFERROR(VLOOKUP(A3464,[1]Monitoramento_Base_somente_disp!$A:$J,9,FALSE),0)</f>
        <v>5131</v>
      </c>
      <c r="G3464">
        <f>IFERROR(VLOOKUP(A3464,[1]Monitoramento_Base_somente_disp!$A:$J,10,FALSE),0)</f>
        <v>5418667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7672298</v>
      </c>
      <c r="D3466">
        <f>IFERROR(VLOOKUP(A3466,[1]Monitoramento_Base_somente_disp!$A:$J,7,FALSE),0)</f>
        <v>0</v>
      </c>
      <c r="E3466">
        <f>IFERROR(VLOOKUP(A3466,[1]Monitoramento_Base_somente_disp!$A:$J,8,FALSE),0)</f>
        <v>8201422</v>
      </c>
      <c r="F3466">
        <f>IFERROR(VLOOKUP(A3466,[1]Monitoramento_Base_somente_disp!$A:$J,9,FALSE),0)</f>
        <v>0</v>
      </c>
      <c r="G3466">
        <f>IFERROR(VLOOKUP(A3466,[1]Monitoramento_Base_somente_disp!$A:$J,10,FALSE),0)</f>
        <v>7936860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1459367</v>
      </c>
      <c r="D3467">
        <f>IFERROR(VLOOKUP(A3467,[1]Monitoramento_Base_somente_disp!$A:$J,7,FALSE),0)</f>
        <v>0</v>
      </c>
      <c r="E3467">
        <f>IFERROR(VLOOKUP(A3467,[1]Monitoramento_Base_somente_disp!$A:$J,8,FALSE),0)</f>
        <v>1560013</v>
      </c>
      <c r="F3467">
        <f>IFERROR(VLOOKUP(A3467,[1]Monitoramento_Base_somente_disp!$A:$J,9,FALSE),0)</f>
        <v>0</v>
      </c>
      <c r="G3467">
        <f>IFERROR(VLOOKUP(A3467,[1]Monitoramento_Base_somente_disp!$A:$J,10,FALSE),0)</f>
        <v>1509690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139</v>
      </c>
      <c r="C3469">
        <f>IFERROR(VLOOKUP(A3469,[1]Monitoramento_Base_somente_disp!$A:$J,6,FALSE),0)</f>
        <v>590875</v>
      </c>
      <c r="D3469">
        <f>IFERROR(VLOOKUP(A3469,[1]Monitoramento_Base_somente_disp!$A:$J,7,FALSE),0)</f>
        <v>720</v>
      </c>
      <c r="E3469">
        <f>IFERROR(VLOOKUP(A3469,[1]Monitoramento_Base_somente_disp!$A:$J,8,FALSE),0)</f>
        <v>618665</v>
      </c>
      <c r="F3469">
        <f>IFERROR(VLOOKUP(A3469,[1]Monitoramento_Base_somente_disp!$A:$J,9,FALSE),0)</f>
        <v>0</v>
      </c>
      <c r="G3469">
        <f>IFERROR(VLOOKUP(A3469,[1]Monitoramento_Base_somente_disp!$A:$J,10,FALSE),0)</f>
        <v>590484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Sim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19457</v>
      </c>
      <c r="C3470">
        <f>IFERROR(VLOOKUP(A3470,[1]Monitoramento_Base_somente_disp!$A:$J,6,FALSE),0)</f>
        <v>5141657</v>
      </c>
      <c r="D3470">
        <f>IFERROR(VLOOKUP(A3470,[1]Monitoramento_Base_somente_disp!$A:$J,7,FALSE),0)</f>
        <v>17943</v>
      </c>
      <c r="E3470">
        <f>IFERROR(VLOOKUP(A3470,[1]Monitoramento_Base_somente_disp!$A:$J,8,FALSE),0)</f>
        <v>4977142</v>
      </c>
      <c r="F3470">
        <f>IFERROR(VLOOKUP(A3470,[1]Monitoramento_Base_somente_disp!$A:$J,9,FALSE),0)</f>
        <v>10715</v>
      </c>
      <c r="G3470">
        <f>IFERROR(VLOOKUP(A3470,[1]Monitoramento_Base_somente_disp!$A:$J,10,FALSE),0)</f>
        <v>4474023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385584</v>
      </c>
      <c r="C3471">
        <f>IFERROR(VLOOKUP(A3471,[1]Monitoramento_Base_somente_disp!$A:$J,6,FALSE),0)</f>
        <v>134270337</v>
      </c>
      <c r="D3471">
        <f>IFERROR(VLOOKUP(A3471,[1]Monitoramento_Base_somente_disp!$A:$J,7,FALSE),0)</f>
        <v>351272</v>
      </c>
      <c r="E3471">
        <f>IFERROR(VLOOKUP(A3471,[1]Monitoramento_Base_somente_disp!$A:$J,8,FALSE),0)</f>
        <v>159432056</v>
      </c>
      <c r="F3471">
        <f>IFERROR(VLOOKUP(A3471,[1]Monitoramento_Base_somente_disp!$A:$J,9,FALSE),0)</f>
        <v>362085</v>
      </c>
      <c r="G3471">
        <f>IFERROR(VLOOKUP(A3471,[1]Monitoramento_Base_somente_disp!$A:$J,10,FALSE),0)</f>
        <v>151394956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2041919</v>
      </c>
      <c r="D3472">
        <f>IFERROR(VLOOKUP(A3472,[1]Monitoramento_Base_somente_disp!$A:$J,7,FALSE),0)</f>
        <v>0</v>
      </c>
      <c r="E3472">
        <f>IFERROR(VLOOKUP(A3472,[1]Monitoramento_Base_somente_disp!$A:$J,8,FALSE),0)</f>
        <v>2182741</v>
      </c>
      <c r="F3472">
        <f>IFERROR(VLOOKUP(A3472,[1]Monitoramento_Base_somente_disp!$A:$J,9,FALSE),0)</f>
        <v>0</v>
      </c>
      <c r="G3472">
        <f>IFERROR(VLOOKUP(A3472,[1]Monitoramento_Base_somente_disp!$A:$J,10,FALSE),0)</f>
        <v>2112330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9486</v>
      </c>
      <c r="C3473">
        <f>IFERROR(VLOOKUP(A3473,[1]Monitoramento_Base_somente_disp!$A:$J,6,FALSE),0)</f>
        <v>10520205</v>
      </c>
      <c r="D3473">
        <f>IFERROR(VLOOKUP(A3473,[1]Monitoramento_Base_somente_disp!$A:$J,7,FALSE),0)</f>
        <v>26185</v>
      </c>
      <c r="E3473">
        <f>IFERROR(VLOOKUP(A3473,[1]Monitoramento_Base_somente_disp!$A:$J,8,FALSE),0)</f>
        <v>23940035</v>
      </c>
      <c r="F3473">
        <f>IFERROR(VLOOKUP(A3473,[1]Monitoramento_Base_somente_disp!$A:$J,9,FALSE),0)</f>
        <v>13381</v>
      </c>
      <c r="G3473">
        <f>IFERROR(VLOOKUP(A3473,[1]Monitoramento_Base_somente_disp!$A:$J,10,FALSE),0)</f>
        <v>25942427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217181</v>
      </c>
      <c r="D3475">
        <f>IFERROR(VLOOKUP(A3475,[1]Monitoramento_Base_somente_disp!$A:$J,7,FALSE),0)</f>
        <v>0</v>
      </c>
      <c r="E3475">
        <f>IFERROR(VLOOKUP(A3475,[1]Monitoramento_Base_somente_disp!$A:$J,8,FALSE),0)</f>
        <v>232159</v>
      </c>
      <c r="F3475">
        <f>IFERROR(VLOOKUP(A3475,[1]Monitoramento_Base_somente_disp!$A:$J,9,FALSE),0)</f>
        <v>0</v>
      </c>
      <c r="G3475">
        <f>IFERROR(VLOOKUP(A3475,[1]Monitoramento_Base_somente_disp!$A:$J,10,FALSE),0)</f>
        <v>224670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55364</v>
      </c>
      <c r="C3477">
        <f>IFERROR(VLOOKUP(A3477,[1]Monitoramento_Base_somente_disp!$A:$J,6,FALSE),0)</f>
        <v>7352092</v>
      </c>
      <c r="D3477">
        <f>IFERROR(VLOOKUP(A3477,[1]Monitoramento_Base_somente_disp!$A:$J,7,FALSE),0)</f>
        <v>50835</v>
      </c>
      <c r="E3477">
        <f>IFERROR(VLOOKUP(A3477,[1]Monitoramento_Base_somente_disp!$A:$J,8,FALSE),0)</f>
        <v>7025123</v>
      </c>
      <c r="F3477">
        <f>IFERROR(VLOOKUP(A3477,[1]Monitoramento_Base_somente_disp!$A:$J,9,FALSE),0)</f>
        <v>59845</v>
      </c>
      <c r="G3477">
        <f>IFERROR(VLOOKUP(A3477,[1]Monitoramento_Base_somente_disp!$A:$J,10,FALSE),0)</f>
        <v>7111303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99010</v>
      </c>
      <c r="C3478">
        <f>IFERROR(VLOOKUP(A3478,[1]Monitoramento_Base_somente_disp!$A:$J,6,FALSE),0)</f>
        <v>33729273</v>
      </c>
      <c r="D3478">
        <f>IFERROR(VLOOKUP(A3478,[1]Monitoramento_Base_somente_disp!$A:$J,7,FALSE),0)</f>
        <v>88696</v>
      </c>
      <c r="E3478">
        <f>IFERROR(VLOOKUP(A3478,[1]Monitoramento_Base_somente_disp!$A:$J,8,FALSE),0)</f>
        <v>34850933</v>
      </c>
      <c r="F3478">
        <f>IFERROR(VLOOKUP(A3478,[1]Monitoramento_Base_somente_disp!$A:$J,9,FALSE),0)</f>
        <v>81229</v>
      </c>
      <c r="G3478">
        <f>IFERROR(VLOOKUP(A3478,[1]Monitoramento_Base_somente_disp!$A:$J,10,FALSE),0)</f>
        <v>33711438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46934</v>
      </c>
      <c r="C3479">
        <f>IFERROR(VLOOKUP(A3479,[1]Monitoramento_Base_somente_disp!$A:$J,6,FALSE),0)</f>
        <v>6239594</v>
      </c>
      <c r="D3479">
        <f>IFERROR(VLOOKUP(A3479,[1]Monitoramento_Base_somente_disp!$A:$J,7,FALSE),0)</f>
        <v>39513</v>
      </c>
      <c r="E3479">
        <f>IFERROR(VLOOKUP(A3479,[1]Monitoramento_Base_somente_disp!$A:$J,8,FALSE),0)</f>
        <v>5160873</v>
      </c>
      <c r="F3479">
        <f>IFERROR(VLOOKUP(A3479,[1]Monitoramento_Base_somente_disp!$A:$J,9,FALSE),0)</f>
        <v>70062</v>
      </c>
      <c r="G3479">
        <f>IFERROR(VLOOKUP(A3479,[1]Monitoramento_Base_somente_disp!$A:$J,10,FALSE),0)</f>
        <v>8250065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4411132</v>
      </c>
      <c r="D3480">
        <f>IFERROR(VLOOKUP(A3480,[1]Monitoramento_Base_somente_disp!$A:$J,7,FALSE),0)</f>
        <v>0</v>
      </c>
      <c r="E3480">
        <f>IFERROR(VLOOKUP(A3480,[1]Monitoramento_Base_somente_disp!$A:$J,8,FALSE),0)</f>
        <v>4715348</v>
      </c>
      <c r="F3480">
        <f>IFERROR(VLOOKUP(A3480,[1]Monitoramento_Base_somente_disp!$A:$J,9,FALSE),0)</f>
        <v>0</v>
      </c>
      <c r="G3480">
        <f>IFERROR(VLOOKUP(A3480,[1]Monitoramento_Base_somente_disp!$A:$J,10,FALSE),0)</f>
        <v>4584580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215303</v>
      </c>
      <c r="C3481">
        <f>IFERROR(VLOOKUP(A3481,[1]Monitoramento_Base_somente_disp!$A:$J,6,FALSE),0)</f>
        <v>76801330</v>
      </c>
      <c r="D3481">
        <f>IFERROR(VLOOKUP(A3481,[1]Monitoramento_Base_somente_disp!$A:$J,7,FALSE),0)</f>
        <v>180540</v>
      </c>
      <c r="E3481">
        <f>IFERROR(VLOOKUP(A3481,[1]Monitoramento_Base_somente_disp!$A:$J,8,FALSE),0)</f>
        <v>77083504</v>
      </c>
      <c r="F3481">
        <f>IFERROR(VLOOKUP(A3481,[1]Monitoramento_Base_somente_disp!$A:$J,9,FALSE),0)</f>
        <v>201209</v>
      </c>
      <c r="G3481">
        <f>IFERROR(VLOOKUP(A3481,[1]Monitoramento_Base_somente_disp!$A:$J,10,FALSE),0)</f>
        <v>70745092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29334</v>
      </c>
      <c r="C3482">
        <f>IFERROR(VLOOKUP(A3482,[1]Monitoramento_Base_somente_disp!$A:$J,6,FALSE),0)</f>
        <v>21031028</v>
      </c>
      <c r="D3482">
        <f>IFERROR(VLOOKUP(A3482,[1]Monitoramento_Base_somente_disp!$A:$J,7,FALSE),0)</f>
        <v>24175</v>
      </c>
      <c r="E3482">
        <f>IFERROR(VLOOKUP(A3482,[1]Monitoramento_Base_somente_disp!$A:$J,8,FALSE),0)</f>
        <v>21300513</v>
      </c>
      <c r="F3482">
        <f>IFERROR(VLOOKUP(A3482,[1]Monitoramento_Base_somente_disp!$A:$J,9,FALSE),0)</f>
        <v>43819</v>
      </c>
      <c r="G3482">
        <f>IFERROR(VLOOKUP(A3482,[1]Monitoramento_Base_somente_disp!$A:$J,10,FALSE),0)</f>
        <v>31464481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30727</v>
      </c>
      <c r="C3483">
        <f>IFERROR(VLOOKUP(A3483,[1]Monitoramento_Base_somente_disp!$A:$J,6,FALSE),0)</f>
        <v>4529891</v>
      </c>
      <c r="D3483">
        <f>IFERROR(VLOOKUP(A3483,[1]Monitoramento_Base_somente_disp!$A:$J,7,FALSE),0)</f>
        <v>38178</v>
      </c>
      <c r="E3483">
        <f>IFERROR(VLOOKUP(A3483,[1]Monitoramento_Base_somente_disp!$A:$J,8,FALSE),0)</f>
        <v>5576897</v>
      </c>
      <c r="F3483">
        <f>IFERROR(VLOOKUP(A3483,[1]Monitoramento_Base_somente_disp!$A:$J,9,FALSE),0)</f>
        <v>42075</v>
      </c>
      <c r="G3483">
        <f>IFERROR(VLOOKUP(A3483,[1]Monitoramento_Base_somente_disp!$A:$J,10,FALSE),0)</f>
        <v>5138016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9028802</v>
      </c>
      <c r="D3484">
        <f>IFERROR(VLOOKUP(A3484,[1]Monitoramento_Base_somente_disp!$A:$J,7,FALSE),0)</f>
        <v>0</v>
      </c>
      <c r="E3484">
        <f>IFERROR(VLOOKUP(A3484,[1]Monitoramento_Base_somente_disp!$A:$J,8,FALSE),0)</f>
        <v>9651478</v>
      </c>
      <c r="F3484">
        <f>IFERROR(VLOOKUP(A3484,[1]Monitoramento_Base_somente_disp!$A:$J,9,FALSE),0)</f>
        <v>0</v>
      </c>
      <c r="G3484">
        <f>IFERROR(VLOOKUP(A3484,[1]Monitoramento_Base_somente_disp!$A:$J,10,FALSE),0)</f>
        <v>9340140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43729</v>
      </c>
      <c r="C3485">
        <f>IFERROR(VLOOKUP(A3485,[1]Monitoramento_Base_somente_disp!$A:$J,6,FALSE),0)</f>
        <v>27477344</v>
      </c>
      <c r="D3485">
        <f>IFERROR(VLOOKUP(A3485,[1]Monitoramento_Base_somente_disp!$A:$J,7,FALSE),0)</f>
        <v>52553</v>
      </c>
      <c r="E3485">
        <f>IFERROR(VLOOKUP(A3485,[1]Monitoramento_Base_somente_disp!$A:$J,8,FALSE),0)</f>
        <v>29971981</v>
      </c>
      <c r="F3485">
        <f>IFERROR(VLOOKUP(A3485,[1]Monitoramento_Base_somente_disp!$A:$J,9,FALSE),0)</f>
        <v>83114</v>
      </c>
      <c r="G3485">
        <f>IFERROR(VLOOKUP(A3485,[1]Monitoramento_Base_somente_disp!$A:$J,10,FALSE),0)</f>
        <v>29261065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8003855</v>
      </c>
      <c r="D3487">
        <f>IFERROR(VLOOKUP(A3487,[1]Monitoramento_Base_somente_disp!$A:$J,7,FALSE),0)</f>
        <v>0</v>
      </c>
      <c r="E3487">
        <f>IFERROR(VLOOKUP(A3487,[1]Monitoramento_Base_somente_disp!$A:$J,8,FALSE),0)</f>
        <v>8522790</v>
      </c>
      <c r="F3487">
        <f>IFERROR(VLOOKUP(A3487,[1]Monitoramento_Base_somente_disp!$A:$J,9,FALSE),0)</f>
        <v>0</v>
      </c>
      <c r="G3487">
        <f>IFERROR(VLOOKUP(A3487,[1]Monitoramento_Base_somente_disp!$A:$J,10,FALSE),0)</f>
        <v>7748679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9817</v>
      </c>
      <c r="C3488">
        <f>IFERROR(VLOOKUP(A3488,[1]Monitoramento_Base_somente_disp!$A:$J,6,FALSE),0)</f>
        <v>3552917</v>
      </c>
      <c r="D3488">
        <f>IFERROR(VLOOKUP(A3488,[1]Monitoramento_Base_somente_disp!$A:$J,7,FALSE),0)</f>
        <v>10908</v>
      </c>
      <c r="E3488">
        <f>IFERROR(VLOOKUP(A3488,[1]Monitoramento_Base_somente_disp!$A:$J,8,FALSE),0)</f>
        <v>3613685</v>
      </c>
      <c r="F3488">
        <f>IFERROR(VLOOKUP(A3488,[1]Monitoramento_Base_somente_disp!$A:$J,9,FALSE),0)</f>
        <v>14989</v>
      </c>
      <c r="G3488">
        <f>IFERROR(VLOOKUP(A3488,[1]Monitoramento_Base_somente_disp!$A:$J,10,FALSE),0)</f>
        <v>3437859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4336080</v>
      </c>
      <c r="D3490">
        <f>IFERROR(VLOOKUP(A3490,[1]Monitoramento_Base_somente_disp!$A:$J,7,FALSE),0)</f>
        <v>0</v>
      </c>
      <c r="E3490">
        <f>IFERROR(VLOOKUP(A3490,[1]Monitoramento_Base_somente_disp!$A:$J,8,FALSE),0)</f>
        <v>4635120</v>
      </c>
      <c r="F3490">
        <f>IFERROR(VLOOKUP(A3490,[1]Monitoramento_Base_somente_disp!$A:$J,9,FALSE),0)</f>
        <v>0</v>
      </c>
      <c r="G3490">
        <f>IFERROR(VLOOKUP(A3490,[1]Monitoramento_Base_somente_disp!$A:$J,10,FALSE),0)</f>
        <v>4485600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4040</v>
      </c>
      <c r="C3491">
        <f>IFERROR(VLOOKUP(A3491,[1]Monitoramento_Base_somente_disp!$A:$J,6,FALSE),0)</f>
        <v>5217830</v>
      </c>
      <c r="D3491">
        <f>IFERROR(VLOOKUP(A3491,[1]Monitoramento_Base_somente_disp!$A:$J,7,FALSE),0)</f>
        <v>4931</v>
      </c>
      <c r="E3491">
        <f>IFERROR(VLOOKUP(A3491,[1]Monitoramento_Base_somente_disp!$A:$J,8,FALSE),0)</f>
        <v>5422676</v>
      </c>
      <c r="F3491">
        <f>IFERROR(VLOOKUP(A3491,[1]Monitoramento_Base_somente_disp!$A:$J,9,FALSE),0)</f>
        <v>2288</v>
      </c>
      <c r="G3491">
        <f>IFERROR(VLOOKUP(A3491,[1]Monitoramento_Base_somente_disp!$A:$J,10,FALSE),0)</f>
        <v>5137036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407276</v>
      </c>
      <c r="D3492">
        <f>IFERROR(VLOOKUP(A3492,[1]Monitoramento_Base_somente_disp!$A:$J,7,FALSE),0)</f>
        <v>0</v>
      </c>
      <c r="E3492">
        <f>IFERROR(VLOOKUP(A3492,[1]Monitoramento_Base_somente_disp!$A:$J,8,FALSE),0)</f>
        <v>435364</v>
      </c>
      <c r="F3492">
        <f>IFERROR(VLOOKUP(A3492,[1]Monitoramento_Base_somente_disp!$A:$J,9,FALSE),0)</f>
        <v>0</v>
      </c>
      <c r="G3492">
        <f>IFERROR(VLOOKUP(A3492,[1]Monitoramento_Base_somente_disp!$A:$J,10,FALSE),0)</f>
        <v>421320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49829221</v>
      </c>
      <c r="D3493">
        <f>IFERROR(VLOOKUP(A3493,[1]Monitoramento_Base_somente_disp!$A:$J,7,FALSE),0)</f>
        <v>0</v>
      </c>
      <c r="E3493">
        <f>IFERROR(VLOOKUP(A3493,[1]Monitoramento_Base_somente_disp!$A:$J,8,FALSE),0)</f>
        <v>53265719</v>
      </c>
      <c r="F3493">
        <f>IFERROR(VLOOKUP(A3493,[1]Monitoramento_Base_somente_disp!$A:$J,9,FALSE),0)</f>
        <v>0</v>
      </c>
      <c r="G3493">
        <f>IFERROR(VLOOKUP(A3493,[1]Monitoramento_Base_somente_disp!$A:$J,10,FALSE),0)</f>
        <v>51547470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1670</v>
      </c>
      <c r="C3494">
        <f>IFERROR(VLOOKUP(A3494,[1]Monitoramento_Base_somente_disp!$A:$J,6,FALSE),0)</f>
        <v>2074023</v>
      </c>
      <c r="D3494">
        <f>IFERROR(VLOOKUP(A3494,[1]Monitoramento_Base_somente_disp!$A:$J,7,FALSE),0)</f>
        <v>906</v>
      </c>
      <c r="E3494">
        <f>IFERROR(VLOOKUP(A3494,[1]Monitoramento_Base_somente_disp!$A:$J,8,FALSE),0)</f>
        <v>2055309</v>
      </c>
      <c r="F3494">
        <f>IFERROR(VLOOKUP(A3494,[1]Monitoramento_Base_somente_disp!$A:$J,9,FALSE),0)</f>
        <v>1658</v>
      </c>
      <c r="G3494">
        <f>IFERROR(VLOOKUP(A3494,[1]Monitoramento_Base_somente_disp!$A:$J,10,FALSE),0)</f>
        <v>1991504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72681</v>
      </c>
      <c r="C3495">
        <f>IFERROR(VLOOKUP(A3495,[1]Monitoramento_Base_somente_disp!$A:$J,6,FALSE),0)</f>
        <v>12016441</v>
      </c>
      <c r="D3495">
        <f>IFERROR(VLOOKUP(A3495,[1]Monitoramento_Base_somente_disp!$A:$J,7,FALSE),0)</f>
        <v>73250</v>
      </c>
      <c r="E3495">
        <f>IFERROR(VLOOKUP(A3495,[1]Monitoramento_Base_somente_disp!$A:$J,8,FALSE),0)</f>
        <v>12210942</v>
      </c>
      <c r="F3495">
        <f>IFERROR(VLOOKUP(A3495,[1]Monitoramento_Base_somente_disp!$A:$J,9,FALSE),0)</f>
        <v>74331</v>
      </c>
      <c r="G3495">
        <f>IFERROR(VLOOKUP(A3495,[1]Monitoramento_Base_somente_disp!$A:$J,10,FALSE),0)</f>
        <v>10163569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1196348</v>
      </c>
      <c r="D3496">
        <f>IFERROR(VLOOKUP(A3496,[1]Monitoramento_Base_somente_disp!$A:$J,7,FALSE),0)</f>
        <v>0</v>
      </c>
      <c r="E3496">
        <f>IFERROR(VLOOKUP(A3496,[1]Monitoramento_Base_somente_disp!$A:$J,8,FALSE),0)</f>
        <v>1769423</v>
      </c>
      <c r="F3496">
        <f>IFERROR(VLOOKUP(A3496,[1]Monitoramento_Base_somente_disp!$A:$J,9,FALSE),0)</f>
        <v>0</v>
      </c>
      <c r="G3496">
        <f>IFERROR(VLOOKUP(A3496,[1]Monitoramento_Base_somente_disp!$A:$J,10,FALSE),0)</f>
        <v>1790146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77857</v>
      </c>
      <c r="C3497">
        <f>IFERROR(VLOOKUP(A3497,[1]Monitoramento_Base_somente_disp!$A:$J,6,FALSE),0)</f>
        <v>14676462</v>
      </c>
      <c r="D3497">
        <f>IFERROR(VLOOKUP(A3497,[1]Monitoramento_Base_somente_disp!$A:$J,7,FALSE),0)</f>
        <v>71895</v>
      </c>
      <c r="E3497">
        <f>IFERROR(VLOOKUP(A3497,[1]Monitoramento_Base_somente_disp!$A:$J,8,FALSE),0)</f>
        <v>15150852</v>
      </c>
      <c r="F3497">
        <f>IFERROR(VLOOKUP(A3497,[1]Monitoramento_Base_somente_disp!$A:$J,9,FALSE),0)</f>
        <v>91700</v>
      </c>
      <c r="G3497">
        <f>IFERROR(VLOOKUP(A3497,[1]Monitoramento_Base_somente_disp!$A:$J,10,FALSE),0)</f>
        <v>15223780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2086956</v>
      </c>
      <c r="D3498">
        <f>IFERROR(VLOOKUP(A3498,[1]Monitoramento_Base_somente_disp!$A:$J,7,FALSE),0)</f>
        <v>0</v>
      </c>
      <c r="E3498">
        <f>IFERROR(VLOOKUP(A3498,[1]Monitoramento_Base_somente_disp!$A:$J,8,FALSE),0)</f>
        <v>2230884</v>
      </c>
      <c r="F3498">
        <f>IFERROR(VLOOKUP(A3498,[1]Monitoramento_Base_somente_disp!$A:$J,9,FALSE),0)</f>
        <v>0</v>
      </c>
      <c r="G3498">
        <f>IFERROR(VLOOKUP(A3498,[1]Monitoramento_Base_somente_disp!$A:$J,10,FALSE),0)</f>
        <v>2158920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32949</v>
      </c>
      <c r="C3499">
        <f>IFERROR(VLOOKUP(A3499,[1]Monitoramento_Base_somente_disp!$A:$J,6,FALSE),0)</f>
        <v>18322142</v>
      </c>
      <c r="D3499">
        <f>IFERROR(VLOOKUP(A3499,[1]Monitoramento_Base_somente_disp!$A:$J,7,FALSE),0)</f>
        <v>56210</v>
      </c>
      <c r="E3499">
        <f>IFERROR(VLOOKUP(A3499,[1]Monitoramento_Base_somente_disp!$A:$J,8,FALSE),0)</f>
        <v>19322974</v>
      </c>
      <c r="F3499">
        <f>IFERROR(VLOOKUP(A3499,[1]Monitoramento_Base_somente_disp!$A:$J,9,FALSE),0)</f>
        <v>38867</v>
      </c>
      <c r="G3499">
        <f>IFERROR(VLOOKUP(A3499,[1]Monitoramento_Base_somente_disp!$A:$J,10,FALSE),0)</f>
        <v>18500070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112979035</v>
      </c>
      <c r="D3500">
        <f>IFERROR(VLOOKUP(A3500,[1]Monitoramento_Base_somente_disp!$A:$J,7,FALSE),0)</f>
        <v>0</v>
      </c>
      <c r="E3500">
        <f>IFERROR(VLOOKUP(A3500,[1]Monitoramento_Base_somente_disp!$A:$J,8,FALSE),0)</f>
        <v>132054244</v>
      </c>
      <c r="F3500">
        <f>IFERROR(VLOOKUP(A3500,[1]Monitoramento_Base_somente_disp!$A:$J,9,FALSE),0)</f>
        <v>0</v>
      </c>
      <c r="G3500">
        <f>IFERROR(VLOOKUP(A3500,[1]Monitoramento_Base_somente_disp!$A:$J,10,FALSE),0)</f>
        <v>121226634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161309426</v>
      </c>
      <c r="D3501">
        <f>IFERROR(VLOOKUP(A3501,[1]Monitoramento_Base_somente_disp!$A:$J,7,FALSE),0)</f>
        <v>0</v>
      </c>
      <c r="E3501">
        <f>IFERROR(VLOOKUP(A3501,[1]Monitoramento_Base_somente_disp!$A:$J,8,FALSE),0)</f>
        <v>172434214</v>
      </c>
      <c r="F3501">
        <f>IFERROR(VLOOKUP(A3501,[1]Monitoramento_Base_somente_disp!$A:$J,9,FALSE),0)</f>
        <v>0</v>
      </c>
      <c r="G3501">
        <f>IFERROR(VLOOKUP(A3501,[1]Monitoramento_Base_somente_disp!$A:$J,10,FALSE),0)</f>
        <v>166871820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61950</v>
      </c>
      <c r="C3502">
        <f>IFERROR(VLOOKUP(A3502,[1]Monitoramento_Base_somente_disp!$A:$J,6,FALSE),0)</f>
        <v>19873149</v>
      </c>
      <c r="D3502">
        <f>IFERROR(VLOOKUP(A3502,[1]Monitoramento_Base_somente_disp!$A:$J,7,FALSE),0)</f>
        <v>49938</v>
      </c>
      <c r="E3502">
        <f>IFERROR(VLOOKUP(A3502,[1]Monitoramento_Base_somente_disp!$A:$J,8,FALSE),0)</f>
        <v>20355339</v>
      </c>
      <c r="F3502">
        <f>IFERROR(VLOOKUP(A3502,[1]Monitoramento_Base_somente_disp!$A:$J,9,FALSE),0)</f>
        <v>62671</v>
      </c>
      <c r="G3502">
        <f>IFERROR(VLOOKUP(A3502,[1]Monitoramento_Base_somente_disp!$A:$J,10,FALSE),0)</f>
        <v>19722815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Sim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25004</v>
      </c>
      <c r="C3503">
        <f>IFERROR(VLOOKUP(A3503,[1]Monitoramento_Base_somente_disp!$A:$J,6,FALSE),0)</f>
        <v>3976794</v>
      </c>
      <c r="D3503">
        <f>IFERROR(VLOOKUP(A3503,[1]Monitoramento_Base_somente_disp!$A:$J,7,FALSE),0)</f>
        <v>17124</v>
      </c>
      <c r="E3503">
        <f>IFERROR(VLOOKUP(A3503,[1]Monitoramento_Base_somente_disp!$A:$J,8,FALSE),0)</f>
        <v>4065260</v>
      </c>
      <c r="F3503">
        <f>IFERROR(VLOOKUP(A3503,[1]Monitoramento_Base_somente_disp!$A:$J,9,FALSE),0)</f>
        <v>16267</v>
      </c>
      <c r="G3503">
        <f>IFERROR(VLOOKUP(A3503,[1]Monitoramento_Base_somente_disp!$A:$J,10,FALSE),0)</f>
        <v>3198141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24060</v>
      </c>
      <c r="C3504">
        <f>IFERROR(VLOOKUP(A3504,[1]Monitoramento_Base_somente_disp!$A:$J,6,FALSE),0)</f>
        <v>7551459</v>
      </c>
      <c r="D3504">
        <f>IFERROR(VLOOKUP(A3504,[1]Monitoramento_Base_somente_disp!$A:$J,7,FALSE),0)</f>
        <v>18390</v>
      </c>
      <c r="E3504">
        <f>IFERROR(VLOOKUP(A3504,[1]Monitoramento_Base_somente_disp!$A:$J,8,FALSE),0)</f>
        <v>7764801</v>
      </c>
      <c r="F3504">
        <f>IFERROR(VLOOKUP(A3504,[1]Monitoramento_Base_somente_disp!$A:$J,9,FALSE),0)</f>
        <v>31297</v>
      </c>
      <c r="G3504">
        <f>IFERROR(VLOOKUP(A3504,[1]Monitoramento_Base_somente_disp!$A:$J,10,FALSE),0)</f>
        <v>7667236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1085</v>
      </c>
      <c r="C3505">
        <f>IFERROR(VLOOKUP(A3505,[1]Monitoramento_Base_somente_disp!$A:$J,6,FALSE),0)</f>
        <v>13070331</v>
      </c>
      <c r="D3505">
        <f>IFERROR(VLOOKUP(A3505,[1]Monitoramento_Base_somente_disp!$A:$J,7,FALSE),0)</f>
        <v>887</v>
      </c>
      <c r="E3505">
        <f>IFERROR(VLOOKUP(A3505,[1]Monitoramento_Base_somente_disp!$A:$J,8,FALSE),0)</f>
        <v>14087429</v>
      </c>
      <c r="F3505">
        <f>IFERROR(VLOOKUP(A3505,[1]Monitoramento_Base_somente_disp!$A:$J,9,FALSE),0)</f>
        <v>1014</v>
      </c>
      <c r="G3505">
        <f>IFERROR(VLOOKUP(A3505,[1]Monitoramento_Base_somente_disp!$A:$J,10,FALSE),0)</f>
        <v>13708722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Sim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740367</v>
      </c>
      <c r="C3506">
        <f>IFERROR(VLOOKUP(A3506,[1]Monitoramento_Base_somente_disp!$A:$J,6,FALSE),0)</f>
        <v>128907314</v>
      </c>
      <c r="D3506">
        <f>IFERROR(VLOOKUP(A3506,[1]Monitoramento_Base_somente_disp!$A:$J,7,FALSE),0)</f>
        <v>771474</v>
      </c>
      <c r="E3506">
        <f>IFERROR(VLOOKUP(A3506,[1]Monitoramento_Base_somente_disp!$A:$J,8,FALSE),0)</f>
        <v>133752881</v>
      </c>
      <c r="F3506">
        <f>IFERROR(VLOOKUP(A3506,[1]Monitoramento_Base_somente_disp!$A:$J,9,FALSE),0)</f>
        <v>954916</v>
      </c>
      <c r="G3506">
        <f>IFERROR(VLOOKUP(A3506,[1]Monitoramento_Base_somente_disp!$A:$J,10,FALSE),0)</f>
        <v>110879837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6699</v>
      </c>
      <c r="D3507">
        <f>IFERROR(VLOOKUP(A3507,[1]Monitoramento_Base_somente_disp!$A:$J,7,FALSE),0)</f>
        <v>0</v>
      </c>
      <c r="E3507">
        <f>IFERROR(VLOOKUP(A3507,[1]Monitoramento_Base_somente_disp!$A:$J,8,FALSE),0)</f>
        <v>7161</v>
      </c>
      <c r="F3507">
        <f>IFERROR(VLOOKUP(A3507,[1]Monitoramento_Base_somente_disp!$A:$J,9,FALSE),0)</f>
        <v>0</v>
      </c>
      <c r="G3507">
        <f>IFERROR(VLOOKUP(A3507,[1]Monitoramento_Base_somente_disp!$A:$J,10,FALSE),0)</f>
        <v>6930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50205</v>
      </c>
      <c r="C3508">
        <f>IFERROR(VLOOKUP(A3508,[1]Monitoramento_Base_somente_disp!$A:$J,6,FALSE),0)</f>
        <v>19190702</v>
      </c>
      <c r="D3508">
        <f>IFERROR(VLOOKUP(A3508,[1]Monitoramento_Base_somente_disp!$A:$J,7,FALSE),0)</f>
        <v>60276</v>
      </c>
      <c r="E3508">
        <f>IFERROR(VLOOKUP(A3508,[1]Monitoramento_Base_somente_disp!$A:$J,8,FALSE),0)</f>
        <v>24374881</v>
      </c>
      <c r="F3508">
        <f>IFERROR(VLOOKUP(A3508,[1]Monitoramento_Base_somente_disp!$A:$J,9,FALSE),0)</f>
        <v>70023</v>
      </c>
      <c r="G3508">
        <f>IFERROR(VLOOKUP(A3508,[1]Monitoramento_Base_somente_disp!$A:$J,10,FALSE),0)</f>
        <v>22050127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59395</v>
      </c>
      <c r="C3510">
        <f>IFERROR(VLOOKUP(A3510,[1]Monitoramento_Base_somente_disp!$A:$J,6,FALSE),0)</f>
        <v>14284280</v>
      </c>
      <c r="D3510">
        <f>IFERROR(VLOOKUP(A3510,[1]Monitoramento_Base_somente_disp!$A:$J,7,FALSE),0)</f>
        <v>57296</v>
      </c>
      <c r="E3510">
        <f>IFERROR(VLOOKUP(A3510,[1]Monitoramento_Base_somente_disp!$A:$J,8,FALSE),0)</f>
        <v>15376619</v>
      </c>
      <c r="F3510">
        <f>IFERROR(VLOOKUP(A3510,[1]Monitoramento_Base_somente_disp!$A:$J,9,FALSE),0)</f>
        <v>66888</v>
      </c>
      <c r="G3510">
        <f>IFERROR(VLOOKUP(A3510,[1]Monitoramento_Base_somente_disp!$A:$J,10,FALSE),0)</f>
        <v>14607407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4841</v>
      </c>
      <c r="C3512">
        <f>IFERROR(VLOOKUP(A3512,[1]Monitoramento_Base_somente_disp!$A:$J,6,FALSE),0)</f>
        <v>3915427</v>
      </c>
      <c r="D3512">
        <f>IFERROR(VLOOKUP(A3512,[1]Monitoramento_Base_somente_disp!$A:$J,7,FALSE),0)</f>
        <v>15183</v>
      </c>
      <c r="E3512">
        <f>IFERROR(VLOOKUP(A3512,[1]Monitoramento_Base_somente_disp!$A:$J,8,FALSE),0)</f>
        <v>4134057</v>
      </c>
      <c r="F3512">
        <f>IFERROR(VLOOKUP(A3512,[1]Monitoramento_Base_somente_disp!$A:$J,9,FALSE),0)</f>
        <v>25794</v>
      </c>
      <c r="G3512">
        <f>IFERROR(VLOOKUP(A3512,[1]Monitoramento_Base_somente_disp!$A:$J,10,FALSE),0)</f>
        <v>3327612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Sim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9715</v>
      </c>
      <c r="D3513">
        <f>IFERROR(VLOOKUP(A3513,[1]Monitoramento_Base_somente_disp!$A:$J,7,FALSE),0)</f>
        <v>0</v>
      </c>
      <c r="E3513">
        <f>IFERROR(VLOOKUP(A3513,[1]Monitoramento_Base_somente_disp!$A:$J,8,FALSE),0)</f>
        <v>10385</v>
      </c>
      <c r="F3513">
        <f>IFERROR(VLOOKUP(A3513,[1]Monitoramento_Base_somente_disp!$A:$J,9,FALSE),0)</f>
        <v>0</v>
      </c>
      <c r="G3513">
        <f>IFERROR(VLOOKUP(A3513,[1]Monitoramento_Base_somente_disp!$A:$J,10,FALSE),0)</f>
        <v>10050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35493</v>
      </c>
      <c r="C3514">
        <f>IFERROR(VLOOKUP(A3514,[1]Monitoramento_Base_somente_disp!$A:$J,6,FALSE),0)</f>
        <v>110566341</v>
      </c>
      <c r="D3514">
        <f>IFERROR(VLOOKUP(A3514,[1]Monitoramento_Base_somente_disp!$A:$J,7,FALSE),0)</f>
        <v>1692</v>
      </c>
      <c r="E3514">
        <f>IFERROR(VLOOKUP(A3514,[1]Monitoramento_Base_somente_disp!$A:$J,8,FALSE),0)</f>
        <v>119750496</v>
      </c>
      <c r="F3514">
        <f>IFERROR(VLOOKUP(A3514,[1]Monitoramento_Base_somente_disp!$A:$J,9,FALSE),0)</f>
        <v>27331</v>
      </c>
      <c r="G3514">
        <f>IFERROR(VLOOKUP(A3514,[1]Monitoramento_Base_somente_disp!$A:$J,10,FALSE),0)</f>
        <v>120065496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104074</v>
      </c>
      <c r="C3515">
        <f>IFERROR(VLOOKUP(A3515,[1]Monitoramento_Base_somente_disp!$A:$J,6,FALSE),0)</f>
        <v>31139401</v>
      </c>
      <c r="D3515">
        <f>IFERROR(VLOOKUP(A3515,[1]Monitoramento_Base_somente_disp!$A:$J,7,FALSE),0)</f>
        <v>113010</v>
      </c>
      <c r="E3515">
        <f>IFERROR(VLOOKUP(A3515,[1]Monitoramento_Base_somente_disp!$A:$J,8,FALSE),0)</f>
        <v>29985684</v>
      </c>
      <c r="F3515">
        <f>IFERROR(VLOOKUP(A3515,[1]Monitoramento_Base_somente_disp!$A:$J,9,FALSE),0)</f>
        <v>134814</v>
      </c>
      <c r="G3515">
        <f>IFERROR(VLOOKUP(A3515,[1]Monitoramento_Base_somente_disp!$A:$J,10,FALSE),0)</f>
        <v>38201722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79622</v>
      </c>
      <c r="C3516">
        <f>IFERROR(VLOOKUP(A3516,[1]Monitoramento_Base_somente_disp!$A:$J,6,FALSE),0)</f>
        <v>35478008</v>
      </c>
      <c r="D3516">
        <f>IFERROR(VLOOKUP(A3516,[1]Monitoramento_Base_somente_disp!$A:$J,7,FALSE),0)</f>
        <v>43030</v>
      </c>
      <c r="E3516">
        <f>IFERROR(VLOOKUP(A3516,[1]Monitoramento_Base_somente_disp!$A:$J,8,FALSE),0)</f>
        <v>37101202</v>
      </c>
      <c r="F3516">
        <f>IFERROR(VLOOKUP(A3516,[1]Monitoramento_Base_somente_disp!$A:$J,9,FALSE),0)</f>
        <v>99031</v>
      </c>
      <c r="G3516">
        <f>IFERROR(VLOOKUP(A3516,[1]Monitoramento_Base_somente_disp!$A:$J,10,FALSE),0)</f>
        <v>38815561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2715473</v>
      </c>
      <c r="D3517">
        <f>IFERROR(VLOOKUP(A3517,[1]Monitoramento_Base_somente_disp!$A:$J,7,FALSE),0)</f>
        <v>0</v>
      </c>
      <c r="E3517">
        <f>IFERROR(VLOOKUP(A3517,[1]Monitoramento_Base_somente_disp!$A:$J,8,FALSE),0)</f>
        <v>2902747</v>
      </c>
      <c r="F3517">
        <f>IFERROR(VLOOKUP(A3517,[1]Monitoramento_Base_somente_disp!$A:$J,9,FALSE),0)</f>
        <v>0</v>
      </c>
      <c r="G3517">
        <f>IFERROR(VLOOKUP(A3517,[1]Monitoramento_Base_somente_disp!$A:$J,10,FALSE),0)</f>
        <v>2809110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25049</v>
      </c>
      <c r="C3518">
        <f>IFERROR(VLOOKUP(A3518,[1]Monitoramento_Base_somente_disp!$A:$J,6,FALSE),0)</f>
        <v>11020785</v>
      </c>
      <c r="D3518">
        <f>IFERROR(VLOOKUP(A3518,[1]Monitoramento_Base_somente_disp!$A:$J,7,FALSE),0)</f>
        <v>30185</v>
      </c>
      <c r="E3518">
        <f>IFERROR(VLOOKUP(A3518,[1]Monitoramento_Base_somente_disp!$A:$J,8,FALSE),0)</f>
        <v>14384814</v>
      </c>
      <c r="F3518">
        <f>IFERROR(VLOOKUP(A3518,[1]Monitoramento_Base_somente_disp!$A:$J,9,FALSE),0)</f>
        <v>24602</v>
      </c>
      <c r="G3518">
        <f>IFERROR(VLOOKUP(A3518,[1]Monitoramento_Base_somente_disp!$A:$J,10,FALSE),0)</f>
        <v>13281262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20616</v>
      </c>
      <c r="C3519">
        <f>IFERROR(VLOOKUP(A3519,[1]Monitoramento_Base_somente_disp!$A:$J,6,FALSE),0)</f>
        <v>39254194</v>
      </c>
      <c r="D3519">
        <f>IFERROR(VLOOKUP(A3519,[1]Monitoramento_Base_somente_disp!$A:$J,7,FALSE),0)</f>
        <v>10562</v>
      </c>
      <c r="E3519">
        <f>IFERROR(VLOOKUP(A3519,[1]Monitoramento_Base_somente_disp!$A:$J,8,FALSE),0)</f>
        <v>40587058</v>
      </c>
      <c r="F3519">
        <f>IFERROR(VLOOKUP(A3519,[1]Monitoramento_Base_somente_disp!$A:$J,9,FALSE),0)</f>
        <v>43682</v>
      </c>
      <c r="G3519">
        <f>IFERROR(VLOOKUP(A3519,[1]Monitoramento_Base_somente_disp!$A:$J,10,FALSE),0)</f>
        <v>41326284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5276260</v>
      </c>
      <c r="D3520">
        <f>IFERROR(VLOOKUP(A3520,[1]Monitoramento_Base_somente_disp!$A:$J,7,FALSE),0)</f>
        <v>0</v>
      </c>
      <c r="E3520">
        <f>IFERROR(VLOOKUP(A3520,[1]Monitoramento_Base_somente_disp!$A:$J,8,FALSE),0)</f>
        <v>5640140</v>
      </c>
      <c r="F3520">
        <f>IFERROR(VLOOKUP(A3520,[1]Monitoramento_Base_somente_disp!$A:$J,9,FALSE),0)</f>
        <v>0</v>
      </c>
      <c r="G3520">
        <f>IFERROR(VLOOKUP(A3520,[1]Monitoramento_Base_somente_disp!$A:$J,10,FALSE),0)</f>
        <v>5458200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8067017</v>
      </c>
      <c r="D3521">
        <f>IFERROR(VLOOKUP(A3521,[1]Monitoramento_Base_somente_disp!$A:$J,7,FALSE),0)</f>
        <v>0</v>
      </c>
      <c r="E3521">
        <f>IFERROR(VLOOKUP(A3521,[1]Monitoramento_Base_somente_disp!$A:$J,8,FALSE),0)</f>
        <v>8623363</v>
      </c>
      <c r="F3521">
        <f>IFERROR(VLOOKUP(A3521,[1]Monitoramento_Base_somente_disp!$A:$J,9,FALSE),0)</f>
        <v>0</v>
      </c>
      <c r="G3521">
        <f>IFERROR(VLOOKUP(A3521,[1]Monitoramento_Base_somente_disp!$A:$J,10,FALSE),0)</f>
        <v>8371398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80092</v>
      </c>
      <c r="C3522">
        <f>IFERROR(VLOOKUP(A3522,[1]Monitoramento_Base_somente_disp!$A:$J,6,FALSE),0)</f>
        <v>78687448</v>
      </c>
      <c r="D3522">
        <f>IFERROR(VLOOKUP(A3522,[1]Monitoramento_Base_somente_disp!$A:$J,7,FALSE),0)</f>
        <v>90480</v>
      </c>
      <c r="E3522">
        <f>IFERROR(VLOOKUP(A3522,[1]Monitoramento_Base_somente_disp!$A:$J,8,FALSE),0)</f>
        <v>84202070</v>
      </c>
      <c r="F3522">
        <f>IFERROR(VLOOKUP(A3522,[1]Monitoramento_Base_somente_disp!$A:$J,9,FALSE),0)</f>
        <v>113402</v>
      </c>
      <c r="G3522">
        <f>IFERROR(VLOOKUP(A3522,[1]Monitoramento_Base_somente_disp!$A:$J,10,FALSE),0)</f>
        <v>82528231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25018</v>
      </c>
      <c r="C3523">
        <f>IFERROR(VLOOKUP(A3523,[1]Monitoramento_Base_somente_disp!$A:$J,6,FALSE),0)</f>
        <v>18572472</v>
      </c>
      <c r="D3523">
        <f>IFERROR(VLOOKUP(A3523,[1]Monitoramento_Base_somente_disp!$A:$J,7,FALSE),0)</f>
        <v>29546</v>
      </c>
      <c r="E3523">
        <f>IFERROR(VLOOKUP(A3523,[1]Monitoramento_Base_somente_disp!$A:$J,8,FALSE),0)</f>
        <v>26930440</v>
      </c>
      <c r="F3523">
        <f>IFERROR(VLOOKUP(A3523,[1]Monitoramento_Base_somente_disp!$A:$J,9,FALSE),0)</f>
        <v>36157</v>
      </c>
      <c r="G3523">
        <f>IFERROR(VLOOKUP(A3523,[1]Monitoramento_Base_somente_disp!$A:$J,10,FALSE),0)</f>
        <v>26432219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107877</v>
      </c>
      <c r="C3524">
        <f>IFERROR(VLOOKUP(A3524,[1]Monitoramento_Base_somente_disp!$A:$J,6,FALSE),0)</f>
        <v>33294408</v>
      </c>
      <c r="D3524">
        <f>IFERROR(VLOOKUP(A3524,[1]Monitoramento_Base_somente_disp!$A:$J,7,FALSE),0)</f>
        <v>94053</v>
      </c>
      <c r="E3524">
        <f>IFERROR(VLOOKUP(A3524,[1]Monitoramento_Base_somente_disp!$A:$J,8,FALSE),0)</f>
        <v>32275684</v>
      </c>
      <c r="F3524">
        <f>IFERROR(VLOOKUP(A3524,[1]Monitoramento_Base_somente_disp!$A:$J,9,FALSE),0)</f>
        <v>96156</v>
      </c>
      <c r="G3524">
        <f>IFERROR(VLOOKUP(A3524,[1]Monitoramento_Base_somente_disp!$A:$J,10,FALSE),0)</f>
        <v>31444122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46491</v>
      </c>
      <c r="C3525">
        <f>IFERROR(VLOOKUP(A3525,[1]Monitoramento_Base_somente_disp!$A:$J,6,FALSE),0)</f>
        <v>14895691</v>
      </c>
      <c r="D3525">
        <f>IFERROR(VLOOKUP(A3525,[1]Monitoramento_Base_somente_disp!$A:$J,7,FALSE),0)</f>
        <v>50017</v>
      </c>
      <c r="E3525">
        <f>IFERROR(VLOOKUP(A3525,[1]Monitoramento_Base_somente_disp!$A:$J,8,FALSE),0)</f>
        <v>18918652</v>
      </c>
      <c r="F3525">
        <f>IFERROR(VLOOKUP(A3525,[1]Monitoramento_Base_somente_disp!$A:$J,9,FALSE),0)</f>
        <v>73107</v>
      </c>
      <c r="G3525">
        <f>IFERROR(VLOOKUP(A3525,[1]Monitoramento_Base_somente_disp!$A:$J,10,FALSE),0)</f>
        <v>19891370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77328</v>
      </c>
      <c r="C3526">
        <f>IFERROR(VLOOKUP(A3526,[1]Monitoramento_Base_somente_disp!$A:$J,6,FALSE),0)</f>
        <v>124800679</v>
      </c>
      <c r="D3526">
        <f>IFERROR(VLOOKUP(A3526,[1]Monitoramento_Base_somente_disp!$A:$J,7,FALSE),0)</f>
        <v>73154</v>
      </c>
      <c r="E3526">
        <f>IFERROR(VLOOKUP(A3526,[1]Monitoramento_Base_somente_disp!$A:$J,8,FALSE),0)</f>
        <v>129852277</v>
      </c>
      <c r="F3526">
        <f>IFERROR(VLOOKUP(A3526,[1]Monitoramento_Base_somente_disp!$A:$J,9,FALSE),0)</f>
        <v>70725</v>
      </c>
      <c r="G3526">
        <f>IFERROR(VLOOKUP(A3526,[1]Monitoramento_Base_somente_disp!$A:$J,10,FALSE),0)</f>
        <v>127381981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73828</v>
      </c>
      <c r="C3527">
        <f>IFERROR(VLOOKUP(A3527,[1]Monitoramento_Base_somente_disp!$A:$J,6,FALSE),0)</f>
        <v>35875716</v>
      </c>
      <c r="D3527">
        <f>IFERROR(VLOOKUP(A3527,[1]Monitoramento_Base_somente_disp!$A:$J,7,FALSE),0)</f>
        <v>60066</v>
      </c>
      <c r="E3527">
        <f>IFERROR(VLOOKUP(A3527,[1]Monitoramento_Base_somente_disp!$A:$J,8,FALSE),0)</f>
        <v>37936162</v>
      </c>
      <c r="F3527">
        <f>IFERROR(VLOOKUP(A3527,[1]Monitoramento_Base_somente_disp!$A:$J,9,FALSE),0)</f>
        <v>113121</v>
      </c>
      <c r="G3527">
        <f>IFERROR(VLOOKUP(A3527,[1]Monitoramento_Base_somente_disp!$A:$J,10,FALSE),0)</f>
        <v>40612040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9371437</v>
      </c>
      <c r="D3528">
        <f>IFERROR(VLOOKUP(A3528,[1]Monitoramento_Base_somente_disp!$A:$J,7,FALSE),0)</f>
        <v>0</v>
      </c>
      <c r="E3528">
        <f>IFERROR(VLOOKUP(A3528,[1]Monitoramento_Base_somente_disp!$A:$J,8,FALSE),0)</f>
        <v>10017743</v>
      </c>
      <c r="F3528">
        <f>IFERROR(VLOOKUP(A3528,[1]Monitoramento_Base_somente_disp!$A:$J,9,FALSE),0)</f>
        <v>0</v>
      </c>
      <c r="G3528">
        <f>IFERROR(VLOOKUP(A3528,[1]Monitoramento_Base_somente_disp!$A:$J,10,FALSE),0)</f>
        <v>9694590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7887</v>
      </c>
      <c r="C3529">
        <f>IFERROR(VLOOKUP(A3529,[1]Monitoramento_Base_somente_disp!$A:$J,6,FALSE),0)</f>
        <v>20070867</v>
      </c>
      <c r="D3529">
        <f>IFERROR(VLOOKUP(A3529,[1]Monitoramento_Base_somente_disp!$A:$J,7,FALSE),0)</f>
        <v>4534</v>
      </c>
      <c r="E3529">
        <f>IFERROR(VLOOKUP(A3529,[1]Monitoramento_Base_somente_disp!$A:$J,8,FALSE),0)</f>
        <v>21353629</v>
      </c>
      <c r="F3529">
        <f>IFERROR(VLOOKUP(A3529,[1]Monitoramento_Base_somente_disp!$A:$J,9,FALSE),0)</f>
        <v>14610</v>
      </c>
      <c r="G3529">
        <f>IFERROR(VLOOKUP(A3529,[1]Monitoramento_Base_somente_disp!$A:$J,10,FALSE),0)</f>
        <v>20627395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481829</v>
      </c>
      <c r="C3530">
        <f>IFERROR(VLOOKUP(A3530,[1]Monitoramento_Base_somente_disp!$A:$J,6,FALSE),0)</f>
        <v>141683549</v>
      </c>
      <c r="D3530">
        <f>IFERROR(VLOOKUP(A3530,[1]Monitoramento_Base_somente_disp!$A:$J,7,FALSE),0)</f>
        <v>317251</v>
      </c>
      <c r="E3530">
        <f>IFERROR(VLOOKUP(A3530,[1]Monitoramento_Base_somente_disp!$A:$J,8,FALSE),0)</f>
        <v>159804968</v>
      </c>
      <c r="F3530">
        <f>IFERROR(VLOOKUP(A3530,[1]Monitoramento_Base_somente_disp!$A:$J,9,FALSE),0)</f>
        <v>414097</v>
      </c>
      <c r="G3530">
        <f>IFERROR(VLOOKUP(A3530,[1]Monitoramento_Base_somente_disp!$A:$J,10,FALSE),0)</f>
        <v>208868113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17714</v>
      </c>
      <c r="C3531">
        <f>IFERROR(VLOOKUP(A3531,[1]Monitoramento_Base_somente_disp!$A:$J,6,FALSE),0)</f>
        <v>18069937</v>
      </c>
      <c r="D3531">
        <f>IFERROR(VLOOKUP(A3531,[1]Monitoramento_Base_somente_disp!$A:$J,7,FALSE),0)</f>
        <v>6970</v>
      </c>
      <c r="E3531">
        <f>IFERROR(VLOOKUP(A3531,[1]Monitoramento_Base_somente_disp!$A:$J,8,FALSE),0)</f>
        <v>18741415</v>
      </c>
      <c r="F3531">
        <f>IFERROR(VLOOKUP(A3531,[1]Monitoramento_Base_somente_disp!$A:$J,9,FALSE),0)</f>
        <v>18736</v>
      </c>
      <c r="G3531">
        <f>IFERROR(VLOOKUP(A3531,[1]Monitoramento_Base_somente_disp!$A:$J,10,FALSE),0)</f>
        <v>23434881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24514</v>
      </c>
      <c r="C3538">
        <f>IFERROR(VLOOKUP(A3538,[1]Monitoramento_Base_somente_disp!$A:$J,6,FALSE),0)</f>
        <v>7367332</v>
      </c>
      <c r="D3538">
        <f>IFERROR(VLOOKUP(A3538,[1]Monitoramento_Base_somente_disp!$A:$J,7,FALSE),0)</f>
        <v>28649</v>
      </c>
      <c r="E3538">
        <f>IFERROR(VLOOKUP(A3538,[1]Monitoramento_Base_somente_disp!$A:$J,8,FALSE),0)</f>
        <v>8856986</v>
      </c>
      <c r="F3538">
        <f>IFERROR(VLOOKUP(A3538,[1]Monitoramento_Base_somente_disp!$A:$J,9,FALSE),0)</f>
        <v>14816</v>
      </c>
      <c r="G3538">
        <f>IFERROR(VLOOKUP(A3538,[1]Monitoramento_Base_somente_disp!$A:$J,10,FALSE),0)</f>
        <v>6866415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705</v>
      </c>
      <c r="C3541">
        <f>IFERROR(VLOOKUP(A3541,[1]Monitoramento_Base_somente_disp!$A:$J,6,FALSE),0)</f>
        <v>3820887</v>
      </c>
      <c r="D3541">
        <f>IFERROR(VLOOKUP(A3541,[1]Monitoramento_Base_somente_disp!$A:$J,7,FALSE),0)</f>
        <v>0</v>
      </c>
      <c r="E3541">
        <f>IFERROR(VLOOKUP(A3541,[1]Monitoramento_Base_somente_disp!$A:$J,8,FALSE),0)</f>
        <v>3234106</v>
      </c>
      <c r="F3541">
        <f>IFERROR(VLOOKUP(A3541,[1]Monitoramento_Base_somente_disp!$A:$J,9,FALSE),0)</f>
        <v>946</v>
      </c>
      <c r="G3541">
        <f>IFERROR(VLOOKUP(A3541,[1]Monitoramento_Base_somente_disp!$A:$J,10,FALSE),0)</f>
        <v>3018316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Sim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24438532</v>
      </c>
      <c r="D3542">
        <f>IFERROR(VLOOKUP(A3542,[1]Monitoramento_Base_somente_disp!$A:$J,7,FALSE),0)</f>
        <v>0</v>
      </c>
      <c r="E3542">
        <f>IFERROR(VLOOKUP(A3542,[1]Monitoramento_Base_somente_disp!$A:$J,8,FALSE),0)</f>
        <v>28843414</v>
      </c>
      <c r="F3542">
        <f>IFERROR(VLOOKUP(A3542,[1]Monitoramento_Base_somente_disp!$A:$J,9,FALSE),0)</f>
        <v>0</v>
      </c>
      <c r="G3542">
        <f>IFERROR(VLOOKUP(A3542,[1]Monitoramento_Base_somente_disp!$A:$J,10,FALSE),0)</f>
        <v>34667274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667</v>
      </c>
      <c r="D3543">
        <f>IFERROR(VLOOKUP(A3543,[1]Monitoramento_Base_somente_disp!$A:$J,7,FALSE),0)</f>
        <v>0</v>
      </c>
      <c r="E3543">
        <f>IFERROR(VLOOKUP(A3543,[1]Monitoramento_Base_somente_disp!$A:$J,8,FALSE),0)</f>
        <v>1189769</v>
      </c>
      <c r="F3543">
        <f>IFERROR(VLOOKUP(A3543,[1]Monitoramento_Base_somente_disp!$A:$J,9,FALSE),0)</f>
        <v>0</v>
      </c>
      <c r="G3543">
        <f>IFERROR(VLOOKUP(A3543,[1]Monitoramento_Base_somente_disp!$A:$J,10,FALSE),0)</f>
        <v>4340970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2238</v>
      </c>
      <c r="C3544">
        <f>IFERROR(VLOOKUP(A3544,[1]Monitoramento_Base_somente_disp!$A:$J,6,FALSE),0)</f>
        <v>10682251</v>
      </c>
      <c r="D3544">
        <f>IFERROR(VLOOKUP(A3544,[1]Monitoramento_Base_somente_disp!$A:$J,7,FALSE),0)</f>
        <v>2644</v>
      </c>
      <c r="E3544">
        <f>IFERROR(VLOOKUP(A3544,[1]Monitoramento_Base_somente_disp!$A:$J,8,FALSE),0)</f>
        <v>11329079</v>
      </c>
      <c r="F3544">
        <f>IFERROR(VLOOKUP(A3544,[1]Monitoramento_Base_somente_disp!$A:$J,9,FALSE),0)</f>
        <v>4198</v>
      </c>
      <c r="G3544">
        <f>IFERROR(VLOOKUP(A3544,[1]Monitoramento_Base_somente_disp!$A:$J,10,FALSE),0)</f>
        <v>11879150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Sim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13463714</v>
      </c>
      <c r="D3546">
        <f>IFERROR(VLOOKUP(A3546,[1]Monitoramento_Base_somente_disp!$A:$J,7,FALSE),0)</f>
        <v>0</v>
      </c>
      <c r="E3546">
        <f>IFERROR(VLOOKUP(A3546,[1]Monitoramento_Base_somente_disp!$A:$J,8,FALSE),0)</f>
        <v>14392246</v>
      </c>
      <c r="F3546">
        <f>IFERROR(VLOOKUP(A3546,[1]Monitoramento_Base_somente_disp!$A:$J,9,FALSE),0)</f>
        <v>0</v>
      </c>
      <c r="G3546">
        <f>IFERROR(VLOOKUP(A3546,[1]Monitoramento_Base_somente_disp!$A:$J,10,FALSE),0)</f>
        <v>13927980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450</v>
      </c>
      <c r="C3547">
        <f>IFERROR(VLOOKUP(A3547,[1]Monitoramento_Base_somente_disp!$A:$J,6,FALSE),0)</f>
        <v>3164438</v>
      </c>
      <c r="D3547">
        <f>IFERROR(VLOOKUP(A3547,[1]Monitoramento_Base_somente_disp!$A:$J,7,FALSE),0)</f>
        <v>600</v>
      </c>
      <c r="E3547">
        <f>IFERROR(VLOOKUP(A3547,[1]Monitoramento_Base_somente_disp!$A:$J,8,FALSE),0)</f>
        <v>3802684</v>
      </c>
      <c r="F3547">
        <f>IFERROR(VLOOKUP(A3547,[1]Monitoramento_Base_somente_disp!$A:$J,9,FALSE),0)</f>
        <v>1170</v>
      </c>
      <c r="G3547">
        <f>IFERROR(VLOOKUP(A3547,[1]Monitoramento_Base_somente_disp!$A:$J,10,FALSE),0)</f>
        <v>3073072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8352</v>
      </c>
      <c r="D3548">
        <f>IFERROR(VLOOKUP(A3548,[1]Monitoramento_Base_somente_disp!$A:$J,7,FALSE),0)</f>
        <v>0</v>
      </c>
      <c r="E3548">
        <f>IFERROR(VLOOKUP(A3548,[1]Monitoramento_Base_somente_disp!$A:$J,8,FALSE),0)</f>
        <v>8928</v>
      </c>
      <c r="F3548">
        <f>IFERROR(VLOOKUP(A3548,[1]Monitoramento_Base_somente_disp!$A:$J,9,FALSE),0)</f>
        <v>0</v>
      </c>
      <c r="G3548">
        <f>IFERROR(VLOOKUP(A3548,[1]Monitoramento_Base_somente_disp!$A:$J,10,FALSE),0)</f>
        <v>8640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4542531</v>
      </c>
      <c r="D3550">
        <f>IFERROR(VLOOKUP(A3550,[1]Monitoramento_Base_somente_disp!$A:$J,7,FALSE),0)</f>
        <v>0</v>
      </c>
      <c r="E3550">
        <f>IFERROR(VLOOKUP(A3550,[1]Monitoramento_Base_somente_disp!$A:$J,8,FALSE),0)</f>
        <v>4855809</v>
      </c>
      <c r="F3550">
        <f>IFERROR(VLOOKUP(A3550,[1]Monitoramento_Base_somente_disp!$A:$J,9,FALSE),0)</f>
        <v>0</v>
      </c>
      <c r="G3550">
        <f>IFERROR(VLOOKUP(A3550,[1]Monitoramento_Base_somente_disp!$A:$J,10,FALSE),0)</f>
        <v>4699170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34771261</v>
      </c>
      <c r="D3551">
        <f>IFERROR(VLOOKUP(A3551,[1]Monitoramento_Base_somente_disp!$A:$J,7,FALSE),0)</f>
        <v>0</v>
      </c>
      <c r="E3551">
        <f>IFERROR(VLOOKUP(A3551,[1]Monitoramento_Base_somente_disp!$A:$J,8,FALSE),0)</f>
        <v>37169279</v>
      </c>
      <c r="F3551">
        <f>IFERROR(VLOOKUP(A3551,[1]Monitoramento_Base_somente_disp!$A:$J,9,FALSE),0)</f>
        <v>0</v>
      </c>
      <c r="G3551">
        <f>IFERROR(VLOOKUP(A3551,[1]Monitoramento_Base_somente_disp!$A:$J,10,FALSE),0)</f>
        <v>35970270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12287300</v>
      </c>
      <c r="D3552">
        <f>IFERROR(VLOOKUP(A3552,[1]Monitoramento_Base_somente_disp!$A:$J,7,FALSE),0)</f>
        <v>0</v>
      </c>
      <c r="E3552">
        <f>IFERROR(VLOOKUP(A3552,[1]Monitoramento_Base_somente_disp!$A:$J,8,FALSE),0)</f>
        <v>13134700</v>
      </c>
      <c r="F3552">
        <f>IFERROR(VLOOKUP(A3552,[1]Monitoramento_Base_somente_disp!$A:$J,9,FALSE),0)</f>
        <v>0</v>
      </c>
      <c r="G3552">
        <f>IFERROR(VLOOKUP(A3552,[1]Monitoramento_Base_somente_disp!$A:$J,10,FALSE),0)</f>
        <v>12711000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1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48510620</v>
      </c>
      <c r="D3556">
        <f>IFERROR(VLOOKUP(A3556,[1]Monitoramento_Base_somente_disp!$A:$J,7,FALSE),0)</f>
        <v>0</v>
      </c>
      <c r="E3556">
        <f>IFERROR(VLOOKUP(A3556,[1]Monitoramento_Base_somente_disp!$A:$J,8,FALSE),0)</f>
        <v>51856180</v>
      </c>
      <c r="F3556">
        <f>IFERROR(VLOOKUP(A3556,[1]Monitoramento_Base_somente_disp!$A:$J,9,FALSE),0)</f>
        <v>0</v>
      </c>
      <c r="G3556">
        <f>IFERROR(VLOOKUP(A3556,[1]Monitoramento_Base_somente_disp!$A:$J,10,FALSE),0)</f>
        <v>50183400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Não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7783107</v>
      </c>
      <c r="D3558">
        <f>IFERROR(VLOOKUP(A3558,[1]Monitoramento_Base_somente_disp!$A:$J,7,FALSE),0)</f>
        <v>0</v>
      </c>
      <c r="E3558">
        <f>IFERROR(VLOOKUP(A3558,[1]Monitoramento_Base_somente_disp!$A:$J,8,FALSE),0)</f>
        <v>8319873</v>
      </c>
      <c r="F3558">
        <f>IFERROR(VLOOKUP(A3558,[1]Monitoramento_Base_somente_disp!$A:$J,9,FALSE),0)</f>
        <v>0</v>
      </c>
      <c r="G3558">
        <f>IFERROR(VLOOKUP(A3558,[1]Monitoramento_Base_somente_disp!$A:$J,10,FALSE),0)</f>
        <v>8051490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33220</v>
      </c>
      <c r="C3562">
        <f>IFERROR(VLOOKUP(A3562,[1]Monitoramento_Base_somente_disp!$A:$J,6,FALSE),0)</f>
        <v>17508825</v>
      </c>
      <c r="D3562">
        <f>IFERROR(VLOOKUP(A3562,[1]Monitoramento_Base_somente_disp!$A:$J,7,FALSE),0)</f>
        <v>21157</v>
      </c>
      <c r="E3562">
        <f>IFERROR(VLOOKUP(A3562,[1]Monitoramento_Base_somente_disp!$A:$J,8,FALSE),0)</f>
        <v>14021400</v>
      </c>
      <c r="F3562">
        <f>IFERROR(VLOOKUP(A3562,[1]Monitoramento_Base_somente_disp!$A:$J,9,FALSE),0)</f>
        <v>35497</v>
      </c>
      <c r="G3562">
        <f>IFERROR(VLOOKUP(A3562,[1]Monitoramento_Base_somente_disp!$A:$J,10,FALSE),0)</f>
        <v>14500176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13539752</v>
      </c>
      <c r="D3563">
        <f>IFERROR(VLOOKUP(A3563,[1]Monitoramento_Base_somente_disp!$A:$J,7,FALSE),0)</f>
        <v>0</v>
      </c>
      <c r="E3563">
        <f>IFERROR(VLOOKUP(A3563,[1]Monitoramento_Base_somente_disp!$A:$J,8,FALSE),0)</f>
        <v>14473528</v>
      </c>
      <c r="F3563">
        <f>IFERROR(VLOOKUP(A3563,[1]Monitoramento_Base_somente_disp!$A:$J,9,FALSE),0)</f>
        <v>0</v>
      </c>
      <c r="G3563">
        <f>IFERROR(VLOOKUP(A3563,[1]Monitoramento_Base_somente_disp!$A:$J,10,FALSE),0)</f>
        <v>14006640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7301</v>
      </c>
      <c r="C3564">
        <f>IFERROR(VLOOKUP(A3564,[1]Monitoramento_Base_somente_disp!$A:$J,6,FALSE),0)</f>
        <v>21582496</v>
      </c>
      <c r="D3564">
        <f>IFERROR(VLOOKUP(A3564,[1]Monitoramento_Base_somente_disp!$A:$J,7,FALSE),0)</f>
        <v>3421</v>
      </c>
      <c r="E3564">
        <f>IFERROR(VLOOKUP(A3564,[1]Monitoramento_Base_somente_disp!$A:$J,8,FALSE),0)</f>
        <v>22897074</v>
      </c>
      <c r="F3564">
        <f>IFERROR(VLOOKUP(A3564,[1]Monitoramento_Base_somente_disp!$A:$J,9,FALSE),0)</f>
        <v>818</v>
      </c>
      <c r="G3564">
        <f>IFERROR(VLOOKUP(A3564,[1]Monitoramento_Base_somente_disp!$A:$J,10,FALSE),0)</f>
        <v>18479847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Sim</v>
      </c>
      <c r="W3564" t="str">
        <f t="shared" si="334"/>
        <v>Sim</v>
      </c>
      <c r="X3564" t="str">
        <f t="shared" si="335"/>
        <v>Sim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30546</v>
      </c>
      <c r="C3565">
        <f>IFERROR(VLOOKUP(A3565,[1]Monitoramento_Base_somente_disp!$A:$J,6,FALSE),0)</f>
        <v>19309455</v>
      </c>
      <c r="D3565">
        <f>IFERROR(VLOOKUP(A3565,[1]Monitoramento_Base_somente_disp!$A:$J,7,FALSE),0)</f>
        <v>43393</v>
      </c>
      <c r="E3565">
        <f>IFERROR(VLOOKUP(A3565,[1]Monitoramento_Base_somente_disp!$A:$J,8,FALSE),0)</f>
        <v>20596552</v>
      </c>
      <c r="F3565">
        <f>IFERROR(VLOOKUP(A3565,[1]Monitoramento_Base_somente_disp!$A:$J,9,FALSE),0)</f>
        <v>80847</v>
      </c>
      <c r="G3565">
        <f>IFERROR(VLOOKUP(A3565,[1]Monitoramento_Base_somente_disp!$A:$J,10,FALSE),0)</f>
        <v>20721814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Sim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1477347</v>
      </c>
      <c r="D3567">
        <f>IFERROR(VLOOKUP(A3567,[1]Monitoramento_Base_somente_disp!$A:$J,7,FALSE),0)</f>
        <v>0</v>
      </c>
      <c r="E3567">
        <f>IFERROR(VLOOKUP(A3567,[1]Monitoramento_Base_somente_disp!$A:$J,8,FALSE),0)</f>
        <v>1579233</v>
      </c>
      <c r="F3567">
        <f>IFERROR(VLOOKUP(A3567,[1]Monitoramento_Base_somente_disp!$A:$J,9,FALSE),0)</f>
        <v>0</v>
      </c>
      <c r="G3567">
        <f>IFERROR(VLOOKUP(A3567,[1]Monitoramento_Base_somente_disp!$A:$J,10,FALSE),0)</f>
        <v>1528290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305800</v>
      </c>
      <c r="C3568">
        <f>IFERROR(VLOOKUP(A3568,[1]Monitoramento_Base_somente_disp!$A:$J,6,FALSE),0)</f>
        <v>11908847</v>
      </c>
      <c r="D3568">
        <f>IFERROR(VLOOKUP(A3568,[1]Monitoramento_Base_somente_disp!$A:$J,7,FALSE),0)</f>
        <v>257911</v>
      </c>
      <c r="E3568">
        <f>IFERROR(VLOOKUP(A3568,[1]Monitoramento_Base_somente_disp!$A:$J,8,FALSE),0)</f>
        <v>28224233</v>
      </c>
      <c r="F3568">
        <f>IFERROR(VLOOKUP(A3568,[1]Monitoramento_Base_somente_disp!$A:$J,9,FALSE),0)</f>
        <v>375579</v>
      </c>
      <c r="G3568">
        <f>IFERROR(VLOOKUP(A3568,[1]Monitoramento_Base_somente_disp!$A:$J,10,FALSE),0)</f>
        <v>31245537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141</v>
      </c>
      <c r="C3570">
        <f>IFERROR(VLOOKUP(A3570,[1]Monitoramento_Base_somente_disp!$A:$J,6,FALSE),0)</f>
        <v>61247798</v>
      </c>
      <c r="D3570">
        <f>IFERROR(VLOOKUP(A3570,[1]Monitoramento_Base_somente_disp!$A:$J,7,FALSE),0)</f>
        <v>30</v>
      </c>
      <c r="E3570">
        <f>IFERROR(VLOOKUP(A3570,[1]Monitoramento_Base_somente_disp!$A:$J,8,FALSE),0)</f>
        <v>65471360</v>
      </c>
      <c r="F3570">
        <f>IFERROR(VLOOKUP(A3570,[1]Monitoramento_Base_somente_disp!$A:$J,9,FALSE),0)</f>
        <v>90</v>
      </c>
      <c r="G3570">
        <f>IFERROR(VLOOKUP(A3570,[1]Monitoramento_Base_somente_disp!$A:$J,10,FALSE),0)</f>
        <v>63358260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264985151</v>
      </c>
      <c r="D3571">
        <f>IFERROR(VLOOKUP(A3571,[1]Monitoramento_Base_somente_disp!$A:$J,7,FALSE),0)</f>
        <v>0</v>
      </c>
      <c r="E3571">
        <f>IFERROR(VLOOKUP(A3571,[1]Monitoramento_Base_somente_disp!$A:$J,8,FALSE),0)</f>
        <v>283259989</v>
      </c>
      <c r="F3571">
        <f>IFERROR(VLOOKUP(A3571,[1]Monitoramento_Base_somente_disp!$A:$J,9,FALSE),0)</f>
        <v>0</v>
      </c>
      <c r="G3571">
        <f>IFERROR(VLOOKUP(A3571,[1]Monitoramento_Base_somente_disp!$A:$J,10,FALSE),0)</f>
        <v>274122570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10479168</v>
      </c>
      <c r="D3572">
        <f>IFERROR(VLOOKUP(A3572,[1]Monitoramento_Base_somente_disp!$A:$J,7,FALSE),0)</f>
        <v>7679</v>
      </c>
      <c r="E3572">
        <f>IFERROR(VLOOKUP(A3572,[1]Monitoramento_Base_somente_disp!$A:$J,8,FALSE),0)</f>
        <v>13371651</v>
      </c>
      <c r="F3572">
        <f>IFERROR(VLOOKUP(A3572,[1]Monitoramento_Base_somente_disp!$A:$J,9,FALSE),0)</f>
        <v>8583</v>
      </c>
      <c r="G3572">
        <f>IFERROR(VLOOKUP(A3572,[1]Monitoramento_Base_somente_disp!$A:$J,10,FALSE),0)</f>
        <v>13576931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2345027</v>
      </c>
      <c r="D3574">
        <f>IFERROR(VLOOKUP(A3574,[1]Monitoramento_Base_somente_disp!$A:$J,7,FALSE),0)</f>
        <v>0</v>
      </c>
      <c r="E3574">
        <f>IFERROR(VLOOKUP(A3574,[1]Monitoramento_Base_somente_disp!$A:$J,8,FALSE),0)</f>
        <v>2506753</v>
      </c>
      <c r="F3574">
        <f>IFERROR(VLOOKUP(A3574,[1]Monitoramento_Base_somente_disp!$A:$J,9,FALSE),0)</f>
        <v>0</v>
      </c>
      <c r="G3574">
        <f>IFERROR(VLOOKUP(A3574,[1]Monitoramento_Base_somente_disp!$A:$J,10,FALSE),0)</f>
        <v>2425890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58622</v>
      </c>
      <c r="C3575">
        <f>IFERROR(VLOOKUP(A3575,[1]Monitoramento_Base_somente_disp!$A:$J,6,FALSE),0)</f>
        <v>17067663</v>
      </c>
      <c r="D3575">
        <f>IFERROR(VLOOKUP(A3575,[1]Monitoramento_Base_somente_disp!$A:$J,7,FALSE),0)</f>
        <v>40256</v>
      </c>
      <c r="E3575">
        <f>IFERROR(VLOOKUP(A3575,[1]Monitoramento_Base_somente_disp!$A:$J,8,FALSE),0)</f>
        <v>16525873</v>
      </c>
      <c r="F3575">
        <f>IFERROR(VLOOKUP(A3575,[1]Monitoramento_Base_somente_disp!$A:$J,9,FALSE),0)</f>
        <v>46654</v>
      </c>
      <c r="G3575">
        <f>IFERROR(VLOOKUP(A3575,[1]Monitoramento_Base_somente_disp!$A:$J,10,FALSE),0)</f>
        <v>14653465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122190</v>
      </c>
      <c r="C3576">
        <f>IFERROR(VLOOKUP(A3576,[1]Monitoramento_Base_somente_disp!$A:$J,6,FALSE),0)</f>
        <v>35847772</v>
      </c>
      <c r="D3576">
        <f>IFERROR(VLOOKUP(A3576,[1]Monitoramento_Base_somente_disp!$A:$J,7,FALSE),0)</f>
        <v>76259</v>
      </c>
      <c r="E3576">
        <f>IFERROR(VLOOKUP(A3576,[1]Monitoramento_Base_somente_disp!$A:$J,8,FALSE),0)</f>
        <v>32921580</v>
      </c>
      <c r="F3576">
        <f>IFERROR(VLOOKUP(A3576,[1]Monitoramento_Base_somente_disp!$A:$J,9,FALSE),0)</f>
        <v>203269</v>
      </c>
      <c r="G3576">
        <f>IFERROR(VLOOKUP(A3576,[1]Monitoramento_Base_somente_disp!$A:$J,10,FALSE),0)</f>
        <v>37186052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629285</v>
      </c>
      <c r="C3577">
        <f>IFERROR(VLOOKUP(A3577,[1]Monitoramento_Base_somente_disp!$A:$J,6,FALSE),0)</f>
        <v>132134982</v>
      </c>
      <c r="D3577">
        <f>IFERROR(VLOOKUP(A3577,[1]Monitoramento_Base_somente_disp!$A:$J,7,FALSE),0)</f>
        <v>590352</v>
      </c>
      <c r="E3577">
        <f>IFERROR(VLOOKUP(A3577,[1]Monitoramento_Base_somente_disp!$A:$J,8,FALSE),0)</f>
        <v>115592541</v>
      </c>
      <c r="F3577">
        <f>IFERROR(VLOOKUP(A3577,[1]Monitoramento_Base_somente_disp!$A:$J,9,FALSE),0)</f>
        <v>771410</v>
      </c>
      <c r="G3577">
        <f>IFERROR(VLOOKUP(A3577,[1]Monitoramento_Base_somente_disp!$A:$J,10,FALSE),0)</f>
        <v>125024611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100650</v>
      </c>
      <c r="C3578">
        <f>IFERROR(VLOOKUP(A3578,[1]Monitoramento_Base_somente_disp!$A:$J,6,FALSE),0)</f>
        <v>13800300</v>
      </c>
      <c r="D3578">
        <f>IFERROR(VLOOKUP(A3578,[1]Monitoramento_Base_somente_disp!$A:$J,7,FALSE),0)</f>
        <v>72494</v>
      </c>
      <c r="E3578">
        <f>IFERROR(VLOOKUP(A3578,[1]Monitoramento_Base_somente_disp!$A:$J,8,FALSE),0)</f>
        <v>10471632</v>
      </c>
      <c r="F3578">
        <f>IFERROR(VLOOKUP(A3578,[1]Monitoramento_Base_somente_disp!$A:$J,9,FALSE),0)</f>
        <v>82808</v>
      </c>
      <c r="G3578">
        <f>IFERROR(VLOOKUP(A3578,[1]Monitoramento_Base_somente_disp!$A:$J,10,FALSE),0)</f>
        <v>11316315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4583189</v>
      </c>
      <c r="D3579">
        <f>IFERROR(VLOOKUP(A3579,[1]Monitoramento_Base_somente_disp!$A:$J,7,FALSE),0)</f>
        <v>0</v>
      </c>
      <c r="E3579">
        <f>IFERROR(VLOOKUP(A3579,[1]Monitoramento_Base_somente_disp!$A:$J,8,FALSE),0)</f>
        <v>4899271</v>
      </c>
      <c r="F3579">
        <f>IFERROR(VLOOKUP(A3579,[1]Monitoramento_Base_somente_disp!$A:$J,9,FALSE),0)</f>
        <v>0</v>
      </c>
      <c r="G3579">
        <f>IFERROR(VLOOKUP(A3579,[1]Monitoramento_Base_somente_disp!$A:$J,10,FALSE),0)</f>
        <v>4741230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88009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81730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3995881</v>
      </c>
      <c r="D3581">
        <f>IFERROR(VLOOKUP(A3581,[1]Monitoramento_Base_somente_disp!$A:$J,7,FALSE),0)</f>
        <v>0</v>
      </c>
      <c r="E3581">
        <f>IFERROR(VLOOKUP(A3581,[1]Monitoramento_Base_somente_disp!$A:$J,8,FALSE),0)</f>
        <v>4271459</v>
      </c>
      <c r="F3581">
        <f>IFERROR(VLOOKUP(A3581,[1]Monitoramento_Base_somente_disp!$A:$J,9,FALSE),0)</f>
        <v>0</v>
      </c>
      <c r="G3581">
        <f>IFERROR(VLOOKUP(A3581,[1]Monitoramento_Base_somente_disp!$A:$J,10,FALSE),0)</f>
        <v>4133670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12973</v>
      </c>
      <c r="C3582">
        <f>IFERROR(VLOOKUP(A3582,[1]Monitoramento_Base_somente_disp!$A:$J,6,FALSE),0)</f>
        <v>2455454</v>
      </c>
      <c r="D3582">
        <f>IFERROR(VLOOKUP(A3582,[1]Monitoramento_Base_somente_disp!$A:$J,7,FALSE),0)</f>
        <v>4860</v>
      </c>
      <c r="E3582">
        <f>IFERROR(VLOOKUP(A3582,[1]Monitoramento_Base_somente_disp!$A:$J,8,FALSE),0)</f>
        <v>2449539</v>
      </c>
      <c r="F3582">
        <f>IFERROR(VLOOKUP(A3582,[1]Monitoramento_Base_somente_disp!$A:$J,9,FALSE),0)</f>
        <v>10409</v>
      </c>
      <c r="G3582">
        <f>IFERROR(VLOOKUP(A3582,[1]Monitoramento_Base_somente_disp!$A:$J,10,FALSE),0)</f>
        <v>2957447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90753</v>
      </c>
      <c r="C3583">
        <f>IFERROR(VLOOKUP(A3583,[1]Monitoramento_Base_somente_disp!$A:$J,6,FALSE),0)</f>
        <v>14457573</v>
      </c>
      <c r="D3583">
        <f>IFERROR(VLOOKUP(A3583,[1]Monitoramento_Base_somente_disp!$A:$J,7,FALSE),0)</f>
        <v>95729</v>
      </c>
      <c r="E3583">
        <f>IFERROR(VLOOKUP(A3583,[1]Monitoramento_Base_somente_disp!$A:$J,8,FALSE),0)</f>
        <v>19666294</v>
      </c>
      <c r="F3583">
        <f>IFERROR(VLOOKUP(A3583,[1]Monitoramento_Base_somente_disp!$A:$J,9,FALSE),0)</f>
        <v>131547</v>
      </c>
      <c r="G3583">
        <f>IFERROR(VLOOKUP(A3583,[1]Monitoramento_Base_somente_disp!$A:$J,10,FALSE),0)</f>
        <v>21842216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40147</v>
      </c>
      <c r="C3585">
        <f>IFERROR(VLOOKUP(A3585,[1]Monitoramento_Base_somente_disp!$A:$J,6,FALSE),0)</f>
        <v>3580056</v>
      </c>
      <c r="D3585">
        <f>IFERROR(VLOOKUP(A3585,[1]Monitoramento_Base_somente_disp!$A:$J,7,FALSE),0)</f>
        <v>41165</v>
      </c>
      <c r="E3585">
        <f>IFERROR(VLOOKUP(A3585,[1]Monitoramento_Base_somente_disp!$A:$J,8,FALSE),0)</f>
        <v>4338376</v>
      </c>
      <c r="F3585">
        <f>IFERROR(VLOOKUP(A3585,[1]Monitoramento_Base_somente_disp!$A:$J,9,FALSE),0)</f>
        <v>56235</v>
      </c>
      <c r="G3585">
        <f>IFERROR(VLOOKUP(A3585,[1]Monitoramento_Base_somente_disp!$A:$J,10,FALSE),0)</f>
        <v>4492666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27914</v>
      </c>
      <c r="C3586">
        <f>IFERROR(VLOOKUP(A3586,[1]Monitoramento_Base_somente_disp!$A:$J,6,FALSE),0)</f>
        <v>6534967</v>
      </c>
      <c r="D3586">
        <f>IFERROR(VLOOKUP(A3586,[1]Monitoramento_Base_somente_disp!$A:$J,7,FALSE),0)</f>
        <v>25151</v>
      </c>
      <c r="E3586">
        <f>IFERROR(VLOOKUP(A3586,[1]Monitoramento_Base_somente_disp!$A:$J,8,FALSE),0)</f>
        <v>4350103</v>
      </c>
      <c r="F3586">
        <f>IFERROR(VLOOKUP(A3586,[1]Monitoramento_Base_somente_disp!$A:$J,9,FALSE),0)</f>
        <v>24497</v>
      </c>
      <c r="G3586">
        <f>IFERROR(VLOOKUP(A3586,[1]Monitoramento_Base_somente_disp!$A:$J,10,FALSE),0)</f>
        <v>3158732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14073</v>
      </c>
      <c r="C3589">
        <f>IFERROR(VLOOKUP(A3589,[1]Monitoramento_Base_somente_disp!$A:$J,6,FALSE),0)</f>
        <v>45574384</v>
      </c>
      <c r="D3589">
        <f>IFERROR(VLOOKUP(A3589,[1]Monitoramento_Base_somente_disp!$A:$J,7,FALSE),0)</f>
        <v>16377</v>
      </c>
      <c r="E3589">
        <f>IFERROR(VLOOKUP(A3589,[1]Monitoramento_Base_somente_disp!$A:$J,8,FALSE),0)</f>
        <v>48415842</v>
      </c>
      <c r="F3589">
        <f>IFERROR(VLOOKUP(A3589,[1]Monitoramento_Base_somente_disp!$A:$J,9,FALSE),0)</f>
        <v>18659</v>
      </c>
      <c r="G3589">
        <f>IFERROR(VLOOKUP(A3589,[1]Monitoramento_Base_somente_disp!$A:$J,10,FALSE),0)</f>
        <v>52543621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0</v>
      </c>
      <c r="D3608">
        <f>IFERROR(VLOOKUP(A3608,[1]Monitoramento_Base_somente_disp!$A:$J,7,FALSE),0)</f>
        <v>0</v>
      </c>
      <c r="E3608">
        <f>IFERROR(VLOOKUP(A3608,[1]Monitoramento_Base_somente_disp!$A:$J,8,FALSE),0)</f>
        <v>0</v>
      </c>
      <c r="F3608">
        <f>IFERROR(VLOOKUP(A3608,[1]Monitoramento_Base_somente_disp!$A:$J,9,FALSE),0)</f>
        <v>11</v>
      </c>
      <c r="G3608">
        <f>IFERROR(VLOOKUP(A3608,[1]Monitoramento_Base_somente_disp!$A:$J,10,FALSE),0)</f>
        <v>24003570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Não</v>
      </c>
      <c r="V3608" t="str">
        <f t="shared" si="339"/>
        <v>Não</v>
      </c>
      <c r="W3608" t="str">
        <f t="shared" si="340"/>
        <v>Não</v>
      </c>
      <c r="X3608" t="str">
        <f t="shared" si="341"/>
        <v>Sim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3335</v>
      </c>
      <c r="D3615">
        <f>IFERROR(VLOOKUP(A3615,[1]Monitoramento_Base_somente_disp!$A:$J,7,FALSE),0)</f>
        <v>0</v>
      </c>
      <c r="E3615">
        <f>IFERROR(VLOOKUP(A3615,[1]Monitoramento_Base_somente_disp!$A:$J,8,FALSE),0)</f>
        <v>3565</v>
      </c>
      <c r="F3615">
        <f>IFERROR(VLOOKUP(A3615,[1]Monitoramento_Base_somente_disp!$A:$J,9,FALSE),0)</f>
        <v>0</v>
      </c>
      <c r="G3615">
        <f>IFERROR(VLOOKUP(A3615,[1]Monitoramento_Base_somente_disp!$A:$J,10,FALSE),0)</f>
        <v>3450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626864</v>
      </c>
      <c r="D3620">
        <f>IFERROR(VLOOKUP(A3620,[1]Monitoramento_Base_somente_disp!$A:$J,7,FALSE),0)</f>
        <v>0</v>
      </c>
      <c r="E3620">
        <f>IFERROR(VLOOKUP(A3620,[1]Monitoramento_Base_somente_disp!$A:$J,8,FALSE),0)</f>
        <v>670096</v>
      </c>
      <c r="F3620">
        <f>IFERROR(VLOOKUP(A3620,[1]Monitoramento_Base_somente_disp!$A:$J,9,FALSE),0)</f>
        <v>0</v>
      </c>
      <c r="G3620">
        <f>IFERROR(VLOOKUP(A3620,[1]Monitoramento_Base_somente_disp!$A:$J,10,FALSE),0)</f>
        <v>648480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2925404</v>
      </c>
      <c r="D3629">
        <f>IFERROR(VLOOKUP(A3629,[1]Monitoramento_Base_somente_disp!$A:$J,7,FALSE),0)</f>
        <v>0</v>
      </c>
      <c r="E3629">
        <f>IFERROR(VLOOKUP(A3629,[1]Monitoramento_Base_somente_disp!$A:$J,8,FALSE),0)</f>
        <v>3127156</v>
      </c>
      <c r="F3629">
        <f>IFERROR(VLOOKUP(A3629,[1]Monitoramento_Base_somente_disp!$A:$J,9,FALSE),0)</f>
        <v>0</v>
      </c>
      <c r="G3629">
        <f>IFERROR(VLOOKUP(A3629,[1]Monitoramento_Base_somente_disp!$A:$J,10,FALSE),0)</f>
        <v>3026280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204189</v>
      </c>
      <c r="D3631">
        <f>IFERROR(VLOOKUP(A3631,[1]Monitoramento_Base_somente_disp!$A:$J,7,FALSE),0)</f>
        <v>0</v>
      </c>
      <c r="E3631">
        <f>IFERROR(VLOOKUP(A3631,[1]Monitoramento_Base_somente_disp!$A:$J,8,FALSE),0)</f>
        <v>218271</v>
      </c>
      <c r="F3631">
        <f>IFERROR(VLOOKUP(A3631,[1]Monitoramento_Base_somente_disp!$A:$J,9,FALSE),0)</f>
        <v>0</v>
      </c>
      <c r="G3631">
        <f>IFERROR(VLOOKUP(A3631,[1]Monitoramento_Base_somente_disp!$A:$J,10,FALSE),0)</f>
        <v>211230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27109403</v>
      </c>
      <c r="D3672">
        <f>IFERROR(VLOOKUP(A3672,[1]Monitoramento_Base_somente_disp!$A:$J,7,FALSE),0)</f>
        <v>0</v>
      </c>
      <c r="E3672">
        <f>IFERROR(VLOOKUP(A3672,[1]Monitoramento_Base_somente_disp!$A:$J,8,FALSE),0)</f>
        <v>28979017</v>
      </c>
      <c r="F3672">
        <f>IFERROR(VLOOKUP(A3672,[1]Monitoramento_Base_somente_disp!$A:$J,9,FALSE),0)</f>
        <v>0</v>
      </c>
      <c r="G3672">
        <f>IFERROR(VLOOKUP(A3672,[1]Monitoramento_Base_somente_disp!$A:$J,10,FALSE),0)</f>
        <v>28044210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34132</v>
      </c>
      <c r="C3688">
        <f>IFERROR(VLOOKUP(A3688,[1]Monitoramento_Base_somente_disp!$A:$J,6,FALSE),0)</f>
        <v>5158941</v>
      </c>
      <c r="D3688">
        <f>IFERROR(VLOOKUP(A3688,[1]Monitoramento_Base_somente_disp!$A:$J,7,FALSE),0)</f>
        <v>33089</v>
      </c>
      <c r="E3688">
        <f>IFERROR(VLOOKUP(A3688,[1]Monitoramento_Base_somente_disp!$A:$J,8,FALSE),0)</f>
        <v>6385833</v>
      </c>
      <c r="F3688">
        <f>IFERROR(VLOOKUP(A3688,[1]Monitoramento_Base_somente_disp!$A:$J,9,FALSE),0)</f>
        <v>38685</v>
      </c>
      <c r="G3688">
        <f>IFERROR(VLOOKUP(A3688,[1]Monitoramento_Base_somente_disp!$A:$J,10,FALSE),0)</f>
        <v>5525190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Sim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268</v>
      </c>
      <c r="C3689">
        <f>IFERROR(VLOOKUP(A3689,[1]Monitoramento_Base_somente_disp!$A:$J,6,FALSE),0)</f>
        <v>9132445</v>
      </c>
      <c r="D3689">
        <f>IFERROR(VLOOKUP(A3689,[1]Monitoramento_Base_somente_disp!$A:$J,7,FALSE),0)</f>
        <v>390</v>
      </c>
      <c r="E3689">
        <f>IFERROR(VLOOKUP(A3689,[1]Monitoramento_Base_somente_disp!$A:$J,8,FALSE),0)</f>
        <v>10156139</v>
      </c>
      <c r="F3689">
        <f>IFERROR(VLOOKUP(A3689,[1]Monitoramento_Base_somente_disp!$A:$J,9,FALSE),0)</f>
        <v>456</v>
      </c>
      <c r="G3689">
        <f>IFERROR(VLOOKUP(A3689,[1]Monitoramento_Base_somente_disp!$A:$J,10,FALSE),0)</f>
        <v>9897168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Sim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2015</v>
      </c>
      <c r="C3690">
        <f>IFERROR(VLOOKUP(A3690,[1]Monitoramento_Base_somente_disp!$A:$J,6,FALSE),0)</f>
        <v>6529576</v>
      </c>
      <c r="D3690">
        <f>IFERROR(VLOOKUP(A3690,[1]Monitoramento_Base_somente_disp!$A:$J,7,FALSE),0)</f>
        <v>1171</v>
      </c>
      <c r="E3690">
        <f>IFERROR(VLOOKUP(A3690,[1]Monitoramento_Base_somente_disp!$A:$J,8,FALSE),0)</f>
        <v>7014583</v>
      </c>
      <c r="F3690">
        <f>IFERROR(VLOOKUP(A3690,[1]Monitoramento_Base_somente_disp!$A:$J,9,FALSE),0)</f>
        <v>1112</v>
      </c>
      <c r="G3690">
        <f>IFERROR(VLOOKUP(A3690,[1]Monitoramento_Base_somente_disp!$A:$J,10,FALSE),0)</f>
        <v>6764774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195892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11857</v>
      </c>
      <c r="C3691">
        <f>IFERROR(VLOOKUP(A3691,[1]Monitoramento_Base_somente_disp!$A:$J,6,FALSE),0)</f>
        <v>2512267</v>
      </c>
      <c r="D3691">
        <f>IFERROR(VLOOKUP(A3691,[1]Monitoramento_Base_somente_disp!$A:$J,7,FALSE),0)</f>
        <v>1682</v>
      </c>
      <c r="E3691">
        <f>IFERROR(VLOOKUP(A3691,[1]Monitoramento_Base_somente_disp!$A:$J,8,FALSE),0)</f>
        <v>2368280</v>
      </c>
      <c r="F3691">
        <f>IFERROR(VLOOKUP(A3691,[1]Monitoramento_Base_somente_disp!$A:$J,9,FALSE),0)</f>
        <v>0</v>
      </c>
      <c r="G3691">
        <f>IFERROR(VLOOKUP(A3691,[1]Monitoramento_Base_somente_disp!$A:$J,10,FALSE),0)</f>
        <v>2250200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Sim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35525</v>
      </c>
      <c r="D3692">
        <f>IFERROR(VLOOKUP(A3692,[1]Monitoramento_Base_somente_disp!$A:$J,7,FALSE),0)</f>
        <v>0</v>
      </c>
      <c r="E3692">
        <f>IFERROR(VLOOKUP(A3692,[1]Monitoramento_Base_somente_disp!$A:$J,8,FALSE),0)</f>
        <v>43443</v>
      </c>
      <c r="F3692">
        <f>IFERROR(VLOOKUP(A3692,[1]Monitoramento_Base_somente_disp!$A:$J,9,FALSE),0)</f>
        <v>0</v>
      </c>
      <c r="G3692">
        <f>IFERROR(VLOOKUP(A3692,[1]Monitoramento_Base_somente_disp!$A:$J,10,FALSE),0)</f>
        <v>50931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5503707</v>
      </c>
      <c r="D3693">
        <f>IFERROR(VLOOKUP(A3693,[1]Monitoramento_Base_somente_disp!$A:$J,7,FALSE),0)</f>
        <v>0</v>
      </c>
      <c r="E3693">
        <f>IFERROR(VLOOKUP(A3693,[1]Monitoramento_Base_somente_disp!$A:$J,8,FALSE),0)</f>
        <v>5884897</v>
      </c>
      <c r="F3693">
        <f>IFERROR(VLOOKUP(A3693,[1]Monitoramento_Base_somente_disp!$A:$J,9,FALSE),0)</f>
        <v>0</v>
      </c>
      <c r="G3693">
        <f>IFERROR(VLOOKUP(A3693,[1]Monitoramento_Base_somente_disp!$A:$J,10,FALSE),0)</f>
        <v>5693490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2395806</v>
      </c>
      <c r="D3694">
        <f>IFERROR(VLOOKUP(A3694,[1]Monitoramento_Base_somente_disp!$A:$J,7,FALSE),0)</f>
        <v>0</v>
      </c>
      <c r="E3694">
        <f>IFERROR(VLOOKUP(A3694,[1]Monitoramento_Base_somente_disp!$A:$J,8,FALSE),0)</f>
        <v>2561034</v>
      </c>
      <c r="F3694">
        <f>IFERROR(VLOOKUP(A3694,[1]Monitoramento_Base_somente_disp!$A:$J,9,FALSE),0)</f>
        <v>0</v>
      </c>
      <c r="G3694">
        <f>IFERROR(VLOOKUP(A3694,[1]Monitoramento_Base_somente_disp!$A:$J,10,FALSE),0)</f>
        <v>2478420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129995</v>
      </c>
      <c r="C3695">
        <f>IFERROR(VLOOKUP(A3695,[1]Monitoramento_Base_somente_disp!$A:$J,6,FALSE),0)</f>
        <v>44332333</v>
      </c>
      <c r="D3695">
        <f>IFERROR(VLOOKUP(A3695,[1]Monitoramento_Base_somente_disp!$A:$J,7,FALSE),0)</f>
        <v>136474</v>
      </c>
      <c r="E3695">
        <f>IFERROR(VLOOKUP(A3695,[1]Monitoramento_Base_somente_disp!$A:$J,8,FALSE),0)</f>
        <v>47617424</v>
      </c>
      <c r="F3695">
        <f>IFERROR(VLOOKUP(A3695,[1]Monitoramento_Base_somente_disp!$A:$J,9,FALSE),0)</f>
        <v>181218</v>
      </c>
      <c r="G3695">
        <f>IFERROR(VLOOKUP(A3695,[1]Monitoramento_Base_somente_disp!$A:$J,10,FALSE),0)</f>
        <v>48339129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714</v>
      </c>
      <c r="C3696">
        <f>IFERROR(VLOOKUP(A3696,[1]Monitoramento_Base_somente_disp!$A:$J,6,FALSE),0)</f>
        <v>497010449</v>
      </c>
      <c r="D3696">
        <f>IFERROR(VLOOKUP(A3696,[1]Monitoramento_Base_somente_disp!$A:$J,7,FALSE),0)</f>
        <v>1537</v>
      </c>
      <c r="E3696">
        <f>IFERROR(VLOOKUP(A3696,[1]Monitoramento_Base_somente_disp!$A:$J,8,FALSE),0)</f>
        <v>531616231</v>
      </c>
      <c r="F3696">
        <f>IFERROR(VLOOKUP(A3696,[1]Monitoramento_Base_somente_disp!$A:$J,9,FALSE),0)</f>
        <v>1368</v>
      </c>
      <c r="G3696">
        <f>IFERROR(VLOOKUP(A3696,[1]Monitoramento_Base_somente_disp!$A:$J,10,FALSE),0)</f>
        <v>514720939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1237</v>
      </c>
      <c r="C3697">
        <f>IFERROR(VLOOKUP(A3697,[1]Monitoramento_Base_somente_disp!$A:$J,6,FALSE),0)</f>
        <v>30588142</v>
      </c>
      <c r="D3697">
        <f>IFERROR(VLOOKUP(A3697,[1]Monitoramento_Base_somente_disp!$A:$J,7,FALSE),0)</f>
        <v>0</v>
      </c>
      <c r="E3697">
        <f>IFERROR(VLOOKUP(A3697,[1]Monitoramento_Base_somente_disp!$A:$J,8,FALSE),0)</f>
        <v>32680510</v>
      </c>
      <c r="F3697">
        <f>IFERROR(VLOOKUP(A3697,[1]Monitoramento_Base_somente_disp!$A:$J,9,FALSE),0)</f>
        <v>0</v>
      </c>
      <c r="G3697">
        <f>IFERROR(VLOOKUP(A3697,[1]Monitoramento_Base_somente_disp!$A:$J,10,FALSE),0)</f>
        <v>31626300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Sim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67858</v>
      </c>
      <c r="C3698">
        <f>IFERROR(VLOOKUP(A3698,[1]Monitoramento_Base_somente_disp!$A:$J,6,FALSE),0)</f>
        <v>150394581</v>
      </c>
      <c r="D3698">
        <f>IFERROR(VLOOKUP(A3698,[1]Monitoramento_Base_somente_disp!$A:$J,7,FALSE),0)</f>
        <v>51828</v>
      </c>
      <c r="E3698">
        <f>IFERROR(VLOOKUP(A3698,[1]Monitoramento_Base_somente_disp!$A:$J,8,FALSE),0)</f>
        <v>157814657</v>
      </c>
      <c r="F3698">
        <f>IFERROR(VLOOKUP(A3698,[1]Monitoramento_Base_somente_disp!$A:$J,9,FALSE),0)</f>
        <v>69547</v>
      </c>
      <c r="G3698">
        <f>IFERROR(VLOOKUP(A3698,[1]Monitoramento_Base_somente_disp!$A:$J,10,FALSE),0)</f>
        <v>162561403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1878649</v>
      </c>
      <c r="D3700">
        <f>IFERROR(VLOOKUP(A3700,[1]Monitoramento_Base_somente_disp!$A:$J,7,FALSE),0)</f>
        <v>0</v>
      </c>
      <c r="E3700">
        <f>IFERROR(VLOOKUP(A3700,[1]Monitoramento_Base_somente_disp!$A:$J,8,FALSE),0)</f>
        <v>2008211</v>
      </c>
      <c r="F3700">
        <f>IFERROR(VLOOKUP(A3700,[1]Monitoramento_Base_somente_disp!$A:$J,9,FALSE),0)</f>
        <v>0</v>
      </c>
      <c r="G3700">
        <f>IFERROR(VLOOKUP(A3700,[1]Monitoramento_Base_somente_disp!$A:$J,10,FALSE),0)</f>
        <v>1943430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12326</v>
      </c>
      <c r="C3701">
        <f>IFERROR(VLOOKUP(A3701,[1]Monitoramento_Base_somente_disp!$A:$J,6,FALSE),0)</f>
        <v>27093668</v>
      </c>
      <c r="D3701">
        <f>IFERROR(VLOOKUP(A3701,[1]Monitoramento_Base_somente_disp!$A:$J,7,FALSE),0)</f>
        <v>12231</v>
      </c>
      <c r="E3701">
        <f>IFERROR(VLOOKUP(A3701,[1]Monitoramento_Base_somente_disp!$A:$J,8,FALSE),0)</f>
        <v>29189325</v>
      </c>
      <c r="F3701">
        <f>IFERROR(VLOOKUP(A3701,[1]Monitoramento_Base_somente_disp!$A:$J,9,FALSE),0)</f>
        <v>12035</v>
      </c>
      <c r="G3701">
        <f>IFERROR(VLOOKUP(A3701,[1]Monitoramento_Base_somente_disp!$A:$J,10,FALSE),0)</f>
        <v>28242625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31316644</v>
      </c>
      <c r="D3702">
        <f>IFERROR(VLOOKUP(A3702,[1]Monitoramento_Base_somente_disp!$A:$J,7,FALSE),0)</f>
        <v>0</v>
      </c>
      <c r="E3702">
        <f>IFERROR(VLOOKUP(A3702,[1]Monitoramento_Base_somente_disp!$A:$J,8,FALSE),0)</f>
        <v>31880423</v>
      </c>
      <c r="F3702">
        <f>IFERROR(VLOOKUP(A3702,[1]Monitoramento_Base_somente_disp!$A:$J,9,FALSE),0)</f>
        <v>0</v>
      </c>
      <c r="G3702">
        <f>IFERROR(VLOOKUP(A3702,[1]Monitoramento_Base_somente_disp!$A:$J,10,FALSE),0)</f>
        <v>29330225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186228</v>
      </c>
      <c r="C3705">
        <f>IFERROR(VLOOKUP(A3705,[1]Monitoramento_Base_somente_disp!$A:$J,6,FALSE),0)</f>
        <v>38274938</v>
      </c>
      <c r="D3705">
        <f>IFERROR(VLOOKUP(A3705,[1]Monitoramento_Base_somente_disp!$A:$J,7,FALSE),0)</f>
        <v>148689</v>
      </c>
      <c r="E3705">
        <f>IFERROR(VLOOKUP(A3705,[1]Monitoramento_Base_somente_disp!$A:$J,8,FALSE),0)</f>
        <v>33458095</v>
      </c>
      <c r="F3705">
        <f>IFERROR(VLOOKUP(A3705,[1]Monitoramento_Base_somente_disp!$A:$J,9,FALSE),0)</f>
        <v>175123</v>
      </c>
      <c r="G3705">
        <f>IFERROR(VLOOKUP(A3705,[1]Monitoramento_Base_somente_disp!$A:$J,10,FALSE),0)</f>
        <v>31879336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403</v>
      </c>
      <c r="C3709">
        <f>IFERROR(VLOOKUP(A3709,[1]Monitoramento_Base_somente_disp!$A:$J,6,FALSE),0)</f>
        <v>334535</v>
      </c>
      <c r="D3709">
        <f>IFERROR(VLOOKUP(A3709,[1]Monitoramento_Base_somente_disp!$A:$J,7,FALSE),0)</f>
        <v>587</v>
      </c>
      <c r="E3709">
        <f>IFERROR(VLOOKUP(A3709,[1]Monitoramento_Base_somente_disp!$A:$J,8,FALSE),0)</f>
        <v>286100</v>
      </c>
      <c r="F3709">
        <f>IFERROR(VLOOKUP(A3709,[1]Monitoramento_Base_somente_disp!$A:$J,9,FALSE),0)</f>
        <v>438</v>
      </c>
      <c r="G3709">
        <f>IFERROR(VLOOKUP(A3709,[1]Monitoramento_Base_somente_disp!$A:$J,10,FALSE),0)</f>
        <v>205043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10268</v>
      </c>
      <c r="C3710">
        <f>IFERROR(VLOOKUP(A3710,[1]Monitoramento_Base_somente_disp!$A:$J,6,FALSE),0)</f>
        <v>4247709</v>
      </c>
      <c r="D3710">
        <f>IFERROR(VLOOKUP(A3710,[1]Monitoramento_Base_somente_disp!$A:$J,7,FALSE),0)</f>
        <v>10578</v>
      </c>
      <c r="E3710">
        <f>IFERROR(VLOOKUP(A3710,[1]Monitoramento_Base_somente_disp!$A:$J,8,FALSE),0)</f>
        <v>3566085</v>
      </c>
      <c r="F3710">
        <f>IFERROR(VLOOKUP(A3710,[1]Monitoramento_Base_somente_disp!$A:$J,9,FALSE),0)</f>
        <v>13188</v>
      </c>
      <c r="G3710">
        <f>IFERROR(VLOOKUP(A3710,[1]Monitoramento_Base_somente_disp!$A:$J,10,FALSE),0)</f>
        <v>2795347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2676</v>
      </c>
      <c r="C3711">
        <f>IFERROR(VLOOKUP(A3711,[1]Monitoramento_Base_somente_disp!$A:$J,6,FALSE),0)</f>
        <v>1503162</v>
      </c>
      <c r="D3711">
        <f>IFERROR(VLOOKUP(A3711,[1]Monitoramento_Base_somente_disp!$A:$J,7,FALSE),0)</f>
        <v>2349</v>
      </c>
      <c r="E3711">
        <f>IFERROR(VLOOKUP(A3711,[1]Monitoramento_Base_somente_disp!$A:$J,8,FALSE),0)</f>
        <v>1786837</v>
      </c>
      <c r="F3711">
        <f>IFERROR(VLOOKUP(A3711,[1]Monitoramento_Base_somente_disp!$A:$J,9,FALSE),0)</f>
        <v>0</v>
      </c>
      <c r="G3711">
        <f>IFERROR(VLOOKUP(A3711,[1]Monitoramento_Base_somente_disp!$A:$J,10,FALSE),0)</f>
        <v>1696110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Sim</v>
      </c>
      <c r="U3711" t="str">
        <f t="shared" si="350"/>
        <v>Sim</v>
      </c>
      <c r="V3711" t="str">
        <f t="shared" si="351"/>
        <v>Sim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2521840</v>
      </c>
      <c r="D3712">
        <f>IFERROR(VLOOKUP(A3712,[1]Monitoramento_Base_somente_disp!$A:$J,7,FALSE),0)</f>
        <v>0</v>
      </c>
      <c r="E3712">
        <f>IFERROR(VLOOKUP(A3712,[1]Monitoramento_Base_somente_disp!$A:$J,8,FALSE),0)</f>
        <v>2695760</v>
      </c>
      <c r="F3712">
        <f>IFERROR(VLOOKUP(A3712,[1]Monitoramento_Base_somente_disp!$A:$J,9,FALSE),0)</f>
        <v>0</v>
      </c>
      <c r="G3712">
        <f>IFERROR(VLOOKUP(A3712,[1]Monitoramento_Base_somente_disp!$A:$J,10,FALSE),0)</f>
        <v>2608800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29076</v>
      </c>
      <c r="C3714">
        <f>IFERROR(VLOOKUP(A3714,[1]Monitoramento_Base_somente_disp!$A:$J,6,FALSE),0)</f>
        <v>4296401</v>
      </c>
      <c r="D3714">
        <f>IFERROR(VLOOKUP(A3714,[1]Monitoramento_Base_somente_disp!$A:$J,7,FALSE),0)</f>
        <v>41466</v>
      </c>
      <c r="E3714">
        <f>IFERROR(VLOOKUP(A3714,[1]Monitoramento_Base_somente_disp!$A:$J,8,FALSE),0)</f>
        <v>4582387</v>
      </c>
      <c r="F3714">
        <f>IFERROR(VLOOKUP(A3714,[1]Monitoramento_Base_somente_disp!$A:$J,9,FALSE),0)</f>
        <v>84766</v>
      </c>
      <c r="G3714">
        <f>IFERROR(VLOOKUP(A3714,[1]Monitoramento_Base_somente_disp!$A:$J,10,FALSE),0)</f>
        <v>7236703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7887</v>
      </c>
      <c r="C3715">
        <f>IFERROR(VLOOKUP(A3715,[1]Monitoramento_Base_somente_disp!$A:$J,6,FALSE),0)</f>
        <v>13972163</v>
      </c>
      <c r="D3715">
        <f>IFERROR(VLOOKUP(A3715,[1]Monitoramento_Base_somente_disp!$A:$J,7,FALSE),0)</f>
        <v>27471</v>
      </c>
      <c r="E3715">
        <f>IFERROR(VLOOKUP(A3715,[1]Monitoramento_Base_somente_disp!$A:$J,8,FALSE),0)</f>
        <v>14264128</v>
      </c>
      <c r="F3715">
        <f>IFERROR(VLOOKUP(A3715,[1]Monitoramento_Base_somente_disp!$A:$J,9,FALSE),0)</f>
        <v>25505</v>
      </c>
      <c r="G3715">
        <f>IFERROR(VLOOKUP(A3715,[1]Monitoramento_Base_somente_disp!$A:$J,10,FALSE),0)</f>
        <v>15130941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282213</v>
      </c>
      <c r="C3716">
        <f>IFERROR(VLOOKUP(A3716,[1]Monitoramento_Base_somente_disp!$A:$J,6,FALSE),0)</f>
        <v>86993573</v>
      </c>
      <c r="D3716">
        <f>IFERROR(VLOOKUP(A3716,[1]Monitoramento_Base_somente_disp!$A:$J,7,FALSE),0)</f>
        <v>249624</v>
      </c>
      <c r="E3716">
        <f>IFERROR(VLOOKUP(A3716,[1]Monitoramento_Base_somente_disp!$A:$J,8,FALSE),0)</f>
        <v>76991153</v>
      </c>
      <c r="F3716">
        <f>IFERROR(VLOOKUP(A3716,[1]Monitoramento_Base_somente_disp!$A:$J,9,FALSE),0)</f>
        <v>267111</v>
      </c>
      <c r="G3716">
        <f>IFERROR(VLOOKUP(A3716,[1]Monitoramento_Base_somente_disp!$A:$J,10,FALSE),0)</f>
        <v>65861667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30174</v>
      </c>
      <c r="C3717">
        <f>IFERROR(VLOOKUP(A3717,[1]Monitoramento_Base_somente_disp!$A:$J,6,FALSE),0)</f>
        <v>7527285</v>
      </c>
      <c r="D3717">
        <f>IFERROR(VLOOKUP(A3717,[1]Monitoramento_Base_somente_disp!$A:$J,7,FALSE),0)</f>
        <v>31826</v>
      </c>
      <c r="E3717">
        <f>IFERROR(VLOOKUP(A3717,[1]Monitoramento_Base_somente_disp!$A:$J,8,FALSE),0)</f>
        <v>7153505</v>
      </c>
      <c r="F3717">
        <f>IFERROR(VLOOKUP(A3717,[1]Monitoramento_Base_somente_disp!$A:$J,9,FALSE),0)</f>
        <v>35132</v>
      </c>
      <c r="G3717">
        <f>IFERROR(VLOOKUP(A3717,[1]Monitoramento_Base_somente_disp!$A:$J,10,FALSE),0)</f>
        <v>7080054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392109</v>
      </c>
      <c r="D3718">
        <f>IFERROR(VLOOKUP(A3718,[1]Monitoramento_Base_somente_disp!$A:$J,7,FALSE),0)</f>
        <v>0</v>
      </c>
      <c r="E3718">
        <f>IFERROR(VLOOKUP(A3718,[1]Monitoramento_Base_somente_disp!$A:$J,8,FALSE),0)</f>
        <v>419151</v>
      </c>
      <c r="F3718">
        <f>IFERROR(VLOOKUP(A3718,[1]Monitoramento_Base_somente_disp!$A:$J,9,FALSE),0)</f>
        <v>0</v>
      </c>
      <c r="G3718">
        <f>IFERROR(VLOOKUP(A3718,[1]Monitoramento_Base_somente_disp!$A:$J,10,FALSE),0)</f>
        <v>405630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135265</v>
      </c>
      <c r="C3719">
        <f>IFERROR(VLOOKUP(A3719,[1]Monitoramento_Base_somente_disp!$A:$J,6,FALSE),0)</f>
        <v>13962493</v>
      </c>
      <c r="D3719">
        <f>IFERROR(VLOOKUP(A3719,[1]Monitoramento_Base_somente_disp!$A:$J,7,FALSE),0)</f>
        <v>107529</v>
      </c>
      <c r="E3719">
        <f>IFERROR(VLOOKUP(A3719,[1]Monitoramento_Base_somente_disp!$A:$J,8,FALSE),0)</f>
        <v>8686651</v>
      </c>
      <c r="F3719">
        <f>IFERROR(VLOOKUP(A3719,[1]Monitoramento_Base_somente_disp!$A:$J,9,FALSE),0)</f>
        <v>169187</v>
      </c>
      <c r="G3719">
        <f>IFERROR(VLOOKUP(A3719,[1]Monitoramento_Base_somente_disp!$A:$J,10,FALSE),0)</f>
        <v>18494702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2193</v>
      </c>
      <c r="C3720">
        <f>IFERROR(VLOOKUP(A3720,[1]Monitoramento_Base_somente_disp!$A:$J,6,FALSE),0)</f>
        <v>1321996</v>
      </c>
      <c r="D3720">
        <f>IFERROR(VLOOKUP(A3720,[1]Monitoramento_Base_somente_disp!$A:$J,7,FALSE),0)</f>
        <v>2937</v>
      </c>
      <c r="E3720">
        <f>IFERROR(VLOOKUP(A3720,[1]Monitoramento_Base_somente_disp!$A:$J,8,FALSE),0)</f>
        <v>1143964</v>
      </c>
      <c r="F3720">
        <f>IFERROR(VLOOKUP(A3720,[1]Monitoramento_Base_somente_disp!$A:$J,9,FALSE),0)</f>
        <v>4541</v>
      </c>
      <c r="G3720">
        <f>IFERROR(VLOOKUP(A3720,[1]Monitoramento_Base_somente_disp!$A:$J,10,FALSE),0)</f>
        <v>1041552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57770</v>
      </c>
      <c r="C3721">
        <f>IFERROR(VLOOKUP(A3721,[1]Monitoramento_Base_somente_disp!$A:$J,6,FALSE),0)</f>
        <v>15127113</v>
      </c>
      <c r="D3721">
        <f>IFERROR(VLOOKUP(A3721,[1]Monitoramento_Base_somente_disp!$A:$J,7,FALSE),0)</f>
        <v>80057</v>
      </c>
      <c r="E3721">
        <f>IFERROR(VLOOKUP(A3721,[1]Monitoramento_Base_somente_disp!$A:$J,8,FALSE),0)</f>
        <v>15267720</v>
      </c>
      <c r="F3721">
        <f>IFERROR(VLOOKUP(A3721,[1]Monitoramento_Base_somente_disp!$A:$J,9,FALSE),0)</f>
        <v>105415</v>
      </c>
      <c r="G3721">
        <f>IFERROR(VLOOKUP(A3721,[1]Monitoramento_Base_somente_disp!$A:$J,10,FALSE),0)</f>
        <v>13321895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45486</v>
      </c>
      <c r="C3722">
        <f>IFERROR(VLOOKUP(A3722,[1]Monitoramento_Base_somente_disp!$A:$J,6,FALSE),0)</f>
        <v>5822211</v>
      </c>
      <c r="D3722">
        <f>IFERROR(VLOOKUP(A3722,[1]Monitoramento_Base_somente_disp!$A:$J,7,FALSE),0)</f>
        <v>59842</v>
      </c>
      <c r="E3722">
        <f>IFERROR(VLOOKUP(A3722,[1]Monitoramento_Base_somente_disp!$A:$J,8,FALSE),0)</f>
        <v>5656756</v>
      </c>
      <c r="F3722">
        <f>IFERROR(VLOOKUP(A3722,[1]Monitoramento_Base_somente_disp!$A:$J,9,FALSE),0)</f>
        <v>49557</v>
      </c>
      <c r="G3722">
        <f>IFERROR(VLOOKUP(A3722,[1]Monitoramento_Base_somente_disp!$A:$J,10,FALSE),0)</f>
        <v>4737665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0</v>
      </c>
      <c r="C3723">
        <f>IFERROR(VLOOKUP(A3723,[1]Monitoramento_Base_somente_disp!$A:$J,6,FALSE),0)</f>
        <v>415077</v>
      </c>
      <c r="D3723">
        <f>IFERROR(VLOOKUP(A3723,[1]Monitoramento_Base_somente_disp!$A:$J,7,FALSE),0)</f>
        <v>0</v>
      </c>
      <c r="E3723">
        <f>IFERROR(VLOOKUP(A3723,[1]Monitoramento_Base_somente_disp!$A:$J,8,FALSE),0)</f>
        <v>443703</v>
      </c>
      <c r="F3723">
        <f>IFERROR(VLOOKUP(A3723,[1]Monitoramento_Base_somente_disp!$A:$J,9,FALSE),0)</f>
        <v>0</v>
      </c>
      <c r="G3723">
        <f>IFERROR(VLOOKUP(A3723,[1]Monitoramento_Base_somente_disp!$A:$J,10,FALSE),0)</f>
        <v>360325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Não</v>
      </c>
      <c r="U3723" t="str">
        <f t="shared" si="350"/>
        <v>Sim</v>
      </c>
      <c r="V3723" t="str">
        <f t="shared" si="351"/>
        <v>Não</v>
      </c>
      <c r="W3723" t="str">
        <f t="shared" si="352"/>
        <v>Sim</v>
      </c>
      <c r="X3723" t="str">
        <f t="shared" si="353"/>
        <v>Não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129258</v>
      </c>
      <c r="C3724">
        <f>IFERROR(VLOOKUP(A3724,[1]Monitoramento_Base_somente_disp!$A:$J,6,FALSE),0)</f>
        <v>32689562</v>
      </c>
      <c r="D3724">
        <f>IFERROR(VLOOKUP(A3724,[1]Monitoramento_Base_somente_disp!$A:$J,7,FALSE),0)</f>
        <v>145881</v>
      </c>
      <c r="E3724">
        <f>IFERROR(VLOOKUP(A3724,[1]Monitoramento_Base_somente_disp!$A:$J,8,FALSE),0)</f>
        <v>32841445</v>
      </c>
      <c r="F3724">
        <f>IFERROR(VLOOKUP(A3724,[1]Monitoramento_Base_somente_disp!$A:$J,9,FALSE),0)</f>
        <v>193661</v>
      </c>
      <c r="G3724">
        <f>IFERROR(VLOOKUP(A3724,[1]Monitoramento_Base_somente_disp!$A:$J,10,FALSE),0)</f>
        <v>37104112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18984</v>
      </c>
      <c r="C3725">
        <f>IFERROR(VLOOKUP(A3725,[1]Monitoramento_Base_somente_disp!$A:$J,6,FALSE),0)</f>
        <v>1993492</v>
      </c>
      <c r="D3725">
        <f>IFERROR(VLOOKUP(A3725,[1]Monitoramento_Base_somente_disp!$A:$J,7,FALSE),0)</f>
        <v>23299</v>
      </c>
      <c r="E3725">
        <f>IFERROR(VLOOKUP(A3725,[1]Monitoramento_Base_somente_disp!$A:$J,8,FALSE),0)</f>
        <v>1946978</v>
      </c>
      <c r="F3725">
        <f>IFERROR(VLOOKUP(A3725,[1]Monitoramento_Base_somente_disp!$A:$J,9,FALSE),0)</f>
        <v>22270</v>
      </c>
      <c r="G3725">
        <f>IFERROR(VLOOKUP(A3725,[1]Monitoramento_Base_somente_disp!$A:$J,10,FALSE),0)</f>
        <v>1714558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34120</v>
      </c>
      <c r="C3726">
        <f>IFERROR(VLOOKUP(A3726,[1]Monitoramento_Base_somente_disp!$A:$J,6,FALSE),0)</f>
        <v>4199885</v>
      </c>
      <c r="D3726">
        <f>IFERROR(VLOOKUP(A3726,[1]Monitoramento_Base_somente_disp!$A:$J,7,FALSE),0)</f>
        <v>32625</v>
      </c>
      <c r="E3726">
        <f>IFERROR(VLOOKUP(A3726,[1]Monitoramento_Base_somente_disp!$A:$J,8,FALSE),0)</f>
        <v>2809661</v>
      </c>
      <c r="F3726">
        <f>IFERROR(VLOOKUP(A3726,[1]Monitoramento_Base_somente_disp!$A:$J,9,FALSE),0)</f>
        <v>22413</v>
      </c>
      <c r="G3726">
        <f>IFERROR(VLOOKUP(A3726,[1]Monitoramento_Base_somente_disp!$A:$J,10,FALSE),0)</f>
        <v>1732832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98968</v>
      </c>
      <c r="C3727">
        <f>IFERROR(VLOOKUP(A3727,[1]Monitoramento_Base_somente_disp!$A:$J,6,FALSE),0)</f>
        <v>97528643</v>
      </c>
      <c r="D3727">
        <f>IFERROR(VLOOKUP(A3727,[1]Monitoramento_Base_somente_disp!$A:$J,7,FALSE),0)</f>
        <v>122361</v>
      </c>
      <c r="E3727">
        <f>IFERROR(VLOOKUP(A3727,[1]Monitoramento_Base_somente_disp!$A:$J,8,FALSE),0)</f>
        <v>93145987</v>
      </c>
      <c r="F3727">
        <f>IFERROR(VLOOKUP(A3727,[1]Monitoramento_Base_somente_disp!$A:$J,9,FALSE),0)</f>
        <v>207626</v>
      </c>
      <c r="G3727">
        <f>IFERROR(VLOOKUP(A3727,[1]Monitoramento_Base_somente_disp!$A:$J,10,FALSE),0)</f>
        <v>84381957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222858</v>
      </c>
      <c r="D3729">
        <f>IFERROR(VLOOKUP(A3729,[1]Monitoramento_Base_somente_disp!$A:$J,7,FALSE),0)</f>
        <v>0</v>
      </c>
      <c r="E3729">
        <f>IFERROR(VLOOKUP(A3729,[1]Monitoramento_Base_somente_disp!$A:$J,8,FALSE),0)</f>
        <v>225618</v>
      </c>
      <c r="F3729">
        <f>IFERROR(VLOOKUP(A3729,[1]Monitoramento_Base_somente_disp!$A:$J,9,FALSE),0)</f>
        <v>0</v>
      </c>
      <c r="G3729">
        <f>IFERROR(VLOOKUP(A3729,[1]Monitoramento_Base_somente_disp!$A:$J,10,FALSE),0)</f>
        <v>218340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10327</v>
      </c>
      <c r="C3731">
        <f>IFERROR(VLOOKUP(A3731,[1]Monitoramento_Base_somente_disp!$A:$J,6,FALSE),0)</f>
        <v>5189994</v>
      </c>
      <c r="D3731">
        <f>IFERROR(VLOOKUP(A3731,[1]Monitoramento_Base_somente_disp!$A:$J,7,FALSE),0)</f>
        <v>27812</v>
      </c>
      <c r="E3731">
        <f>IFERROR(VLOOKUP(A3731,[1]Monitoramento_Base_somente_disp!$A:$J,8,FALSE),0)</f>
        <v>7692135</v>
      </c>
      <c r="F3731">
        <f>IFERROR(VLOOKUP(A3731,[1]Monitoramento_Base_somente_disp!$A:$J,9,FALSE),0)</f>
        <v>32819</v>
      </c>
      <c r="G3731">
        <f>IFERROR(VLOOKUP(A3731,[1]Monitoramento_Base_somente_disp!$A:$J,10,FALSE),0)</f>
        <v>7042897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1336</v>
      </c>
      <c r="C3732">
        <f>IFERROR(VLOOKUP(A3732,[1]Monitoramento_Base_somente_disp!$A:$J,6,FALSE),0)</f>
        <v>369084</v>
      </c>
      <c r="D3732">
        <f>IFERROR(VLOOKUP(A3732,[1]Monitoramento_Base_somente_disp!$A:$J,7,FALSE),0)</f>
        <v>926</v>
      </c>
      <c r="E3732">
        <f>IFERROR(VLOOKUP(A3732,[1]Monitoramento_Base_somente_disp!$A:$J,8,FALSE),0)</f>
        <v>221173</v>
      </c>
      <c r="F3732">
        <f>IFERROR(VLOOKUP(A3732,[1]Monitoramento_Base_somente_disp!$A:$J,9,FALSE),0)</f>
        <v>3454</v>
      </c>
      <c r="G3732">
        <f>IFERROR(VLOOKUP(A3732,[1]Monitoramento_Base_somente_disp!$A:$J,10,FALSE),0)</f>
        <v>480594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12119</v>
      </c>
      <c r="C3733">
        <f>IFERROR(VLOOKUP(A3733,[1]Monitoramento_Base_somente_disp!$A:$J,6,FALSE),0)</f>
        <v>4076295</v>
      </c>
      <c r="D3733">
        <f>IFERROR(VLOOKUP(A3733,[1]Monitoramento_Base_somente_disp!$A:$J,7,FALSE),0)</f>
        <v>21668</v>
      </c>
      <c r="E3733">
        <f>IFERROR(VLOOKUP(A3733,[1]Monitoramento_Base_somente_disp!$A:$J,8,FALSE),0)</f>
        <v>5118571</v>
      </c>
      <c r="F3733">
        <f>IFERROR(VLOOKUP(A3733,[1]Monitoramento_Base_somente_disp!$A:$J,9,FALSE),0)</f>
        <v>45699</v>
      </c>
      <c r="G3733">
        <f>IFERROR(VLOOKUP(A3733,[1]Monitoramento_Base_somente_disp!$A:$J,10,FALSE),0)</f>
        <v>4036224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13676</v>
      </c>
      <c r="C3734">
        <f>IFERROR(VLOOKUP(A3734,[1]Monitoramento_Base_somente_disp!$A:$J,6,FALSE),0)</f>
        <v>3001624</v>
      </c>
      <c r="D3734">
        <f>IFERROR(VLOOKUP(A3734,[1]Monitoramento_Base_somente_disp!$A:$J,7,FALSE),0)</f>
        <v>12463</v>
      </c>
      <c r="E3734">
        <f>IFERROR(VLOOKUP(A3734,[1]Monitoramento_Base_somente_disp!$A:$J,8,FALSE),0)</f>
        <v>3108427</v>
      </c>
      <c r="F3734">
        <f>IFERROR(VLOOKUP(A3734,[1]Monitoramento_Base_somente_disp!$A:$J,9,FALSE),0)</f>
        <v>12520</v>
      </c>
      <c r="G3734">
        <f>IFERROR(VLOOKUP(A3734,[1]Monitoramento_Base_somente_disp!$A:$J,10,FALSE),0)</f>
        <v>3485854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0</v>
      </c>
      <c r="D3735">
        <f>IFERROR(VLOOKUP(A3735,[1]Monitoramento_Base_somente_disp!$A:$J,7,FALSE),0)</f>
        <v>0</v>
      </c>
      <c r="E3735">
        <f>IFERROR(VLOOKUP(A3735,[1]Monitoramento_Base_somente_disp!$A:$J,8,FALSE),0)</f>
        <v>0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Não</v>
      </c>
      <c r="V3735" t="str">
        <f t="shared" si="351"/>
        <v>Não</v>
      </c>
      <c r="W3735" t="str">
        <f t="shared" si="352"/>
        <v>Não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9078</v>
      </c>
      <c r="C3736">
        <f>IFERROR(VLOOKUP(A3736,[1]Monitoramento_Base_somente_disp!$A:$J,6,FALSE),0)</f>
        <v>1012461</v>
      </c>
      <c r="D3736">
        <f>IFERROR(VLOOKUP(A3736,[1]Monitoramento_Base_somente_disp!$A:$J,7,FALSE),0)</f>
        <v>17640</v>
      </c>
      <c r="E3736">
        <f>IFERROR(VLOOKUP(A3736,[1]Monitoramento_Base_somente_disp!$A:$J,8,FALSE),0)</f>
        <v>1148445</v>
      </c>
      <c r="F3736">
        <f>IFERROR(VLOOKUP(A3736,[1]Monitoramento_Base_somente_disp!$A:$J,9,FALSE),0)</f>
        <v>23629</v>
      </c>
      <c r="G3736">
        <f>IFERROR(VLOOKUP(A3736,[1]Monitoramento_Base_somente_disp!$A:$J,10,FALSE),0)</f>
        <v>1406073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46711</v>
      </c>
      <c r="C3737">
        <f>IFERROR(VLOOKUP(A3737,[1]Monitoramento_Base_somente_disp!$A:$J,6,FALSE),0)</f>
        <v>2130325</v>
      </c>
      <c r="D3737">
        <f>IFERROR(VLOOKUP(A3737,[1]Monitoramento_Base_somente_disp!$A:$J,7,FALSE),0)</f>
        <v>37280</v>
      </c>
      <c r="E3737">
        <f>IFERROR(VLOOKUP(A3737,[1]Monitoramento_Base_somente_disp!$A:$J,8,FALSE),0)</f>
        <v>2695016</v>
      </c>
      <c r="F3737">
        <f>IFERROR(VLOOKUP(A3737,[1]Monitoramento_Base_somente_disp!$A:$J,9,FALSE),0)</f>
        <v>47997</v>
      </c>
      <c r="G3737">
        <f>IFERROR(VLOOKUP(A3737,[1]Monitoramento_Base_somente_disp!$A:$J,10,FALSE),0)</f>
        <v>1937654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13073</v>
      </c>
      <c r="C3738">
        <f>IFERROR(VLOOKUP(A3738,[1]Monitoramento_Base_somente_disp!$A:$J,6,FALSE),0)</f>
        <v>9200854</v>
      </c>
      <c r="D3738">
        <f>IFERROR(VLOOKUP(A3738,[1]Monitoramento_Base_somente_disp!$A:$J,7,FALSE),0)</f>
        <v>14520</v>
      </c>
      <c r="E3738">
        <f>IFERROR(VLOOKUP(A3738,[1]Monitoramento_Base_somente_disp!$A:$J,8,FALSE),0)</f>
        <v>9812213</v>
      </c>
      <c r="F3738">
        <f>IFERROR(VLOOKUP(A3738,[1]Monitoramento_Base_somente_disp!$A:$J,9,FALSE),0)</f>
        <v>20874</v>
      </c>
      <c r="G3738">
        <f>IFERROR(VLOOKUP(A3738,[1]Monitoramento_Base_somente_disp!$A:$J,10,FALSE),0)</f>
        <v>8100154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191255</v>
      </c>
      <c r="D3739">
        <f>IFERROR(VLOOKUP(A3739,[1]Monitoramento_Base_somente_disp!$A:$J,7,FALSE),0)</f>
        <v>0</v>
      </c>
      <c r="E3739">
        <f>IFERROR(VLOOKUP(A3739,[1]Monitoramento_Base_somente_disp!$A:$J,8,FALSE),0)</f>
        <v>204445</v>
      </c>
      <c r="F3739">
        <f>IFERROR(VLOOKUP(A3739,[1]Monitoramento_Base_somente_disp!$A:$J,9,FALSE),0)</f>
        <v>0</v>
      </c>
      <c r="G3739">
        <f>IFERROR(VLOOKUP(A3739,[1]Monitoramento_Base_somente_disp!$A:$J,10,FALSE),0)</f>
        <v>197850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5951</v>
      </c>
      <c r="C3740">
        <f>IFERROR(VLOOKUP(A3740,[1]Monitoramento_Base_somente_disp!$A:$J,6,FALSE),0)</f>
        <v>465821077</v>
      </c>
      <c r="D3740">
        <f>IFERROR(VLOOKUP(A3740,[1]Monitoramento_Base_somente_disp!$A:$J,7,FALSE),0)</f>
        <v>10517</v>
      </c>
      <c r="E3740">
        <f>IFERROR(VLOOKUP(A3740,[1]Monitoramento_Base_somente_disp!$A:$J,8,FALSE),0)</f>
        <v>459446495</v>
      </c>
      <c r="F3740">
        <f>IFERROR(VLOOKUP(A3740,[1]Monitoramento_Base_somente_disp!$A:$J,9,FALSE),0)</f>
        <v>12227</v>
      </c>
      <c r="G3740">
        <f>IFERROR(VLOOKUP(A3740,[1]Monitoramento_Base_somente_disp!$A:$J,10,FALSE),0)</f>
        <v>548889244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12686</v>
      </c>
      <c r="C3741">
        <f>IFERROR(VLOOKUP(A3741,[1]Monitoramento_Base_somente_disp!$A:$J,6,FALSE),0)</f>
        <v>3853019</v>
      </c>
      <c r="D3741">
        <f>IFERROR(VLOOKUP(A3741,[1]Monitoramento_Base_somente_disp!$A:$J,7,FALSE),0)</f>
        <v>25095</v>
      </c>
      <c r="E3741">
        <f>IFERROR(VLOOKUP(A3741,[1]Monitoramento_Base_somente_disp!$A:$J,8,FALSE),0)</f>
        <v>5628228</v>
      </c>
      <c r="F3741">
        <f>IFERROR(VLOOKUP(A3741,[1]Monitoramento_Base_somente_disp!$A:$J,9,FALSE),0)</f>
        <v>12885</v>
      </c>
      <c r="G3741">
        <f>IFERROR(VLOOKUP(A3741,[1]Monitoramento_Base_somente_disp!$A:$J,10,FALSE),0)</f>
        <v>5527575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210</v>
      </c>
      <c r="C3742">
        <f>IFERROR(VLOOKUP(A3742,[1]Monitoramento_Base_somente_disp!$A:$J,6,FALSE),0)</f>
        <v>934447</v>
      </c>
      <c r="D3742">
        <f>IFERROR(VLOOKUP(A3742,[1]Monitoramento_Base_somente_disp!$A:$J,7,FALSE),0)</f>
        <v>0</v>
      </c>
      <c r="E3742">
        <f>IFERROR(VLOOKUP(A3742,[1]Monitoramento_Base_somente_disp!$A:$J,8,FALSE),0)</f>
        <v>997673</v>
      </c>
      <c r="F3742">
        <f>IFERROR(VLOOKUP(A3742,[1]Monitoramento_Base_somente_disp!$A:$J,9,FALSE),0)</f>
        <v>960</v>
      </c>
      <c r="G3742">
        <f>IFERROR(VLOOKUP(A3742,[1]Monitoramento_Base_somente_disp!$A:$J,10,FALSE),0)</f>
        <v>1185813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Não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10352</v>
      </c>
      <c r="C3743">
        <f>IFERROR(VLOOKUP(A3743,[1]Monitoramento_Base_somente_disp!$A:$J,6,FALSE),0)</f>
        <v>11294353</v>
      </c>
      <c r="D3743">
        <f>IFERROR(VLOOKUP(A3743,[1]Monitoramento_Base_somente_disp!$A:$J,7,FALSE),0)</f>
        <v>10230</v>
      </c>
      <c r="E3743">
        <f>IFERROR(VLOOKUP(A3743,[1]Monitoramento_Base_somente_disp!$A:$J,8,FALSE),0)</f>
        <v>21317266</v>
      </c>
      <c r="F3743">
        <f>IFERROR(VLOOKUP(A3743,[1]Monitoramento_Base_somente_disp!$A:$J,9,FALSE),0)</f>
        <v>10046</v>
      </c>
      <c r="G3743">
        <f>IFERROR(VLOOKUP(A3743,[1]Monitoramento_Base_somente_disp!$A:$J,10,FALSE),0)</f>
        <v>31967497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51488</v>
      </c>
      <c r="C3745">
        <f>IFERROR(VLOOKUP(A3745,[1]Monitoramento_Base_somente_disp!$A:$J,6,FALSE),0)</f>
        <v>169679421</v>
      </c>
      <c r="D3745">
        <f>IFERROR(VLOOKUP(A3745,[1]Monitoramento_Base_somente_disp!$A:$J,7,FALSE),0)</f>
        <v>49453</v>
      </c>
      <c r="E3745">
        <f>IFERROR(VLOOKUP(A3745,[1]Monitoramento_Base_somente_disp!$A:$J,8,FALSE),0)</f>
        <v>189941850</v>
      </c>
      <c r="F3745">
        <f>IFERROR(VLOOKUP(A3745,[1]Monitoramento_Base_somente_disp!$A:$J,9,FALSE),0)</f>
        <v>51805</v>
      </c>
      <c r="G3745">
        <f>IFERROR(VLOOKUP(A3745,[1]Monitoramento_Base_somente_disp!$A:$J,10,FALSE),0)</f>
        <v>191517704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0</v>
      </c>
      <c r="C3746">
        <f>IFERROR(VLOOKUP(A3746,[1]Monitoramento_Base_somente_disp!$A:$J,6,FALSE),0)</f>
        <v>8033768</v>
      </c>
      <c r="D3746">
        <f>IFERROR(VLOOKUP(A3746,[1]Monitoramento_Base_somente_disp!$A:$J,7,FALSE),0)</f>
        <v>125</v>
      </c>
      <c r="E3746">
        <f>IFERROR(VLOOKUP(A3746,[1]Monitoramento_Base_somente_disp!$A:$J,8,FALSE),0)</f>
        <v>4625401</v>
      </c>
      <c r="F3746">
        <f>IFERROR(VLOOKUP(A3746,[1]Monitoramento_Base_somente_disp!$A:$J,9,FALSE),0)</f>
        <v>4125</v>
      </c>
      <c r="G3746">
        <f>IFERROR(VLOOKUP(A3746,[1]Monitoramento_Base_somente_disp!$A:$J,10,FALSE),0)</f>
        <v>2143161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Não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42813251</v>
      </c>
      <c r="D3747">
        <f>IFERROR(VLOOKUP(A3747,[1]Monitoramento_Base_somente_disp!$A:$J,7,FALSE),0)</f>
        <v>0</v>
      </c>
      <c r="E3747">
        <f>IFERROR(VLOOKUP(A3747,[1]Monitoramento_Base_somente_disp!$A:$J,8,FALSE),0)</f>
        <v>45765889</v>
      </c>
      <c r="F3747">
        <f>IFERROR(VLOOKUP(A3747,[1]Monitoramento_Base_somente_disp!$A:$J,9,FALSE),0)</f>
        <v>0</v>
      </c>
      <c r="G3747">
        <f>IFERROR(VLOOKUP(A3747,[1]Monitoramento_Base_somente_disp!$A:$J,10,FALSE),0)</f>
        <v>44289570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36563</v>
      </c>
      <c r="C3748">
        <f>IFERROR(VLOOKUP(A3748,[1]Monitoramento_Base_somente_disp!$A:$J,6,FALSE),0)</f>
        <v>5090762</v>
      </c>
      <c r="D3748">
        <f>IFERROR(VLOOKUP(A3748,[1]Monitoramento_Base_somente_disp!$A:$J,7,FALSE),0)</f>
        <v>45546</v>
      </c>
      <c r="E3748">
        <f>IFERROR(VLOOKUP(A3748,[1]Monitoramento_Base_somente_disp!$A:$J,8,FALSE),0)</f>
        <v>7344903</v>
      </c>
      <c r="F3748">
        <f>IFERROR(VLOOKUP(A3748,[1]Monitoramento_Base_somente_disp!$A:$J,9,FALSE),0)</f>
        <v>25683</v>
      </c>
      <c r="G3748">
        <f>IFERROR(VLOOKUP(A3748,[1]Monitoramento_Base_somente_disp!$A:$J,10,FALSE),0)</f>
        <v>4614912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156886</v>
      </c>
      <c r="C3749">
        <f>IFERROR(VLOOKUP(A3749,[1]Monitoramento_Base_somente_disp!$A:$J,6,FALSE),0)</f>
        <v>135020127</v>
      </c>
      <c r="D3749">
        <f>IFERROR(VLOOKUP(A3749,[1]Monitoramento_Base_somente_disp!$A:$J,7,FALSE),0)</f>
        <v>155988</v>
      </c>
      <c r="E3749">
        <f>IFERROR(VLOOKUP(A3749,[1]Monitoramento_Base_somente_disp!$A:$J,8,FALSE),0)</f>
        <v>181381181</v>
      </c>
      <c r="F3749">
        <f>IFERROR(VLOOKUP(A3749,[1]Monitoramento_Base_somente_disp!$A:$J,9,FALSE),0)</f>
        <v>190982</v>
      </c>
      <c r="G3749">
        <f>IFERROR(VLOOKUP(A3749,[1]Monitoramento_Base_somente_disp!$A:$J,10,FALSE),0)</f>
        <v>217777033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63567</v>
      </c>
      <c r="C3750">
        <f>IFERROR(VLOOKUP(A3750,[1]Monitoramento_Base_somente_disp!$A:$J,6,FALSE),0)</f>
        <v>144413055</v>
      </c>
      <c r="D3750">
        <f>IFERROR(VLOOKUP(A3750,[1]Monitoramento_Base_somente_disp!$A:$J,7,FALSE),0)</f>
        <v>67589</v>
      </c>
      <c r="E3750">
        <f>IFERROR(VLOOKUP(A3750,[1]Monitoramento_Base_somente_disp!$A:$J,8,FALSE),0)</f>
        <v>158355076</v>
      </c>
      <c r="F3750">
        <f>IFERROR(VLOOKUP(A3750,[1]Monitoramento_Base_somente_disp!$A:$J,9,FALSE),0)</f>
        <v>108163</v>
      </c>
      <c r="G3750">
        <f>IFERROR(VLOOKUP(A3750,[1]Monitoramento_Base_somente_disp!$A:$J,10,FALSE),0)</f>
        <v>152539885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0</v>
      </c>
      <c r="D3752">
        <f>IFERROR(VLOOKUP(A3752,[1]Monitoramento_Base_somente_disp!$A:$J,7,FALSE),0)</f>
        <v>0</v>
      </c>
      <c r="E3752">
        <f>IFERROR(VLOOKUP(A3752,[1]Monitoramento_Base_somente_disp!$A:$J,8,FALSE),0)</f>
        <v>141594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Não</v>
      </c>
      <c r="V3752" t="str">
        <f t="shared" si="351"/>
        <v>Não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7829246</v>
      </c>
      <c r="D3753">
        <f>IFERROR(VLOOKUP(A3753,[1]Monitoramento_Base_somente_disp!$A:$J,7,FALSE),0)</f>
        <v>0</v>
      </c>
      <c r="E3753">
        <f>IFERROR(VLOOKUP(A3753,[1]Monitoramento_Base_somente_disp!$A:$J,8,FALSE),0)</f>
        <v>6277261</v>
      </c>
      <c r="F3753">
        <f>IFERROR(VLOOKUP(A3753,[1]Monitoramento_Base_somente_disp!$A:$J,9,FALSE),0)</f>
        <v>0</v>
      </c>
      <c r="G3753">
        <f>IFERROR(VLOOKUP(A3753,[1]Monitoramento_Base_somente_disp!$A:$J,10,FALSE),0)</f>
        <v>5774850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152685</v>
      </c>
      <c r="C3754">
        <f>IFERROR(VLOOKUP(A3754,[1]Monitoramento_Base_somente_disp!$A:$J,6,FALSE),0)</f>
        <v>31245413</v>
      </c>
      <c r="D3754">
        <f>IFERROR(VLOOKUP(A3754,[1]Monitoramento_Base_somente_disp!$A:$J,7,FALSE),0)</f>
        <v>140605</v>
      </c>
      <c r="E3754">
        <f>IFERROR(VLOOKUP(A3754,[1]Monitoramento_Base_somente_disp!$A:$J,8,FALSE),0)</f>
        <v>31923659</v>
      </c>
      <c r="F3754">
        <f>IFERROR(VLOOKUP(A3754,[1]Monitoramento_Base_somente_disp!$A:$J,9,FALSE),0)</f>
        <v>177472</v>
      </c>
      <c r="G3754">
        <f>IFERROR(VLOOKUP(A3754,[1]Monitoramento_Base_somente_disp!$A:$J,10,FALSE),0)</f>
        <v>31746550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17146</v>
      </c>
      <c r="C3755">
        <f>IFERROR(VLOOKUP(A3755,[1]Monitoramento_Base_somente_disp!$A:$J,6,FALSE),0)</f>
        <v>6519217</v>
      </c>
      <c r="D3755">
        <f>IFERROR(VLOOKUP(A3755,[1]Monitoramento_Base_somente_disp!$A:$J,7,FALSE),0)</f>
        <v>13059</v>
      </c>
      <c r="E3755">
        <f>IFERROR(VLOOKUP(A3755,[1]Monitoramento_Base_somente_disp!$A:$J,8,FALSE),0)</f>
        <v>5704799</v>
      </c>
      <c r="F3755">
        <f>IFERROR(VLOOKUP(A3755,[1]Monitoramento_Base_somente_disp!$A:$J,9,FALSE),0)</f>
        <v>15659</v>
      </c>
      <c r="G3755">
        <f>IFERROR(VLOOKUP(A3755,[1]Monitoramento_Base_somente_disp!$A:$J,10,FALSE),0)</f>
        <v>4038261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34800</v>
      </c>
      <c r="D3756">
        <f>IFERROR(VLOOKUP(A3756,[1]Monitoramento_Base_somente_disp!$A:$J,7,FALSE),0)</f>
        <v>0</v>
      </c>
      <c r="E3756">
        <f>IFERROR(VLOOKUP(A3756,[1]Monitoramento_Base_somente_disp!$A:$J,8,FALSE),0)</f>
        <v>37200</v>
      </c>
      <c r="F3756">
        <f>IFERROR(VLOOKUP(A3756,[1]Monitoramento_Base_somente_disp!$A:$J,9,FALSE),0)</f>
        <v>0</v>
      </c>
      <c r="G3756">
        <f>IFERROR(VLOOKUP(A3756,[1]Monitoramento_Base_somente_disp!$A:$J,10,FALSE),0)</f>
        <v>36000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1469111</v>
      </c>
      <c r="D3757">
        <f>IFERROR(VLOOKUP(A3757,[1]Monitoramento_Base_somente_disp!$A:$J,7,FALSE),0)</f>
        <v>0</v>
      </c>
      <c r="E3757">
        <f>IFERROR(VLOOKUP(A3757,[1]Monitoramento_Base_somente_disp!$A:$J,8,FALSE),0)</f>
        <v>1570429</v>
      </c>
      <c r="F3757">
        <f>IFERROR(VLOOKUP(A3757,[1]Monitoramento_Base_somente_disp!$A:$J,9,FALSE),0)</f>
        <v>0</v>
      </c>
      <c r="G3757">
        <f>IFERROR(VLOOKUP(A3757,[1]Monitoramento_Base_somente_disp!$A:$J,10,FALSE),0)</f>
        <v>1519770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0</v>
      </c>
      <c r="C3760">
        <f>IFERROR(VLOOKUP(A3760,[1]Monitoramento_Base_somente_disp!$A:$J,6,FALSE),0)</f>
        <v>4614335</v>
      </c>
      <c r="D3760">
        <f>IFERROR(VLOOKUP(A3760,[1]Monitoramento_Base_somente_disp!$A:$J,7,FALSE),0)</f>
        <v>0</v>
      </c>
      <c r="E3760">
        <f>IFERROR(VLOOKUP(A3760,[1]Monitoramento_Base_somente_disp!$A:$J,8,FALSE),0)</f>
        <v>4932565</v>
      </c>
      <c r="F3760">
        <f>IFERROR(VLOOKUP(A3760,[1]Monitoramento_Base_somente_disp!$A:$J,9,FALSE),0)</f>
        <v>1964</v>
      </c>
      <c r="G3760">
        <f>IFERROR(VLOOKUP(A3760,[1]Monitoramento_Base_somente_disp!$A:$J,10,FALSE),0)</f>
        <v>5595131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Não</v>
      </c>
      <c r="U3760" t="str">
        <f t="shared" si="350"/>
        <v>Sim</v>
      </c>
      <c r="V3760" t="str">
        <f t="shared" si="351"/>
        <v>Não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22231</v>
      </c>
      <c r="C3761">
        <f>IFERROR(VLOOKUP(A3761,[1]Monitoramento_Base_somente_disp!$A:$J,6,FALSE),0)</f>
        <v>5889822</v>
      </c>
      <c r="D3761">
        <f>IFERROR(VLOOKUP(A3761,[1]Monitoramento_Base_somente_disp!$A:$J,7,FALSE),0)</f>
        <v>57510</v>
      </c>
      <c r="E3761">
        <f>IFERROR(VLOOKUP(A3761,[1]Monitoramento_Base_somente_disp!$A:$J,8,FALSE),0)</f>
        <v>8491808</v>
      </c>
      <c r="F3761">
        <f>IFERROR(VLOOKUP(A3761,[1]Monitoramento_Base_somente_disp!$A:$J,9,FALSE),0)</f>
        <v>63853</v>
      </c>
      <c r="G3761">
        <f>IFERROR(VLOOKUP(A3761,[1]Monitoramento_Base_somente_disp!$A:$J,10,FALSE),0)</f>
        <v>7557957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4</v>
      </c>
      <c r="C3762">
        <f>IFERROR(VLOOKUP(A3762,[1]Monitoramento_Base_somente_disp!$A:$J,6,FALSE),0)</f>
        <v>96364</v>
      </c>
      <c r="D3762">
        <f>IFERROR(VLOOKUP(A3762,[1]Monitoramento_Base_somente_disp!$A:$J,7,FALSE),0)</f>
        <v>432</v>
      </c>
      <c r="E3762">
        <f>IFERROR(VLOOKUP(A3762,[1]Monitoramento_Base_somente_disp!$A:$J,8,FALSE),0)</f>
        <v>237949</v>
      </c>
      <c r="F3762">
        <f>IFERROR(VLOOKUP(A3762,[1]Monitoramento_Base_somente_disp!$A:$J,9,FALSE),0)</f>
        <v>7293</v>
      </c>
      <c r="G3762">
        <f>IFERROR(VLOOKUP(A3762,[1]Monitoramento_Base_somente_disp!$A:$J,10,FALSE),0)</f>
        <v>327390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1367206</v>
      </c>
      <c r="D3763">
        <f>IFERROR(VLOOKUP(A3763,[1]Monitoramento_Base_somente_disp!$A:$J,7,FALSE),0)</f>
        <v>0</v>
      </c>
      <c r="E3763">
        <f>IFERROR(VLOOKUP(A3763,[1]Monitoramento_Base_somente_disp!$A:$J,8,FALSE),0)</f>
        <v>1029851</v>
      </c>
      <c r="F3763">
        <f>IFERROR(VLOOKUP(A3763,[1]Monitoramento_Base_somente_disp!$A:$J,9,FALSE),0)</f>
        <v>0</v>
      </c>
      <c r="G3763">
        <f>IFERROR(VLOOKUP(A3763,[1]Monitoramento_Base_somente_disp!$A:$J,10,FALSE),0)</f>
        <v>1012030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44041</v>
      </c>
      <c r="C3764">
        <f>IFERROR(VLOOKUP(A3764,[1]Monitoramento_Base_somente_disp!$A:$J,6,FALSE),0)</f>
        <v>26856473</v>
      </c>
      <c r="D3764">
        <f>IFERROR(VLOOKUP(A3764,[1]Monitoramento_Base_somente_disp!$A:$J,7,FALSE),0)</f>
        <v>26312</v>
      </c>
      <c r="E3764">
        <f>IFERROR(VLOOKUP(A3764,[1]Monitoramento_Base_somente_disp!$A:$J,8,FALSE),0)</f>
        <v>27509163</v>
      </c>
      <c r="F3764">
        <f>IFERROR(VLOOKUP(A3764,[1]Monitoramento_Base_somente_disp!$A:$J,9,FALSE),0)</f>
        <v>57213</v>
      </c>
      <c r="G3764">
        <f>IFERROR(VLOOKUP(A3764,[1]Monitoramento_Base_somente_disp!$A:$J,10,FALSE),0)</f>
        <v>26419513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17262</v>
      </c>
      <c r="C3766">
        <f>IFERROR(VLOOKUP(A3766,[1]Monitoramento_Base_somente_disp!$A:$J,6,FALSE),0)</f>
        <v>11771949</v>
      </c>
      <c r="D3766">
        <f>IFERROR(VLOOKUP(A3766,[1]Monitoramento_Base_somente_disp!$A:$J,7,FALSE),0)</f>
        <v>12345</v>
      </c>
      <c r="E3766">
        <f>IFERROR(VLOOKUP(A3766,[1]Monitoramento_Base_somente_disp!$A:$J,8,FALSE),0)</f>
        <v>12191679</v>
      </c>
      <c r="F3766">
        <f>IFERROR(VLOOKUP(A3766,[1]Monitoramento_Base_somente_disp!$A:$J,9,FALSE),0)</f>
        <v>16501</v>
      </c>
      <c r="G3766">
        <f>IFERROR(VLOOKUP(A3766,[1]Monitoramento_Base_somente_disp!$A:$J,10,FALSE),0)</f>
        <v>12506831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6774980</v>
      </c>
      <c r="D3767">
        <f>IFERROR(VLOOKUP(A3767,[1]Monitoramento_Base_somente_disp!$A:$J,7,FALSE),0)</f>
        <v>0</v>
      </c>
      <c r="E3767">
        <f>IFERROR(VLOOKUP(A3767,[1]Monitoramento_Base_somente_disp!$A:$J,8,FALSE),0)</f>
        <v>7242220</v>
      </c>
      <c r="F3767">
        <f>IFERROR(VLOOKUP(A3767,[1]Monitoramento_Base_somente_disp!$A:$J,9,FALSE),0)</f>
        <v>0</v>
      </c>
      <c r="G3767">
        <f>IFERROR(VLOOKUP(A3767,[1]Monitoramento_Base_somente_disp!$A:$J,10,FALSE),0)</f>
        <v>7008600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42805</v>
      </c>
      <c r="C3768">
        <f>IFERROR(VLOOKUP(A3768,[1]Monitoramento_Base_somente_disp!$A:$J,6,FALSE),0)</f>
        <v>2962145</v>
      </c>
      <c r="D3768">
        <f>IFERROR(VLOOKUP(A3768,[1]Monitoramento_Base_somente_disp!$A:$J,7,FALSE),0)</f>
        <v>34712</v>
      </c>
      <c r="E3768">
        <f>IFERROR(VLOOKUP(A3768,[1]Monitoramento_Base_somente_disp!$A:$J,8,FALSE),0)</f>
        <v>2906129</v>
      </c>
      <c r="F3768">
        <f>IFERROR(VLOOKUP(A3768,[1]Monitoramento_Base_somente_disp!$A:$J,9,FALSE),0)</f>
        <v>66439</v>
      </c>
      <c r="G3768">
        <f>IFERROR(VLOOKUP(A3768,[1]Monitoramento_Base_somente_disp!$A:$J,10,FALSE),0)</f>
        <v>4948443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0</v>
      </c>
      <c r="C3771">
        <f>IFERROR(VLOOKUP(A3771,[1]Monitoramento_Base_somente_disp!$A:$J,6,FALSE),0)</f>
        <v>0</v>
      </c>
      <c r="D3771">
        <f>IFERROR(VLOOKUP(A3771,[1]Monitoramento_Base_somente_disp!$A:$J,7,FALSE),0)</f>
        <v>104</v>
      </c>
      <c r="E3771">
        <f>IFERROR(VLOOKUP(A3771,[1]Monitoramento_Base_somente_disp!$A:$J,8,FALSE),0)</f>
        <v>20384</v>
      </c>
      <c r="F3771">
        <f>IFERROR(VLOOKUP(A3771,[1]Monitoramento_Base_somente_disp!$A:$J,9,FALSE),0)</f>
        <v>1611</v>
      </c>
      <c r="G3771">
        <f>IFERROR(VLOOKUP(A3771,[1]Monitoramento_Base_somente_disp!$A:$J,10,FALSE),0)</f>
        <v>54109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Não</v>
      </c>
      <c r="U3771" t="str">
        <f t="shared" si="356"/>
        <v>Não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10372</v>
      </c>
      <c r="C3772">
        <f>IFERROR(VLOOKUP(A3772,[1]Monitoramento_Base_somente_disp!$A:$J,6,FALSE),0)</f>
        <v>1877734</v>
      </c>
      <c r="D3772">
        <f>IFERROR(VLOOKUP(A3772,[1]Monitoramento_Base_somente_disp!$A:$J,7,FALSE),0)</f>
        <v>19837</v>
      </c>
      <c r="E3772">
        <f>IFERROR(VLOOKUP(A3772,[1]Monitoramento_Base_somente_disp!$A:$J,8,FALSE),0)</f>
        <v>2220502</v>
      </c>
      <c r="F3772">
        <f>IFERROR(VLOOKUP(A3772,[1]Monitoramento_Base_somente_disp!$A:$J,9,FALSE),0)</f>
        <v>11481</v>
      </c>
      <c r="G3772">
        <f>IFERROR(VLOOKUP(A3772,[1]Monitoramento_Base_somente_disp!$A:$J,10,FALSE),0)</f>
        <v>1519824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0</v>
      </c>
      <c r="C3773">
        <f>IFERROR(VLOOKUP(A3773,[1]Monitoramento_Base_somente_disp!$A:$J,6,FALSE),0)</f>
        <v>0</v>
      </c>
      <c r="D3773">
        <f>IFERROR(VLOOKUP(A3773,[1]Monitoramento_Base_somente_disp!$A:$J,7,FALSE),0)</f>
        <v>0</v>
      </c>
      <c r="E3773">
        <f>IFERROR(VLOOKUP(A3773,[1]Monitoramento_Base_somente_disp!$A:$J,8,FALSE),0)</f>
        <v>0</v>
      </c>
      <c r="F3773">
        <f>IFERROR(VLOOKUP(A3773,[1]Monitoramento_Base_somente_disp!$A:$J,9,FALSE),0)</f>
        <v>0</v>
      </c>
      <c r="G3773">
        <f>IFERROR(VLOOKUP(A3773,[1]Monitoramento_Base_somente_disp!$A:$J,10,FALSE),0)</f>
        <v>189516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Não</v>
      </c>
      <c r="U3773" t="str">
        <f t="shared" si="356"/>
        <v>Não</v>
      </c>
      <c r="V3773" t="str">
        <f t="shared" si="357"/>
        <v>Não</v>
      </c>
      <c r="W3773" t="str">
        <f t="shared" si="358"/>
        <v>Não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0</v>
      </c>
      <c r="D3774">
        <f>IFERROR(VLOOKUP(A3774,[1]Monitoramento_Base_somente_disp!$A:$J,7,FALSE),0)</f>
        <v>0</v>
      </c>
      <c r="E3774">
        <f>IFERROR(VLOOKUP(A3774,[1]Monitoramento_Base_somente_disp!$A:$J,8,FALSE),0)</f>
        <v>0</v>
      </c>
      <c r="F3774">
        <f>IFERROR(VLOOKUP(A3774,[1]Monitoramento_Base_somente_disp!$A:$J,9,FALSE),0)</f>
        <v>33954</v>
      </c>
      <c r="G3774">
        <f>IFERROR(VLOOKUP(A3774,[1]Monitoramento_Base_somente_disp!$A:$J,10,FALSE),0)</f>
        <v>2659599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Não</v>
      </c>
      <c r="V3774" t="str">
        <f t="shared" si="357"/>
        <v>Não</v>
      </c>
      <c r="W3774" t="str">
        <f t="shared" si="358"/>
        <v>Não</v>
      </c>
      <c r="X3774" t="str">
        <f t="shared" si="359"/>
        <v>Sim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2246920</v>
      </c>
      <c r="D3775">
        <f>IFERROR(VLOOKUP(A3775,[1]Monitoramento_Base_somente_disp!$A:$J,7,FALSE),0)</f>
        <v>0</v>
      </c>
      <c r="E3775">
        <f>IFERROR(VLOOKUP(A3775,[1]Monitoramento_Base_somente_disp!$A:$J,8,FALSE),0)</f>
        <v>2401880</v>
      </c>
      <c r="F3775">
        <f>IFERROR(VLOOKUP(A3775,[1]Monitoramento_Base_somente_disp!$A:$J,9,FALSE),0)</f>
        <v>0</v>
      </c>
      <c r="G3775">
        <f>IFERROR(VLOOKUP(A3775,[1]Monitoramento_Base_somente_disp!$A:$J,10,FALSE),0)</f>
        <v>2324400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573082</v>
      </c>
      <c r="D3776">
        <f>IFERROR(VLOOKUP(A3776,[1]Monitoramento_Base_somente_disp!$A:$J,7,FALSE),0)</f>
        <v>0</v>
      </c>
      <c r="E3776">
        <f>IFERROR(VLOOKUP(A3776,[1]Monitoramento_Base_somente_disp!$A:$J,8,FALSE),0)</f>
        <v>610328</v>
      </c>
      <c r="F3776">
        <f>IFERROR(VLOOKUP(A3776,[1]Monitoramento_Base_somente_disp!$A:$J,9,FALSE),0)</f>
        <v>0</v>
      </c>
      <c r="G3776">
        <f>IFERROR(VLOOKUP(A3776,[1]Monitoramento_Base_somente_disp!$A:$J,10,FALSE),0)</f>
        <v>590640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1642868</v>
      </c>
      <c r="D3777">
        <f>IFERROR(VLOOKUP(A3777,[1]Monitoramento_Base_somente_disp!$A:$J,7,FALSE),0)</f>
        <v>0</v>
      </c>
      <c r="E3777">
        <f>IFERROR(VLOOKUP(A3777,[1]Monitoramento_Base_somente_disp!$A:$J,8,FALSE),0)</f>
        <v>2078664</v>
      </c>
      <c r="F3777">
        <f>IFERROR(VLOOKUP(A3777,[1]Monitoramento_Base_somente_disp!$A:$J,9,FALSE),0)</f>
        <v>3</v>
      </c>
      <c r="G3777">
        <f>IFERROR(VLOOKUP(A3777,[1]Monitoramento_Base_somente_disp!$A:$J,10,FALSE),0)</f>
        <v>2208273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Sim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47892</v>
      </c>
      <c r="C3778">
        <f>IFERROR(VLOOKUP(A3778,[1]Monitoramento_Base_somente_disp!$A:$J,6,FALSE),0)</f>
        <v>4481561</v>
      </c>
      <c r="D3778">
        <f>IFERROR(VLOOKUP(A3778,[1]Monitoramento_Base_somente_disp!$A:$J,7,FALSE),0)</f>
        <v>27562</v>
      </c>
      <c r="E3778">
        <f>IFERROR(VLOOKUP(A3778,[1]Monitoramento_Base_somente_disp!$A:$J,8,FALSE),0)</f>
        <v>4127183</v>
      </c>
      <c r="F3778">
        <f>IFERROR(VLOOKUP(A3778,[1]Monitoramento_Base_somente_disp!$A:$J,9,FALSE),0)</f>
        <v>72635</v>
      </c>
      <c r="G3778">
        <f>IFERROR(VLOOKUP(A3778,[1]Monitoramento_Base_somente_disp!$A:$J,10,FALSE),0)</f>
        <v>4904160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589</v>
      </c>
      <c r="C3779">
        <f>IFERROR(VLOOKUP(A3779,[1]Monitoramento_Base_somente_disp!$A:$J,6,FALSE),0)</f>
        <v>179114</v>
      </c>
      <c r="D3779">
        <f>IFERROR(VLOOKUP(A3779,[1]Monitoramento_Base_somente_disp!$A:$J,7,FALSE),0)</f>
        <v>37</v>
      </c>
      <c r="E3779">
        <f>IFERROR(VLOOKUP(A3779,[1]Monitoramento_Base_somente_disp!$A:$J,8,FALSE),0)</f>
        <v>286479</v>
      </c>
      <c r="F3779">
        <f>IFERROR(VLOOKUP(A3779,[1]Monitoramento_Base_somente_disp!$A:$J,9,FALSE),0)</f>
        <v>1112</v>
      </c>
      <c r="G3779">
        <f>IFERROR(VLOOKUP(A3779,[1]Monitoramento_Base_somente_disp!$A:$J,10,FALSE),0)</f>
        <v>343444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18029</v>
      </c>
      <c r="C3780">
        <f>IFERROR(VLOOKUP(A3780,[1]Monitoramento_Base_somente_disp!$A:$J,6,FALSE),0)</f>
        <v>2974155</v>
      </c>
      <c r="D3780">
        <f>IFERROR(VLOOKUP(A3780,[1]Monitoramento_Base_somente_disp!$A:$J,7,FALSE),0)</f>
        <v>14264</v>
      </c>
      <c r="E3780">
        <f>IFERROR(VLOOKUP(A3780,[1]Monitoramento_Base_somente_disp!$A:$J,8,FALSE),0)</f>
        <v>2593518</v>
      </c>
      <c r="F3780">
        <f>IFERROR(VLOOKUP(A3780,[1]Monitoramento_Base_somente_disp!$A:$J,9,FALSE),0)</f>
        <v>14594</v>
      </c>
      <c r="G3780">
        <f>IFERROR(VLOOKUP(A3780,[1]Monitoramento_Base_somente_disp!$A:$J,10,FALSE),0)</f>
        <v>2077202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69716</v>
      </c>
      <c r="D3781">
        <f>IFERROR(VLOOKUP(A3781,[1]Monitoramento_Base_somente_disp!$A:$J,7,FALSE),0)</f>
        <v>0</v>
      </c>
      <c r="E3781">
        <f>IFERROR(VLOOKUP(A3781,[1]Monitoramento_Base_somente_disp!$A:$J,8,FALSE),0)</f>
        <v>74524</v>
      </c>
      <c r="F3781">
        <f>IFERROR(VLOOKUP(A3781,[1]Monitoramento_Base_somente_disp!$A:$J,9,FALSE),0)</f>
        <v>0</v>
      </c>
      <c r="G3781">
        <f>IFERROR(VLOOKUP(A3781,[1]Monitoramento_Base_somente_disp!$A:$J,10,FALSE),0)</f>
        <v>72120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0</v>
      </c>
      <c r="C3782">
        <f>IFERROR(VLOOKUP(A3782,[1]Monitoramento_Base_somente_disp!$A:$J,6,FALSE),0)</f>
        <v>46958</v>
      </c>
      <c r="D3782">
        <f>IFERROR(VLOOKUP(A3782,[1]Monitoramento_Base_somente_disp!$A:$J,7,FALSE),0)</f>
        <v>12121</v>
      </c>
      <c r="E3782">
        <f>IFERROR(VLOOKUP(A3782,[1]Monitoramento_Base_somente_disp!$A:$J,8,FALSE),0)</f>
        <v>971489</v>
      </c>
      <c r="F3782">
        <f>IFERROR(VLOOKUP(A3782,[1]Monitoramento_Base_somente_disp!$A:$J,9,FALSE),0)</f>
        <v>32342</v>
      </c>
      <c r="G3782">
        <f>IFERROR(VLOOKUP(A3782,[1]Monitoramento_Base_somente_disp!$A:$J,10,FALSE),0)</f>
        <v>1024621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Não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135729</v>
      </c>
      <c r="C3785">
        <f>IFERROR(VLOOKUP(A3785,[1]Monitoramento_Base_somente_disp!$A:$J,6,FALSE),0)</f>
        <v>14109071</v>
      </c>
      <c r="D3785">
        <f>IFERROR(VLOOKUP(A3785,[1]Monitoramento_Base_somente_disp!$A:$J,7,FALSE),0)</f>
        <v>110866</v>
      </c>
      <c r="E3785">
        <f>IFERROR(VLOOKUP(A3785,[1]Monitoramento_Base_somente_disp!$A:$J,8,FALSE),0)</f>
        <v>12440796</v>
      </c>
      <c r="F3785">
        <f>IFERROR(VLOOKUP(A3785,[1]Monitoramento_Base_somente_disp!$A:$J,9,FALSE),0)</f>
        <v>147781</v>
      </c>
      <c r="G3785">
        <f>IFERROR(VLOOKUP(A3785,[1]Monitoramento_Base_somente_disp!$A:$J,10,FALSE),0)</f>
        <v>10738421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1987863</v>
      </c>
      <c r="D3786">
        <f>IFERROR(VLOOKUP(A3786,[1]Monitoramento_Base_somente_disp!$A:$J,7,FALSE),0)</f>
        <v>0</v>
      </c>
      <c r="E3786">
        <f>IFERROR(VLOOKUP(A3786,[1]Monitoramento_Base_somente_disp!$A:$J,8,FALSE),0)</f>
        <v>2124957</v>
      </c>
      <c r="F3786">
        <f>IFERROR(VLOOKUP(A3786,[1]Monitoramento_Base_somente_disp!$A:$J,9,FALSE),0)</f>
        <v>0</v>
      </c>
      <c r="G3786">
        <f>IFERROR(VLOOKUP(A3786,[1]Monitoramento_Base_somente_disp!$A:$J,10,FALSE),0)</f>
        <v>2056410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24324</v>
      </c>
      <c r="C3787">
        <f>IFERROR(VLOOKUP(A3787,[1]Monitoramento_Base_somente_disp!$A:$J,6,FALSE),0)</f>
        <v>2368001</v>
      </c>
      <c r="D3787">
        <f>IFERROR(VLOOKUP(A3787,[1]Monitoramento_Base_somente_disp!$A:$J,7,FALSE),0)</f>
        <v>44513</v>
      </c>
      <c r="E3787">
        <f>IFERROR(VLOOKUP(A3787,[1]Monitoramento_Base_somente_disp!$A:$J,8,FALSE),0)</f>
        <v>2522299</v>
      </c>
      <c r="F3787">
        <f>IFERROR(VLOOKUP(A3787,[1]Monitoramento_Base_somente_disp!$A:$J,9,FALSE),0)</f>
        <v>31193</v>
      </c>
      <c r="G3787">
        <f>IFERROR(VLOOKUP(A3787,[1]Monitoramento_Base_somente_disp!$A:$J,10,FALSE),0)</f>
        <v>1907429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Sim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5825</v>
      </c>
      <c r="C3788">
        <f>IFERROR(VLOOKUP(A3788,[1]Monitoramento_Base_somente_disp!$A:$J,6,FALSE),0)</f>
        <v>8966630</v>
      </c>
      <c r="D3788">
        <f>IFERROR(VLOOKUP(A3788,[1]Monitoramento_Base_somente_disp!$A:$J,7,FALSE),0)</f>
        <v>42</v>
      </c>
      <c r="E3788">
        <f>IFERROR(VLOOKUP(A3788,[1]Monitoramento_Base_somente_disp!$A:$J,8,FALSE),0)</f>
        <v>10004956</v>
      </c>
      <c r="F3788">
        <f>IFERROR(VLOOKUP(A3788,[1]Monitoramento_Base_somente_disp!$A:$J,9,FALSE),0)</f>
        <v>8503</v>
      </c>
      <c r="G3788">
        <f>IFERROR(VLOOKUP(A3788,[1]Monitoramento_Base_somente_disp!$A:$J,10,FALSE),0)</f>
        <v>9621684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0</v>
      </c>
      <c r="C3793">
        <f>IFERROR(VLOOKUP(A3793,[1]Monitoramento_Base_somente_disp!$A:$J,6,FALSE),0)</f>
        <v>0</v>
      </c>
      <c r="D3793">
        <f>IFERROR(VLOOKUP(A3793,[1]Monitoramento_Base_somente_disp!$A:$J,7,FALSE),0)</f>
        <v>0</v>
      </c>
      <c r="E3793">
        <f>IFERROR(VLOOKUP(A3793,[1]Monitoramento_Base_somente_disp!$A:$J,8,FALSE),0)</f>
        <v>259282</v>
      </c>
      <c r="F3793">
        <f>IFERROR(VLOOKUP(A3793,[1]Monitoramento_Base_somente_disp!$A:$J,9,FALSE),0)</f>
        <v>121</v>
      </c>
      <c r="G3793">
        <f>IFERROR(VLOOKUP(A3793,[1]Monitoramento_Base_somente_disp!$A:$J,10,FALSE),0)</f>
        <v>272903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Não</v>
      </c>
      <c r="U3793" t="str">
        <f t="shared" si="356"/>
        <v>Não</v>
      </c>
      <c r="V3793" t="str">
        <f t="shared" si="357"/>
        <v>Não</v>
      </c>
      <c r="W3793" t="str">
        <f t="shared" si="358"/>
        <v>Sim</v>
      </c>
      <c r="X3793" t="str">
        <f t="shared" si="359"/>
        <v>Sim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14500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15500</v>
      </c>
      <c r="F3794">
        <f>IFERROR(VLOOKUP(A3794,[1]Monitoramento_Base_somente_disp!$A:$J,9,FALSE),0)</f>
        <v>0</v>
      </c>
      <c r="G3794">
        <f>IFERROR(VLOOKUP(A3794,[1]Monitoramento_Base_somente_disp!$A:$J,10,FALSE),0)</f>
        <v>15000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540</v>
      </c>
      <c r="C3796">
        <f>IFERROR(VLOOKUP(A3796,[1]Monitoramento_Base_somente_disp!$A:$J,6,FALSE),0)</f>
        <v>1191049</v>
      </c>
      <c r="D3796">
        <f>IFERROR(VLOOKUP(A3796,[1]Monitoramento_Base_somente_disp!$A:$J,7,FALSE),0)</f>
        <v>1490</v>
      </c>
      <c r="E3796">
        <f>IFERROR(VLOOKUP(A3796,[1]Monitoramento_Base_somente_disp!$A:$J,8,FALSE),0)</f>
        <v>1467701</v>
      </c>
      <c r="F3796">
        <f>IFERROR(VLOOKUP(A3796,[1]Monitoramento_Base_somente_disp!$A:$J,9,FALSE),0)</f>
        <v>720</v>
      </c>
      <c r="G3796">
        <f>IFERROR(VLOOKUP(A3796,[1]Monitoramento_Base_somente_disp!$A:$J,10,FALSE),0)</f>
        <v>1442621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Sim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962133</v>
      </c>
      <c r="D3797">
        <f>IFERROR(VLOOKUP(A3797,[1]Monitoramento_Base_somente_disp!$A:$J,7,FALSE),0)</f>
        <v>0</v>
      </c>
      <c r="E3797">
        <f>IFERROR(VLOOKUP(A3797,[1]Monitoramento_Base_somente_disp!$A:$J,8,FALSE),0)</f>
        <v>1028487</v>
      </c>
      <c r="F3797">
        <f>IFERROR(VLOOKUP(A3797,[1]Monitoramento_Base_somente_disp!$A:$J,9,FALSE),0)</f>
        <v>0</v>
      </c>
      <c r="G3797">
        <f>IFERROR(VLOOKUP(A3797,[1]Monitoramento_Base_somente_disp!$A:$J,10,FALSE),0)</f>
        <v>995310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32517</v>
      </c>
      <c r="C3799">
        <f>IFERROR(VLOOKUP(A3799,[1]Monitoramento_Base_somente_disp!$A:$J,6,FALSE),0)</f>
        <v>2813944</v>
      </c>
      <c r="D3799">
        <f>IFERROR(VLOOKUP(A3799,[1]Monitoramento_Base_somente_disp!$A:$J,7,FALSE),0)</f>
        <v>24723</v>
      </c>
      <c r="E3799">
        <f>IFERROR(VLOOKUP(A3799,[1]Monitoramento_Base_somente_disp!$A:$J,8,FALSE),0)</f>
        <v>2529013</v>
      </c>
      <c r="F3799">
        <f>IFERROR(VLOOKUP(A3799,[1]Monitoramento_Base_somente_disp!$A:$J,9,FALSE),0)</f>
        <v>38725</v>
      </c>
      <c r="G3799">
        <f>IFERROR(VLOOKUP(A3799,[1]Monitoramento_Base_somente_disp!$A:$J,10,FALSE),0)</f>
        <v>3521235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0</v>
      </c>
      <c r="C3801">
        <f>IFERROR(VLOOKUP(A3801,[1]Monitoramento_Base_somente_disp!$A:$J,6,FALSE),0)</f>
        <v>471946</v>
      </c>
      <c r="D3801">
        <f>IFERROR(VLOOKUP(A3801,[1]Monitoramento_Base_somente_disp!$A:$J,7,FALSE),0)</f>
        <v>0</v>
      </c>
      <c r="E3801">
        <f>IFERROR(VLOOKUP(A3801,[1]Monitoramento_Base_somente_disp!$A:$J,8,FALSE),0)</f>
        <v>504494</v>
      </c>
      <c r="F3801">
        <f>IFERROR(VLOOKUP(A3801,[1]Monitoramento_Base_somente_disp!$A:$J,9,FALSE),0)</f>
        <v>0</v>
      </c>
      <c r="G3801">
        <f>IFERROR(VLOOKUP(A3801,[1]Monitoramento_Base_somente_disp!$A:$J,10,FALSE),0)</f>
        <v>538122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Não</v>
      </c>
      <c r="U3801" t="str">
        <f t="shared" si="356"/>
        <v>Sim</v>
      </c>
      <c r="V3801" t="str">
        <f t="shared" si="357"/>
        <v>Não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0</v>
      </c>
      <c r="C3802">
        <f>IFERROR(VLOOKUP(A3802,[1]Monitoramento_Base_somente_disp!$A:$J,6,FALSE),0)</f>
        <v>0</v>
      </c>
      <c r="D3802">
        <f>IFERROR(VLOOKUP(A3802,[1]Monitoramento_Base_somente_disp!$A:$J,7,FALSE),0)</f>
        <v>0</v>
      </c>
      <c r="E3802">
        <f>IFERROR(VLOOKUP(A3802,[1]Monitoramento_Base_somente_disp!$A:$J,8,FALSE),0)</f>
        <v>0</v>
      </c>
      <c r="F3802">
        <f>IFERROR(VLOOKUP(A3802,[1]Monitoramento_Base_somente_disp!$A:$J,9,FALSE),0)</f>
        <v>0</v>
      </c>
      <c r="G3802">
        <f>IFERROR(VLOOKUP(A3802,[1]Monitoramento_Base_somente_disp!$A:$J,10,FALSE),0)</f>
        <v>495573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Não</v>
      </c>
      <c r="U3802" t="str">
        <f t="shared" si="356"/>
        <v>Não</v>
      </c>
      <c r="V3802" t="str">
        <f t="shared" si="357"/>
        <v>Não</v>
      </c>
      <c r="W3802" t="str">
        <f t="shared" si="358"/>
        <v>Não</v>
      </c>
      <c r="X3802" t="str">
        <f t="shared" si="359"/>
        <v>Não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640</v>
      </c>
      <c r="C3803">
        <f>IFERROR(VLOOKUP(A3803,[1]Monitoramento_Base_somente_disp!$A:$J,6,FALSE),0)</f>
        <v>160340</v>
      </c>
      <c r="D3803">
        <f>IFERROR(VLOOKUP(A3803,[1]Monitoramento_Base_somente_disp!$A:$J,7,FALSE),0)</f>
        <v>270</v>
      </c>
      <c r="E3803">
        <f>IFERROR(VLOOKUP(A3803,[1]Monitoramento_Base_somente_disp!$A:$J,8,FALSE),0)</f>
        <v>135520</v>
      </c>
      <c r="F3803">
        <f>IFERROR(VLOOKUP(A3803,[1]Monitoramento_Base_somente_disp!$A:$J,9,FALSE),0)</f>
        <v>40</v>
      </c>
      <c r="G3803">
        <f>IFERROR(VLOOKUP(A3803,[1]Monitoramento_Base_somente_disp!$A:$J,10,FALSE),0)</f>
        <v>68750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17324</v>
      </c>
      <c r="C3804">
        <f>IFERROR(VLOOKUP(A3804,[1]Monitoramento_Base_somente_disp!$A:$J,6,FALSE),0)</f>
        <v>3007268</v>
      </c>
      <c r="D3804">
        <f>IFERROR(VLOOKUP(A3804,[1]Monitoramento_Base_somente_disp!$A:$J,7,FALSE),0)</f>
        <v>19626</v>
      </c>
      <c r="E3804">
        <f>IFERROR(VLOOKUP(A3804,[1]Monitoramento_Base_somente_disp!$A:$J,8,FALSE),0)</f>
        <v>3996745</v>
      </c>
      <c r="F3804">
        <f>IFERROR(VLOOKUP(A3804,[1]Monitoramento_Base_somente_disp!$A:$J,9,FALSE),0)</f>
        <v>35460</v>
      </c>
      <c r="G3804">
        <f>IFERROR(VLOOKUP(A3804,[1]Monitoramento_Base_somente_disp!$A:$J,10,FALSE),0)</f>
        <v>4048346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2313</v>
      </c>
      <c r="C3805">
        <f>IFERROR(VLOOKUP(A3805,[1]Monitoramento_Base_somente_disp!$A:$J,6,FALSE),0)</f>
        <v>1424291</v>
      </c>
      <c r="D3805">
        <f>IFERROR(VLOOKUP(A3805,[1]Monitoramento_Base_somente_disp!$A:$J,7,FALSE),0)</f>
        <v>179</v>
      </c>
      <c r="E3805">
        <f>IFERROR(VLOOKUP(A3805,[1]Monitoramento_Base_somente_disp!$A:$J,8,FALSE),0)</f>
        <v>1569369</v>
      </c>
      <c r="F3805">
        <f>IFERROR(VLOOKUP(A3805,[1]Monitoramento_Base_somente_disp!$A:$J,9,FALSE),0)</f>
        <v>615</v>
      </c>
      <c r="G3805">
        <f>IFERROR(VLOOKUP(A3805,[1]Monitoramento_Base_somente_disp!$A:$J,10,FALSE),0)</f>
        <v>1525010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1172</v>
      </c>
      <c r="C3806">
        <f>IFERROR(VLOOKUP(A3806,[1]Monitoramento_Base_somente_disp!$A:$J,6,FALSE),0)</f>
        <v>336793</v>
      </c>
      <c r="D3806">
        <f>IFERROR(VLOOKUP(A3806,[1]Monitoramento_Base_somente_disp!$A:$J,7,FALSE),0)</f>
        <v>7499</v>
      </c>
      <c r="E3806">
        <f>IFERROR(VLOOKUP(A3806,[1]Monitoramento_Base_somente_disp!$A:$J,8,FALSE),0)</f>
        <v>3278863</v>
      </c>
      <c r="F3806">
        <f>IFERROR(VLOOKUP(A3806,[1]Monitoramento_Base_somente_disp!$A:$J,9,FALSE),0)</f>
        <v>8311</v>
      </c>
      <c r="G3806">
        <f>IFERROR(VLOOKUP(A3806,[1]Monitoramento_Base_somente_disp!$A:$J,10,FALSE),0)</f>
        <v>2824837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16822</v>
      </c>
      <c r="C3808">
        <f>IFERROR(VLOOKUP(A3808,[1]Monitoramento_Base_somente_disp!$A:$J,6,FALSE),0)</f>
        <v>3193296</v>
      </c>
      <c r="D3808">
        <f>IFERROR(VLOOKUP(A3808,[1]Monitoramento_Base_somente_disp!$A:$J,7,FALSE),0)</f>
        <v>8875</v>
      </c>
      <c r="E3808">
        <f>IFERROR(VLOOKUP(A3808,[1]Monitoramento_Base_somente_disp!$A:$J,8,FALSE),0)</f>
        <v>3161570</v>
      </c>
      <c r="F3808">
        <f>IFERROR(VLOOKUP(A3808,[1]Monitoramento_Base_somente_disp!$A:$J,9,FALSE),0)</f>
        <v>9632</v>
      </c>
      <c r="G3808">
        <f>IFERROR(VLOOKUP(A3808,[1]Monitoramento_Base_somente_disp!$A:$J,10,FALSE),0)</f>
        <v>2388011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53648</v>
      </c>
      <c r="C3809">
        <f>IFERROR(VLOOKUP(A3809,[1]Monitoramento_Base_somente_disp!$A:$J,6,FALSE),0)</f>
        <v>3272830</v>
      </c>
      <c r="D3809">
        <f>IFERROR(VLOOKUP(A3809,[1]Monitoramento_Base_somente_disp!$A:$J,7,FALSE),0)</f>
        <v>19327</v>
      </c>
      <c r="E3809">
        <f>IFERROR(VLOOKUP(A3809,[1]Monitoramento_Base_somente_disp!$A:$J,8,FALSE),0)</f>
        <v>2876101</v>
      </c>
      <c r="F3809">
        <f>IFERROR(VLOOKUP(A3809,[1]Monitoramento_Base_somente_disp!$A:$J,9,FALSE),0)</f>
        <v>290</v>
      </c>
      <c r="G3809">
        <f>IFERROR(VLOOKUP(A3809,[1]Monitoramento_Base_somente_disp!$A:$J,10,FALSE),0)</f>
        <v>2546830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2040</v>
      </c>
      <c r="C3810">
        <f>IFERROR(VLOOKUP(A3810,[1]Monitoramento_Base_somente_disp!$A:$J,6,FALSE),0)</f>
        <v>2393499</v>
      </c>
      <c r="D3810">
        <f>IFERROR(VLOOKUP(A3810,[1]Monitoramento_Base_somente_disp!$A:$J,7,FALSE),0)</f>
        <v>2910</v>
      </c>
      <c r="E3810">
        <f>IFERROR(VLOOKUP(A3810,[1]Monitoramento_Base_somente_disp!$A:$J,8,FALSE),0)</f>
        <v>2829193</v>
      </c>
      <c r="F3810">
        <f>IFERROR(VLOOKUP(A3810,[1]Monitoramento_Base_somente_disp!$A:$J,9,FALSE),0)</f>
        <v>2880</v>
      </c>
      <c r="G3810">
        <f>IFERROR(VLOOKUP(A3810,[1]Monitoramento_Base_somente_disp!$A:$J,10,FALSE),0)</f>
        <v>3265555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Sim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0</v>
      </c>
      <c r="C3812">
        <f>IFERROR(VLOOKUP(A3812,[1]Monitoramento_Base_somente_disp!$A:$J,6,FALSE),0)</f>
        <v>479805</v>
      </c>
      <c r="D3812">
        <f>IFERROR(VLOOKUP(A3812,[1]Monitoramento_Base_somente_disp!$A:$J,7,FALSE),0)</f>
        <v>428</v>
      </c>
      <c r="E3812">
        <f>IFERROR(VLOOKUP(A3812,[1]Monitoramento_Base_somente_disp!$A:$J,8,FALSE),0)</f>
        <v>518949</v>
      </c>
      <c r="F3812">
        <f>IFERROR(VLOOKUP(A3812,[1]Monitoramento_Base_somente_disp!$A:$J,9,FALSE),0)</f>
        <v>450</v>
      </c>
      <c r="G3812">
        <f>IFERROR(VLOOKUP(A3812,[1]Monitoramento_Base_somente_disp!$A:$J,10,FALSE),0)</f>
        <v>529794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Não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Sim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0</v>
      </c>
      <c r="D3813">
        <f>IFERROR(VLOOKUP(A3813,[1]Monitoramento_Base_somente_disp!$A:$J,7,FALSE),0)</f>
        <v>0</v>
      </c>
      <c r="E3813">
        <f>IFERROR(VLOOKUP(A3813,[1]Monitoramento_Base_somente_disp!$A:$J,8,FALSE),0)</f>
        <v>0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Não</v>
      </c>
      <c r="V3813" t="str">
        <f t="shared" si="357"/>
        <v>Não</v>
      </c>
      <c r="W3813" t="str">
        <f t="shared" si="358"/>
        <v>Não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39186</v>
      </c>
      <c r="C3815">
        <f>IFERROR(VLOOKUP(A3815,[1]Monitoramento_Base_somente_disp!$A:$J,6,FALSE),0)</f>
        <v>2706068</v>
      </c>
      <c r="D3815">
        <f>IFERROR(VLOOKUP(A3815,[1]Monitoramento_Base_somente_disp!$A:$J,7,FALSE),0)</f>
        <v>39769</v>
      </c>
      <c r="E3815">
        <f>IFERROR(VLOOKUP(A3815,[1]Monitoramento_Base_somente_disp!$A:$J,8,FALSE),0)</f>
        <v>3178289</v>
      </c>
      <c r="F3815">
        <f>IFERROR(VLOOKUP(A3815,[1]Monitoramento_Base_somente_disp!$A:$J,9,FALSE),0)</f>
        <v>46258</v>
      </c>
      <c r="G3815">
        <f>IFERROR(VLOOKUP(A3815,[1]Monitoramento_Base_somente_disp!$A:$J,10,FALSE),0)</f>
        <v>2693852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0</v>
      </c>
      <c r="D3816">
        <f>IFERROR(VLOOKUP(A3816,[1]Monitoramento_Base_somente_disp!$A:$J,7,FALSE),0)</f>
        <v>35</v>
      </c>
      <c r="E3816">
        <f>IFERROR(VLOOKUP(A3816,[1]Monitoramento_Base_somente_disp!$A:$J,8,FALSE),0)</f>
        <v>19215</v>
      </c>
      <c r="F3816">
        <f>IFERROR(VLOOKUP(A3816,[1]Monitoramento_Base_somente_disp!$A:$J,9,FALSE),0)</f>
        <v>0</v>
      </c>
      <c r="G3816">
        <f>IFERROR(VLOOKUP(A3816,[1]Monitoramento_Base_somente_disp!$A:$J,10,FALSE),0)</f>
        <v>19110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Não</v>
      </c>
      <c r="V3816" t="str">
        <f t="shared" si="357"/>
        <v>Sim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59449</v>
      </c>
      <c r="K3817">
        <f>IFERROR(VLOOKUP(A3817,[2]Sheet1!$A:$I,7,FALSE),0)</f>
        <v>68650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0</v>
      </c>
      <c r="D3818">
        <f>IFERROR(VLOOKUP(A3818,[1]Monitoramento_Base_somente_disp!$A:$J,7,FALSE),0)</f>
        <v>0</v>
      </c>
      <c r="E3818">
        <f>IFERROR(VLOOKUP(A3818,[1]Monitoramento_Base_somente_disp!$A:$J,8,FALSE),0)</f>
        <v>0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Não</v>
      </c>
      <c r="V3818" t="str">
        <f t="shared" si="357"/>
        <v>Não</v>
      </c>
      <c r="W3818" t="str">
        <f t="shared" si="358"/>
        <v>Não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1610</v>
      </c>
      <c r="C3819">
        <f>IFERROR(VLOOKUP(A3819,[1]Monitoramento_Base_somente_disp!$A:$J,6,FALSE),0)</f>
        <v>6027365</v>
      </c>
      <c r="D3819">
        <f>IFERROR(VLOOKUP(A3819,[1]Monitoramento_Base_somente_disp!$A:$J,7,FALSE),0)</f>
        <v>2450</v>
      </c>
      <c r="E3819">
        <f>IFERROR(VLOOKUP(A3819,[1]Monitoramento_Base_somente_disp!$A:$J,8,FALSE),0)</f>
        <v>1938410</v>
      </c>
      <c r="F3819">
        <f>IFERROR(VLOOKUP(A3819,[1]Monitoramento_Base_somente_disp!$A:$J,9,FALSE),0)</f>
        <v>3510</v>
      </c>
      <c r="G3819">
        <f>IFERROR(VLOOKUP(A3819,[1]Monitoramento_Base_somente_disp!$A:$J,10,FALSE),0)</f>
        <v>1759350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Sim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463</v>
      </c>
      <c r="C3821">
        <f>IFERROR(VLOOKUP(A3821,[1]Monitoramento_Base_somente_disp!$A:$J,6,FALSE),0)</f>
        <v>3953963</v>
      </c>
      <c r="D3821">
        <f>IFERROR(VLOOKUP(A3821,[1]Monitoramento_Base_somente_disp!$A:$J,7,FALSE),0)</f>
        <v>4907</v>
      </c>
      <c r="E3821">
        <f>IFERROR(VLOOKUP(A3821,[1]Monitoramento_Base_somente_disp!$A:$J,8,FALSE),0)</f>
        <v>5045411</v>
      </c>
      <c r="F3821">
        <f>IFERROR(VLOOKUP(A3821,[1]Monitoramento_Base_somente_disp!$A:$J,9,FALSE),0)</f>
        <v>10488</v>
      </c>
      <c r="G3821">
        <f>IFERROR(VLOOKUP(A3821,[1]Monitoramento_Base_somente_disp!$A:$J,10,FALSE),0)</f>
        <v>5390462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3038678</v>
      </c>
      <c r="D3824">
        <f>IFERROR(VLOOKUP(A3824,[1]Monitoramento_Base_somente_disp!$A:$J,7,FALSE),0)</f>
        <v>0</v>
      </c>
      <c r="E3824">
        <f>IFERROR(VLOOKUP(A3824,[1]Monitoramento_Base_somente_disp!$A:$J,8,FALSE),0)</f>
        <v>3248242</v>
      </c>
      <c r="F3824">
        <f>IFERROR(VLOOKUP(A3824,[1]Monitoramento_Base_somente_disp!$A:$J,9,FALSE),0)</f>
        <v>0</v>
      </c>
      <c r="G3824">
        <f>IFERROR(VLOOKUP(A3824,[1]Monitoramento_Base_somente_disp!$A:$J,10,FALSE),0)</f>
        <v>3143460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7279</v>
      </c>
      <c r="D3825">
        <f>IFERROR(VLOOKUP(A3825,[1]Monitoramento_Base_somente_disp!$A:$J,7,FALSE),0)</f>
        <v>0</v>
      </c>
      <c r="E3825">
        <f>IFERROR(VLOOKUP(A3825,[1]Monitoramento_Base_somente_disp!$A:$J,8,FALSE),0)</f>
        <v>7781</v>
      </c>
      <c r="F3825">
        <f>IFERROR(VLOOKUP(A3825,[1]Monitoramento_Base_somente_disp!$A:$J,9,FALSE),0)</f>
        <v>0</v>
      </c>
      <c r="G3825">
        <f>IFERROR(VLOOKUP(A3825,[1]Monitoramento_Base_somente_disp!$A:$J,10,FALSE),0)</f>
        <v>7530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34544</v>
      </c>
      <c r="C3826">
        <f>IFERROR(VLOOKUP(A3826,[1]Monitoramento_Base_somente_disp!$A:$J,6,FALSE),0)</f>
        <v>39740656</v>
      </c>
      <c r="D3826">
        <f>IFERROR(VLOOKUP(A3826,[1]Monitoramento_Base_somente_disp!$A:$J,7,FALSE),0)</f>
        <v>57499</v>
      </c>
      <c r="E3826">
        <f>IFERROR(VLOOKUP(A3826,[1]Monitoramento_Base_somente_disp!$A:$J,8,FALSE),0)</f>
        <v>39763838</v>
      </c>
      <c r="F3826">
        <f>IFERROR(VLOOKUP(A3826,[1]Monitoramento_Base_somente_disp!$A:$J,9,FALSE),0)</f>
        <v>74406</v>
      </c>
      <c r="G3826">
        <f>IFERROR(VLOOKUP(A3826,[1]Monitoramento_Base_somente_disp!$A:$J,10,FALSE),0)</f>
        <v>37828822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24285</v>
      </c>
      <c r="C3827">
        <f>IFERROR(VLOOKUP(A3827,[1]Monitoramento_Base_somente_disp!$A:$J,6,FALSE),0)</f>
        <v>4242286</v>
      </c>
      <c r="D3827">
        <f>IFERROR(VLOOKUP(A3827,[1]Monitoramento_Base_somente_disp!$A:$J,7,FALSE),0)</f>
        <v>26011</v>
      </c>
      <c r="E3827">
        <f>IFERROR(VLOOKUP(A3827,[1]Monitoramento_Base_somente_disp!$A:$J,8,FALSE),0)</f>
        <v>4099227</v>
      </c>
      <c r="F3827">
        <f>IFERROR(VLOOKUP(A3827,[1]Monitoramento_Base_somente_disp!$A:$J,9,FALSE),0)</f>
        <v>33260</v>
      </c>
      <c r="G3827">
        <f>IFERROR(VLOOKUP(A3827,[1]Monitoramento_Base_somente_disp!$A:$J,10,FALSE),0)</f>
        <v>3925885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420</v>
      </c>
      <c r="C3828">
        <f>IFERROR(VLOOKUP(A3828,[1]Monitoramento_Base_somente_disp!$A:$J,6,FALSE),0)</f>
        <v>13940189</v>
      </c>
      <c r="D3828">
        <f>IFERROR(VLOOKUP(A3828,[1]Monitoramento_Base_somente_disp!$A:$J,7,FALSE),0)</f>
        <v>13543</v>
      </c>
      <c r="E3828">
        <f>IFERROR(VLOOKUP(A3828,[1]Monitoramento_Base_somente_disp!$A:$J,8,FALSE),0)</f>
        <v>17720526</v>
      </c>
      <c r="F3828">
        <f>IFERROR(VLOOKUP(A3828,[1]Monitoramento_Base_somente_disp!$A:$J,9,FALSE),0)</f>
        <v>58677</v>
      </c>
      <c r="G3828">
        <f>IFERROR(VLOOKUP(A3828,[1]Monitoramento_Base_somente_disp!$A:$J,10,FALSE),0)</f>
        <v>18849452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1686</v>
      </c>
      <c r="C3829">
        <f>IFERROR(VLOOKUP(A3829,[1]Monitoramento_Base_somente_disp!$A:$J,6,FALSE),0)</f>
        <v>1361938</v>
      </c>
      <c r="D3829">
        <f>IFERROR(VLOOKUP(A3829,[1]Monitoramento_Base_somente_disp!$A:$J,7,FALSE),0)</f>
        <v>402</v>
      </c>
      <c r="E3829">
        <f>IFERROR(VLOOKUP(A3829,[1]Monitoramento_Base_somente_disp!$A:$J,8,FALSE),0)</f>
        <v>1417046</v>
      </c>
      <c r="F3829">
        <f>IFERROR(VLOOKUP(A3829,[1]Monitoramento_Base_somente_disp!$A:$J,9,FALSE),0)</f>
        <v>842</v>
      </c>
      <c r="G3829">
        <f>IFERROR(VLOOKUP(A3829,[1]Monitoramento_Base_somente_disp!$A:$J,10,FALSE),0)</f>
        <v>1352545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872755</v>
      </c>
      <c r="D3830">
        <f>IFERROR(VLOOKUP(A3830,[1]Monitoramento_Base_somente_disp!$A:$J,7,FALSE),0)</f>
        <v>0</v>
      </c>
      <c r="E3830">
        <f>IFERROR(VLOOKUP(A3830,[1]Monitoramento_Base_somente_disp!$A:$J,8,FALSE),0)</f>
        <v>932945</v>
      </c>
      <c r="F3830">
        <f>IFERROR(VLOOKUP(A3830,[1]Monitoramento_Base_somente_disp!$A:$J,9,FALSE),0)</f>
        <v>0</v>
      </c>
      <c r="G3830">
        <f>IFERROR(VLOOKUP(A3830,[1]Monitoramento_Base_somente_disp!$A:$J,10,FALSE),0)</f>
        <v>902850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4302</v>
      </c>
      <c r="C3831">
        <f>IFERROR(VLOOKUP(A3831,[1]Monitoramento_Base_somente_disp!$A:$J,6,FALSE),0)</f>
        <v>6829141</v>
      </c>
      <c r="D3831">
        <f>IFERROR(VLOOKUP(A3831,[1]Monitoramento_Base_somente_disp!$A:$J,7,FALSE),0)</f>
        <v>3426</v>
      </c>
      <c r="E3831">
        <f>IFERROR(VLOOKUP(A3831,[1]Monitoramento_Base_somente_disp!$A:$J,8,FALSE),0)</f>
        <v>6945109</v>
      </c>
      <c r="F3831">
        <f>IFERROR(VLOOKUP(A3831,[1]Monitoramento_Base_somente_disp!$A:$J,9,FALSE),0)</f>
        <v>10825</v>
      </c>
      <c r="G3831">
        <f>IFERROR(VLOOKUP(A3831,[1]Monitoramento_Base_somente_disp!$A:$J,10,FALSE),0)</f>
        <v>6515044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877</v>
      </c>
      <c r="C3833">
        <f>IFERROR(VLOOKUP(A3833,[1]Monitoramento_Base_somente_disp!$A:$J,6,FALSE),0)</f>
        <v>3820523</v>
      </c>
      <c r="D3833">
        <f>IFERROR(VLOOKUP(A3833,[1]Monitoramento_Base_somente_disp!$A:$J,7,FALSE),0)</f>
        <v>458</v>
      </c>
      <c r="E3833">
        <f>IFERROR(VLOOKUP(A3833,[1]Monitoramento_Base_somente_disp!$A:$J,8,FALSE),0)</f>
        <v>4080489</v>
      </c>
      <c r="F3833">
        <f>IFERROR(VLOOKUP(A3833,[1]Monitoramento_Base_somente_disp!$A:$J,9,FALSE),0)</f>
        <v>381</v>
      </c>
      <c r="G3833">
        <f>IFERROR(VLOOKUP(A3833,[1]Monitoramento_Base_somente_disp!$A:$J,10,FALSE),0)</f>
        <v>3932114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65373</v>
      </c>
      <c r="C3834">
        <f>IFERROR(VLOOKUP(A3834,[1]Monitoramento_Base_somente_disp!$A:$J,6,FALSE),0)</f>
        <v>24115853</v>
      </c>
      <c r="D3834">
        <f>IFERROR(VLOOKUP(A3834,[1]Monitoramento_Base_somente_disp!$A:$J,7,FALSE),0)</f>
        <v>73718</v>
      </c>
      <c r="E3834">
        <f>IFERROR(VLOOKUP(A3834,[1]Monitoramento_Base_somente_disp!$A:$J,8,FALSE),0)</f>
        <v>33887000</v>
      </c>
      <c r="F3834">
        <f>IFERROR(VLOOKUP(A3834,[1]Monitoramento_Base_somente_disp!$A:$J,9,FALSE),0)</f>
        <v>84075</v>
      </c>
      <c r="G3834">
        <f>IFERROR(VLOOKUP(A3834,[1]Monitoramento_Base_somente_disp!$A:$J,10,FALSE),0)</f>
        <v>40227583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25869</v>
      </c>
      <c r="C3835">
        <f>IFERROR(VLOOKUP(A3835,[1]Monitoramento_Base_somente_disp!$A:$J,6,FALSE),0)</f>
        <v>4686749</v>
      </c>
      <c r="D3835">
        <f>IFERROR(VLOOKUP(A3835,[1]Monitoramento_Base_somente_disp!$A:$J,7,FALSE),0)</f>
        <v>8068</v>
      </c>
      <c r="E3835">
        <f>IFERROR(VLOOKUP(A3835,[1]Monitoramento_Base_somente_disp!$A:$J,8,FALSE),0)</f>
        <v>4574873</v>
      </c>
      <c r="F3835">
        <f>IFERROR(VLOOKUP(A3835,[1]Monitoramento_Base_somente_disp!$A:$J,9,FALSE),0)</f>
        <v>23159</v>
      </c>
      <c r="G3835">
        <f>IFERROR(VLOOKUP(A3835,[1]Monitoramento_Base_somente_disp!$A:$J,10,FALSE),0)</f>
        <v>6537738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3577846</v>
      </c>
      <c r="D3836">
        <f>IFERROR(VLOOKUP(A3836,[1]Monitoramento_Base_somente_disp!$A:$J,7,FALSE),0)</f>
        <v>0</v>
      </c>
      <c r="E3836">
        <f>IFERROR(VLOOKUP(A3836,[1]Monitoramento_Base_somente_disp!$A:$J,8,FALSE),0)</f>
        <v>3824594</v>
      </c>
      <c r="F3836">
        <f>IFERROR(VLOOKUP(A3836,[1]Monitoramento_Base_somente_disp!$A:$J,9,FALSE),0)</f>
        <v>0</v>
      </c>
      <c r="G3836">
        <f>IFERROR(VLOOKUP(A3836,[1]Monitoramento_Base_somente_disp!$A:$J,10,FALSE),0)</f>
        <v>3701220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53824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282811</v>
      </c>
      <c r="C3845">
        <f>IFERROR(VLOOKUP(A3845,[1]Monitoramento_Base_somente_disp!$A:$J,6,FALSE),0)</f>
        <v>27474248</v>
      </c>
      <c r="D3845">
        <f>IFERROR(VLOOKUP(A3845,[1]Monitoramento_Base_somente_disp!$A:$J,7,FALSE),0)</f>
        <v>345125</v>
      </c>
      <c r="E3845">
        <f>IFERROR(VLOOKUP(A3845,[1]Monitoramento_Base_somente_disp!$A:$J,8,FALSE),0)</f>
        <v>44234712</v>
      </c>
      <c r="F3845">
        <f>IFERROR(VLOOKUP(A3845,[1]Monitoramento_Base_somente_disp!$A:$J,9,FALSE),0)</f>
        <v>415468</v>
      </c>
      <c r="G3845">
        <f>IFERROR(VLOOKUP(A3845,[1]Monitoramento_Base_somente_disp!$A:$J,10,FALSE),0)</f>
        <v>41634225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70388</v>
      </c>
      <c r="C3846">
        <f>IFERROR(VLOOKUP(A3846,[1]Monitoramento_Base_somente_disp!$A:$J,6,FALSE),0)</f>
        <v>22647043</v>
      </c>
      <c r="D3846">
        <f>IFERROR(VLOOKUP(A3846,[1]Monitoramento_Base_somente_disp!$A:$J,7,FALSE),0)</f>
        <v>74945</v>
      </c>
      <c r="E3846">
        <f>IFERROR(VLOOKUP(A3846,[1]Monitoramento_Base_somente_disp!$A:$J,8,FALSE),0)</f>
        <v>25768255</v>
      </c>
      <c r="F3846">
        <f>IFERROR(VLOOKUP(A3846,[1]Monitoramento_Base_somente_disp!$A:$J,9,FALSE),0)</f>
        <v>114253</v>
      </c>
      <c r="G3846">
        <f>IFERROR(VLOOKUP(A3846,[1]Monitoramento_Base_somente_disp!$A:$J,10,FALSE),0)</f>
        <v>27244068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70107</v>
      </c>
      <c r="C3847">
        <f>IFERROR(VLOOKUP(A3847,[1]Monitoramento_Base_somente_disp!$A:$J,6,FALSE),0)</f>
        <v>20951074</v>
      </c>
      <c r="D3847">
        <f>IFERROR(VLOOKUP(A3847,[1]Monitoramento_Base_somente_disp!$A:$J,7,FALSE),0)</f>
        <v>66646</v>
      </c>
      <c r="E3847">
        <f>IFERROR(VLOOKUP(A3847,[1]Monitoramento_Base_somente_disp!$A:$J,8,FALSE),0)</f>
        <v>24935919</v>
      </c>
      <c r="F3847">
        <f>IFERROR(VLOOKUP(A3847,[1]Monitoramento_Base_somente_disp!$A:$J,9,FALSE),0)</f>
        <v>86340</v>
      </c>
      <c r="G3847">
        <f>IFERROR(VLOOKUP(A3847,[1]Monitoramento_Base_somente_disp!$A:$J,10,FALSE),0)</f>
        <v>22298704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56844</v>
      </c>
      <c r="C3848">
        <f>IFERROR(VLOOKUP(A3848,[1]Monitoramento_Base_somente_disp!$A:$J,6,FALSE),0)</f>
        <v>10045627</v>
      </c>
      <c r="D3848">
        <f>IFERROR(VLOOKUP(A3848,[1]Monitoramento_Base_somente_disp!$A:$J,7,FALSE),0)</f>
        <v>51908</v>
      </c>
      <c r="E3848">
        <f>IFERROR(VLOOKUP(A3848,[1]Monitoramento_Base_somente_disp!$A:$J,8,FALSE),0)</f>
        <v>9212212</v>
      </c>
      <c r="F3848">
        <f>IFERROR(VLOOKUP(A3848,[1]Monitoramento_Base_somente_disp!$A:$J,9,FALSE),0)</f>
        <v>62066</v>
      </c>
      <c r="G3848">
        <f>IFERROR(VLOOKUP(A3848,[1]Monitoramento_Base_somente_disp!$A:$J,10,FALSE),0)</f>
        <v>7080837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25488</v>
      </c>
      <c r="C3849">
        <f>IFERROR(VLOOKUP(A3849,[1]Monitoramento_Base_somente_disp!$A:$J,6,FALSE),0)</f>
        <v>877834830</v>
      </c>
      <c r="D3849">
        <f>IFERROR(VLOOKUP(A3849,[1]Monitoramento_Base_somente_disp!$A:$J,7,FALSE),0)</f>
        <v>21318</v>
      </c>
      <c r="E3849">
        <f>IFERROR(VLOOKUP(A3849,[1]Monitoramento_Base_somente_disp!$A:$J,8,FALSE),0)</f>
        <v>937154916</v>
      </c>
      <c r="F3849">
        <f>IFERROR(VLOOKUP(A3849,[1]Monitoramento_Base_somente_disp!$A:$J,9,FALSE),0)</f>
        <v>16636</v>
      </c>
      <c r="G3849">
        <f>IFERROR(VLOOKUP(A3849,[1]Monitoramento_Base_somente_disp!$A:$J,10,FALSE),0)</f>
        <v>906467915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Sim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30288587</v>
      </c>
      <c r="D3850">
        <f>IFERROR(VLOOKUP(A3850,[1]Monitoramento_Base_somente_disp!$A:$J,7,FALSE),0)</f>
        <v>0</v>
      </c>
      <c r="E3850">
        <f>IFERROR(VLOOKUP(A3850,[1]Monitoramento_Base_somente_disp!$A:$J,8,FALSE),0)</f>
        <v>33610909</v>
      </c>
      <c r="F3850">
        <f>IFERROR(VLOOKUP(A3850,[1]Monitoramento_Base_somente_disp!$A:$J,9,FALSE),0)</f>
        <v>0</v>
      </c>
      <c r="G3850">
        <f>IFERROR(VLOOKUP(A3850,[1]Monitoramento_Base_somente_disp!$A:$J,10,FALSE),0)</f>
        <v>32920680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42607</v>
      </c>
      <c r="C3852">
        <f>IFERROR(VLOOKUP(A3852,[1]Monitoramento_Base_somente_disp!$A:$J,6,FALSE),0)</f>
        <v>38979318</v>
      </c>
      <c r="D3852">
        <f>IFERROR(VLOOKUP(A3852,[1]Monitoramento_Base_somente_disp!$A:$J,7,FALSE),0)</f>
        <v>46583</v>
      </c>
      <c r="E3852">
        <f>IFERROR(VLOOKUP(A3852,[1]Monitoramento_Base_somente_disp!$A:$J,8,FALSE),0)</f>
        <v>40105304</v>
      </c>
      <c r="F3852">
        <f>IFERROR(VLOOKUP(A3852,[1]Monitoramento_Base_somente_disp!$A:$J,9,FALSE),0)</f>
        <v>42194</v>
      </c>
      <c r="G3852">
        <f>IFERROR(VLOOKUP(A3852,[1]Monitoramento_Base_somente_disp!$A:$J,10,FALSE),0)</f>
        <v>42098982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22163</v>
      </c>
      <c r="C3853">
        <f>IFERROR(VLOOKUP(A3853,[1]Monitoramento_Base_somente_disp!$A:$J,6,FALSE),0)</f>
        <v>43185676</v>
      </c>
      <c r="D3853">
        <f>IFERROR(VLOOKUP(A3853,[1]Monitoramento_Base_somente_disp!$A:$J,7,FALSE),0)</f>
        <v>16745</v>
      </c>
      <c r="E3853">
        <f>IFERROR(VLOOKUP(A3853,[1]Monitoramento_Base_somente_disp!$A:$J,8,FALSE),0)</f>
        <v>48785541</v>
      </c>
      <c r="F3853">
        <f>IFERROR(VLOOKUP(A3853,[1]Monitoramento_Base_somente_disp!$A:$J,9,FALSE),0)</f>
        <v>26465</v>
      </c>
      <c r="G3853">
        <f>IFERROR(VLOOKUP(A3853,[1]Monitoramento_Base_somente_disp!$A:$J,10,FALSE),0)</f>
        <v>47125605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0</v>
      </c>
      <c r="C3855">
        <f>IFERROR(VLOOKUP(A3855,[1]Monitoramento_Base_somente_disp!$A:$J,6,FALSE),0)</f>
        <v>15100661</v>
      </c>
      <c r="D3855">
        <f>IFERROR(VLOOKUP(A3855,[1]Monitoramento_Base_somente_disp!$A:$J,7,FALSE),0)</f>
        <v>1461</v>
      </c>
      <c r="E3855">
        <f>IFERROR(VLOOKUP(A3855,[1]Monitoramento_Base_somente_disp!$A:$J,8,FALSE),0)</f>
        <v>26528869</v>
      </c>
      <c r="F3855">
        <f>IFERROR(VLOOKUP(A3855,[1]Monitoramento_Base_somente_disp!$A:$J,9,FALSE),0)</f>
        <v>79668</v>
      </c>
      <c r="G3855">
        <f>IFERROR(VLOOKUP(A3855,[1]Monitoramento_Base_somente_disp!$A:$J,10,FALSE),0)</f>
        <v>23453755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Não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232841</v>
      </c>
      <c r="D3856">
        <f>IFERROR(VLOOKUP(A3856,[1]Monitoramento_Base_somente_disp!$A:$J,7,FALSE),0)</f>
        <v>0</v>
      </c>
      <c r="E3856">
        <f>IFERROR(VLOOKUP(A3856,[1]Monitoramento_Base_somente_disp!$A:$J,8,FALSE),0)</f>
        <v>248899</v>
      </c>
      <c r="F3856">
        <f>IFERROR(VLOOKUP(A3856,[1]Monitoramento_Base_somente_disp!$A:$J,9,FALSE),0)</f>
        <v>0</v>
      </c>
      <c r="G3856">
        <f>IFERROR(VLOOKUP(A3856,[1]Monitoramento_Base_somente_disp!$A:$J,10,FALSE),0)</f>
        <v>42717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6034228</v>
      </c>
      <c r="D3857">
        <f>IFERROR(VLOOKUP(A3857,[1]Monitoramento_Base_somente_disp!$A:$J,7,FALSE),0)</f>
        <v>0</v>
      </c>
      <c r="E3857">
        <f>IFERROR(VLOOKUP(A3857,[1]Monitoramento_Base_somente_disp!$A:$J,8,FALSE),0)</f>
        <v>11694669</v>
      </c>
      <c r="F3857">
        <f>IFERROR(VLOOKUP(A3857,[1]Monitoramento_Base_somente_disp!$A:$J,9,FALSE),0)</f>
        <v>0</v>
      </c>
      <c r="G3857">
        <f>IFERROR(VLOOKUP(A3857,[1]Monitoramento_Base_somente_disp!$A:$J,10,FALSE),0)</f>
        <v>13545228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30</v>
      </c>
      <c r="C3858">
        <f>IFERROR(VLOOKUP(A3858,[1]Monitoramento_Base_somente_disp!$A:$J,6,FALSE),0)</f>
        <v>1046516</v>
      </c>
      <c r="D3858">
        <f>IFERROR(VLOOKUP(A3858,[1]Monitoramento_Base_somente_disp!$A:$J,7,FALSE),0)</f>
        <v>0</v>
      </c>
      <c r="E3858">
        <f>IFERROR(VLOOKUP(A3858,[1]Monitoramento_Base_somente_disp!$A:$J,8,FALSE),0)</f>
        <v>1247944</v>
      </c>
      <c r="F3858">
        <f>IFERROR(VLOOKUP(A3858,[1]Monitoramento_Base_somente_disp!$A:$J,9,FALSE),0)</f>
        <v>0</v>
      </c>
      <c r="G3858">
        <f>IFERROR(VLOOKUP(A3858,[1]Monitoramento_Base_somente_disp!$A:$J,10,FALSE),0)</f>
        <v>1802887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Sim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33187</v>
      </c>
      <c r="C3859">
        <f>IFERROR(VLOOKUP(A3859,[1]Monitoramento_Base_somente_disp!$A:$J,6,FALSE),0)</f>
        <v>2098344</v>
      </c>
      <c r="D3859">
        <f>IFERROR(VLOOKUP(A3859,[1]Monitoramento_Base_somente_disp!$A:$J,7,FALSE),0)</f>
        <v>32180</v>
      </c>
      <c r="E3859">
        <f>IFERROR(VLOOKUP(A3859,[1]Monitoramento_Base_somente_disp!$A:$J,8,FALSE),0)</f>
        <v>2022863</v>
      </c>
      <c r="F3859">
        <f>IFERROR(VLOOKUP(A3859,[1]Monitoramento_Base_somente_disp!$A:$J,9,FALSE),0)</f>
        <v>36719</v>
      </c>
      <c r="G3859">
        <f>IFERROR(VLOOKUP(A3859,[1]Monitoramento_Base_somente_disp!$A:$J,10,FALSE),0)</f>
        <v>1991712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19548</v>
      </c>
      <c r="C3860">
        <f>IFERROR(VLOOKUP(A3860,[1]Monitoramento_Base_somente_disp!$A:$J,6,FALSE),0)</f>
        <v>2401007</v>
      </c>
      <c r="D3860">
        <f>IFERROR(VLOOKUP(A3860,[1]Monitoramento_Base_somente_disp!$A:$J,7,FALSE),0)</f>
        <v>27990</v>
      </c>
      <c r="E3860">
        <f>IFERROR(VLOOKUP(A3860,[1]Monitoramento_Base_somente_disp!$A:$J,8,FALSE),0)</f>
        <v>3212306</v>
      </c>
      <c r="F3860">
        <f>IFERROR(VLOOKUP(A3860,[1]Monitoramento_Base_somente_disp!$A:$J,9,FALSE),0)</f>
        <v>26376</v>
      </c>
      <c r="G3860">
        <f>IFERROR(VLOOKUP(A3860,[1]Monitoramento_Base_somente_disp!$A:$J,10,FALSE),0)</f>
        <v>2462518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12356900</v>
      </c>
      <c r="D3861">
        <f>IFERROR(VLOOKUP(A3861,[1]Monitoramento_Base_somente_disp!$A:$J,7,FALSE),0)</f>
        <v>0</v>
      </c>
      <c r="E3861">
        <f>IFERROR(VLOOKUP(A3861,[1]Monitoramento_Base_somente_disp!$A:$J,8,FALSE),0)</f>
        <v>13208935</v>
      </c>
      <c r="F3861">
        <f>IFERROR(VLOOKUP(A3861,[1]Monitoramento_Base_somente_disp!$A:$J,9,FALSE),0)</f>
        <v>0</v>
      </c>
      <c r="G3861">
        <f>IFERROR(VLOOKUP(A3861,[1]Monitoramento_Base_somente_disp!$A:$J,10,FALSE),0)</f>
        <v>12782550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32184</v>
      </c>
      <c r="C3862">
        <f>IFERROR(VLOOKUP(A3862,[1]Monitoramento_Base_somente_disp!$A:$J,6,FALSE),0)</f>
        <v>6697428</v>
      </c>
      <c r="D3862">
        <f>IFERROR(VLOOKUP(A3862,[1]Monitoramento_Base_somente_disp!$A:$J,7,FALSE),0)</f>
        <v>50686</v>
      </c>
      <c r="E3862">
        <f>IFERROR(VLOOKUP(A3862,[1]Monitoramento_Base_somente_disp!$A:$J,8,FALSE),0)</f>
        <v>8362014</v>
      </c>
      <c r="F3862">
        <f>IFERROR(VLOOKUP(A3862,[1]Monitoramento_Base_somente_disp!$A:$J,9,FALSE),0)</f>
        <v>45592</v>
      </c>
      <c r="G3862">
        <f>IFERROR(VLOOKUP(A3862,[1]Monitoramento_Base_somente_disp!$A:$J,10,FALSE),0)</f>
        <v>7330115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openxmlformats.org/package/2006/metadata/core-properties"/>
    <ds:schemaRef ds:uri="8c04557f-fd53-4c74-80a8-0d8bfa82ceea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b0ada803-87a5-4f80-bf3c-49fd012dc2db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2024-09-30T12:06:09Z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