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W4026" i="4" s="1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T4036" i="4" s="1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T4096" i="4" s="1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T4107" i="4" s="1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T4110" i="4" s="1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X4171" i="4" s="1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T4187" i="4" s="1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X4190" i="4" s="1"/>
  <c r="M4190" i="4"/>
  <c r="N4190" i="4"/>
  <c r="O4190" i="4"/>
  <c r="P4190" i="4"/>
  <c r="V4190" i="4" s="1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Y4195" i="4" s="1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V4213" i="4" s="1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X4231" i="4" s="1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Y4267" i="4" s="1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W4270" i="4" s="1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Y4232" i="4" l="1"/>
  <c r="Y4176" i="4"/>
  <c r="Y4174" i="4"/>
  <c r="W4042" i="4"/>
  <c r="T4035" i="4"/>
  <c r="T4031" i="4"/>
  <c r="Y4024" i="4"/>
  <c r="Y4022" i="4"/>
  <c r="J4110" i="3" s="1"/>
  <c r="U4003" i="4"/>
  <c r="T4281" i="4"/>
  <c r="X4198" i="4"/>
  <c r="V4028" i="4"/>
  <c r="Y4215" i="4"/>
  <c r="W4197" i="4"/>
  <c r="U4176" i="4"/>
  <c r="X4239" i="4"/>
  <c r="I4314" i="3" s="1"/>
  <c r="X4217" i="4"/>
  <c r="V4024" i="4"/>
  <c r="X4017" i="4"/>
  <c r="Y4269" i="4"/>
  <c r="T4214" i="4"/>
  <c r="E4293" i="3" s="1"/>
  <c r="T4037" i="4"/>
  <c r="Y3999" i="4"/>
  <c r="W3999" i="4"/>
  <c r="Y3995" i="4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X4169" i="4"/>
  <c r="V4169" i="4"/>
  <c r="T4034" i="4"/>
  <c r="E4122" i="3" s="1"/>
  <c r="V3995" i="4"/>
  <c r="Y4190" i="4"/>
  <c r="U3999" i="4"/>
  <c r="T4264" i="4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Y4207" i="4"/>
  <c r="T4183" i="4"/>
  <c r="Y4003" i="4"/>
  <c r="J4091" i="3" s="1"/>
  <c r="Y3872" i="4"/>
  <c r="Y3868" i="4"/>
  <c r="W4363" i="4"/>
  <c r="H3649" i="3" s="1"/>
  <c r="Y4018" i="4"/>
  <c r="X3944" i="4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V4027" i="4"/>
  <c r="G4115" i="3" s="1"/>
  <c r="T4024" i="4"/>
  <c r="V4362" i="4"/>
  <c r="G3648" i="3" s="1"/>
  <c r="V4347" i="4"/>
  <c r="G2075" i="3" s="1"/>
  <c r="Y4270" i="4"/>
  <c r="V4264" i="4"/>
  <c r="V4256" i="4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J4293" i="3" s="1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E4300" i="3" s="1"/>
  <c r="T4217" i="4"/>
  <c r="V4216" i="4"/>
  <c r="Y4211" i="4"/>
  <c r="Y4199" i="4"/>
  <c r="U4197" i="4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W4277" i="4"/>
  <c r="U4274" i="4"/>
  <c r="W4273" i="4"/>
  <c r="Y4272" i="4"/>
  <c r="U4270" i="4"/>
  <c r="W4269" i="4"/>
  <c r="Y4268" i="4"/>
  <c r="T4267" i="4"/>
  <c r="E4335" i="3" s="1"/>
  <c r="W4243" i="4"/>
  <c r="U4243" i="4"/>
  <c r="V4239" i="4"/>
  <c r="X4236" i="4"/>
  <c r="X4232" i="4"/>
  <c r="Y4228" i="4"/>
  <c r="J4306" i="3" s="1"/>
  <c r="Y4218" i="4"/>
  <c r="X4201" i="4"/>
  <c r="T4197" i="4"/>
  <c r="E4283" i="3" s="1"/>
  <c r="V4196" i="4"/>
  <c r="W4193" i="4"/>
  <c r="U4193" i="4"/>
  <c r="Y4191" i="4"/>
  <c r="W4186" i="4"/>
  <c r="H4273" i="3" s="1"/>
  <c r="T4184" i="4"/>
  <c r="W4183" i="4"/>
  <c r="U4179" i="4"/>
  <c r="W4178" i="4"/>
  <c r="X4167" i="4"/>
  <c r="T4275" i="4"/>
  <c r="T4286" i="4"/>
  <c r="V4282" i="4"/>
  <c r="T4282" i="4"/>
  <c r="V4278" i="4"/>
  <c r="T4278" i="4"/>
  <c r="E4377" i="3" s="1"/>
  <c r="X4245" i="4"/>
  <c r="X4241" i="4"/>
  <c r="Y4239" i="4"/>
  <c r="W4239" i="4"/>
  <c r="U4239" i="4"/>
  <c r="Y4235" i="4"/>
  <c r="U4235" i="4"/>
  <c r="W4212" i="4"/>
  <c r="Y4206" i="4"/>
  <c r="Y4203" i="4"/>
  <c r="Y4202" i="4"/>
  <c r="U4200" i="4"/>
  <c r="Y4198" i="4"/>
  <c r="J4284" i="3" s="1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Y4259" i="4"/>
  <c r="U4257" i="4"/>
  <c r="X4256" i="4"/>
  <c r="V4253" i="4"/>
  <c r="T4250" i="4"/>
  <c r="V4245" i="4"/>
  <c r="G4318" i="3" s="1"/>
  <c r="V4241" i="4"/>
  <c r="U4238" i="4"/>
  <c r="X4229" i="4"/>
  <c r="U4207" i="4"/>
  <c r="T4261" i="4"/>
  <c r="E4329" i="3" s="1"/>
  <c r="W4256" i="4"/>
  <c r="W4252" i="4"/>
  <c r="Y4251" i="4"/>
  <c r="J4321" i="3" s="1"/>
  <c r="X4211" i="4"/>
  <c r="T4211" i="4"/>
  <c r="V4210" i="4"/>
  <c r="T4207" i="4"/>
  <c r="Y4186" i="4"/>
  <c r="V4173" i="4"/>
  <c r="T4163" i="4"/>
  <c r="V4162" i="4"/>
  <c r="G4253" i="3" s="1"/>
  <c r="T4159" i="4"/>
  <c r="T4155" i="4"/>
  <c r="E4242" i="3" s="1"/>
  <c r="T4151" i="4"/>
  <c r="T4147" i="4"/>
  <c r="V4146" i="4"/>
  <c r="Y4105" i="4"/>
  <c r="T4102" i="4"/>
  <c r="T4099" i="4"/>
  <c r="T4098" i="4"/>
  <c r="T4094" i="4"/>
  <c r="E4182" i="3" s="1"/>
  <c r="Y4031" i="4"/>
  <c r="U4031" i="4"/>
  <c r="W4027" i="4"/>
  <c r="X4002" i="4"/>
  <c r="T4002" i="4"/>
  <c r="X3998" i="4"/>
  <c r="T3998" i="4"/>
  <c r="X3994" i="4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W4036" i="4"/>
  <c r="H4124" i="3" s="1"/>
  <c r="X4005" i="4"/>
  <c r="V4004" i="4"/>
  <c r="X4001" i="4"/>
  <c r="T4001" i="4"/>
  <c r="V4000" i="4"/>
  <c r="X3997" i="4"/>
  <c r="I4085" i="3" s="1"/>
  <c r="T3997" i="4"/>
  <c r="V3996" i="4"/>
  <c r="X3993" i="4"/>
  <c r="I4081" i="3" s="1"/>
  <c r="X3989" i="4"/>
  <c r="X3985" i="4"/>
  <c r="X3981" i="4"/>
  <c r="X3977" i="4"/>
  <c r="X3973" i="4"/>
  <c r="X3969" i="4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T4135" i="4"/>
  <c r="E4222" i="3" s="1"/>
  <c r="V4134" i="4"/>
  <c r="T4131" i="4"/>
  <c r="X4130" i="4"/>
  <c r="V4130" i="4"/>
  <c r="T4127" i="4"/>
  <c r="X4126" i="4"/>
  <c r="V4126" i="4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U4084" i="4"/>
  <c r="U4080" i="4"/>
  <c r="F4168" i="3" s="1"/>
  <c r="U4076" i="4"/>
  <c r="U4072" i="4"/>
  <c r="U4068" i="4"/>
  <c r="W4067" i="4"/>
  <c r="U4064" i="4"/>
  <c r="W4063" i="4"/>
  <c r="U4060" i="4"/>
  <c r="W4059" i="4"/>
  <c r="U4056" i="4"/>
  <c r="W4055" i="4"/>
  <c r="H4143" i="3" s="1"/>
  <c r="U4052" i="4"/>
  <c r="W4051" i="4"/>
  <c r="U4048" i="4"/>
  <c r="U4044" i="4"/>
  <c r="W4043" i="4"/>
  <c r="U4040" i="4"/>
  <c r="F4128" i="3" s="1"/>
  <c r="W4039" i="4"/>
  <c r="X4036" i="4"/>
  <c r="I4124" i="3" s="1"/>
  <c r="V4036" i="4"/>
  <c r="W4016" i="4"/>
  <c r="W4012" i="4"/>
  <c r="W4008" i="4"/>
  <c r="W4004" i="4"/>
  <c r="W4000" i="4"/>
  <c r="H4088" i="3" s="1"/>
  <c r="U4000" i="4"/>
  <c r="W3996" i="4"/>
  <c r="H4084" i="3" s="1"/>
  <c r="U3996" i="4"/>
  <c r="W3992" i="4"/>
  <c r="W3988" i="4"/>
  <c r="H4076" i="3" s="1"/>
  <c r="W3984" i="4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Y4137" i="4"/>
  <c r="J4224" i="3" s="1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H4205" i="3" s="1"/>
  <c r="U4114" i="4"/>
  <c r="W4113" i="4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V4055" i="4"/>
  <c r="T4052" i="4"/>
  <c r="E4140" i="3" s="1"/>
  <c r="X4051" i="4"/>
  <c r="V4051" i="4"/>
  <c r="T4048" i="4"/>
  <c r="X4047" i="4"/>
  <c r="V4047" i="4"/>
  <c r="G4135" i="3" s="1"/>
  <c r="T4044" i="4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Y3924" i="4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V4031" i="4"/>
  <c r="G4119" i="3" s="1"/>
  <c r="Y4023" i="4"/>
  <c r="T4022" i="4"/>
  <c r="E4110" i="3" s="1"/>
  <c r="T4018" i="4"/>
  <c r="Y4014" i="4"/>
  <c r="W4014" i="4"/>
  <c r="H4102" i="3" s="1"/>
  <c r="U4014" i="4"/>
  <c r="Y4010" i="4"/>
  <c r="W4010" i="4"/>
  <c r="H4098" i="3" s="1"/>
  <c r="U4010" i="4"/>
  <c r="Y4006" i="4"/>
  <c r="W4006" i="4"/>
  <c r="U4006" i="4"/>
  <c r="Y4002" i="4"/>
  <c r="J4090" i="3" s="1"/>
  <c r="W4002" i="4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W3986" i="4"/>
  <c r="H4074" i="3" s="1"/>
  <c r="Y3982" i="4"/>
  <c r="W3982" i="4"/>
  <c r="Y3978" i="4"/>
  <c r="W3978" i="4"/>
  <c r="Y3974" i="4"/>
  <c r="W3974" i="4"/>
  <c r="H4062" i="3" s="1"/>
  <c r="Y3970" i="4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E4358" i="3" s="1"/>
  <c r="V4286" i="4"/>
  <c r="T4289" i="4"/>
  <c r="U4290" i="4"/>
  <c r="U3990" i="4"/>
  <c r="U3986" i="4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U3928" i="4"/>
  <c r="U3924" i="4"/>
  <c r="F4012" i="3" s="1"/>
  <c r="U3920" i="4"/>
  <c r="U3916" i="4"/>
  <c r="F4004" i="3" s="1"/>
  <c r="U3912" i="4"/>
  <c r="U3908" i="4"/>
  <c r="Y3904" i="4"/>
  <c r="J3992" i="3" s="1"/>
  <c r="U3904" i="4"/>
  <c r="Y3900" i="4"/>
  <c r="J3988" i="3" s="1"/>
  <c r="U3900" i="4"/>
  <c r="Y3896" i="4"/>
  <c r="U3896" i="4"/>
  <c r="Y3892" i="4"/>
  <c r="U3892" i="4"/>
  <c r="Y3888" i="4"/>
  <c r="J3976" i="3" s="1"/>
  <c r="U3888" i="4"/>
  <c r="Y3884" i="4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V3989" i="4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V3966" i="4"/>
  <c r="G4054" i="3" s="1"/>
  <c r="T3966" i="4"/>
  <c r="X3962" i="4"/>
  <c r="I4050" i="3" s="1"/>
  <c r="V3962" i="4"/>
  <c r="T3962" i="4"/>
  <c r="X3961" i="4"/>
  <c r="I4049" i="3" s="1"/>
  <c r="X3958" i="4"/>
  <c r="V3958" i="4"/>
  <c r="T3958" i="4"/>
  <c r="T3954" i="4"/>
  <c r="X3953" i="4"/>
  <c r="I4041" i="3" s="1"/>
  <c r="V3953" i="4"/>
  <c r="T3950" i="4"/>
  <c r="X3949" i="4"/>
  <c r="V3949" i="4"/>
  <c r="W3947" i="4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X3883" i="4"/>
  <c r="I3971" i="3" s="1"/>
  <c r="V3883" i="4"/>
  <c r="G3971" i="3" s="1"/>
  <c r="T3880" i="4"/>
  <c r="T3876" i="4"/>
  <c r="X3874" i="4"/>
  <c r="X3872" i="4"/>
  <c r="V3872" i="4"/>
  <c r="T3872" i="4"/>
  <c r="T3868" i="4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F4077" i="3" s="1"/>
  <c r="U3985" i="4"/>
  <c r="F4073" i="3" s="1"/>
  <c r="U3981" i="4"/>
  <c r="U3977" i="4"/>
  <c r="U3973" i="4"/>
  <c r="U3969" i="4"/>
  <c r="U3965" i="4"/>
  <c r="Y3963" i="4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V3988" i="4"/>
  <c r="G4076" i="3" s="1"/>
  <c r="T3985" i="4"/>
  <c r="E4073" i="3" s="1"/>
  <c r="V3984" i="4"/>
  <c r="T3981" i="4"/>
  <c r="V3980" i="4"/>
  <c r="T3977" i="4"/>
  <c r="V3976" i="4"/>
  <c r="T3973" i="4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U3964" i="4"/>
  <c r="F4052" i="3" s="1"/>
  <c r="Y3962" i="4"/>
  <c r="J4050" i="3" s="1"/>
  <c r="U3960" i="4"/>
  <c r="Y3958" i="4"/>
  <c r="U3956" i="4"/>
  <c r="U3952" i="4"/>
  <c r="U3942" i="4"/>
  <c r="U3938" i="4"/>
  <c r="U3934" i="4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T3984" i="4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T3956" i="4"/>
  <c r="V3955" i="4"/>
  <c r="G4043" i="3" s="1"/>
  <c r="T3952" i="4"/>
  <c r="V3951" i="4"/>
  <c r="X3948" i="4"/>
  <c r="I4036" i="3" s="1"/>
  <c r="V3948" i="4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X3890" i="4"/>
  <c r="T3890" i="4"/>
  <c r="E3978" i="3" s="1"/>
  <c r="X3889" i="4"/>
  <c r="V3889" i="4"/>
  <c r="X3885" i="4"/>
  <c r="X3881" i="4"/>
  <c r="X3878" i="4"/>
  <c r="V3878" i="4"/>
  <c r="X3877" i="4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U3971" i="4"/>
  <c r="F4059" i="3" s="1"/>
  <c r="Y3967" i="4"/>
  <c r="J4055" i="3" s="1"/>
  <c r="W3967" i="4"/>
  <c r="U3967" i="4"/>
  <c r="Y3965" i="4"/>
  <c r="W3963" i="4"/>
  <c r="U3963" i="4"/>
  <c r="Y3961" i="4"/>
  <c r="W3959" i="4"/>
  <c r="H4047" i="3" s="1"/>
  <c r="U3959" i="4"/>
  <c r="F4047" i="3" s="1"/>
  <c r="Y3957" i="4"/>
  <c r="Y3955" i="4"/>
  <c r="W3955" i="4"/>
  <c r="U3955" i="4"/>
  <c r="Y3951" i="4"/>
  <c r="W3951" i="4"/>
  <c r="U3951" i="4"/>
  <c r="X3945" i="4"/>
  <c r="V3945" i="4"/>
  <c r="T3945" i="4"/>
  <c r="E4033" i="3" s="1"/>
  <c r="Y3941" i="4"/>
  <c r="Y3937" i="4"/>
  <c r="W3937" i="4"/>
  <c r="H4025" i="3" s="1"/>
  <c r="U3937" i="4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V3954" i="4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T4280" i="4"/>
  <c r="E4344" i="3" s="1"/>
  <c r="X4276" i="4"/>
  <c r="V4276" i="4"/>
  <c r="T4276" i="4"/>
  <c r="W4275" i="4"/>
  <c r="Y4274" i="4"/>
  <c r="U4272" i="4"/>
  <c r="F4338" i="3" s="1"/>
  <c r="U4269" i="4"/>
  <c r="W4268" i="4"/>
  <c r="H4336" i="3" s="1"/>
  <c r="T4266" i="4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Y4217" i="4"/>
  <c r="V4215" i="4"/>
  <c r="U4212" i="4"/>
  <c r="X4209" i="4"/>
  <c r="T4209" i="4"/>
  <c r="V4208" i="4"/>
  <c r="X4206" i="4"/>
  <c r="I4290" i="3" s="1"/>
  <c r="T4206" i="4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T4189" i="4"/>
  <c r="E4353" i="3" s="1"/>
  <c r="V4188" i="4"/>
  <c r="Y4187" i="4"/>
  <c r="U4185" i="4"/>
  <c r="Y4185" i="4"/>
  <c r="U4183" i="4"/>
  <c r="Y4183" i="4"/>
  <c r="J4272" i="3" s="1"/>
  <c r="V4181" i="4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T4165" i="4"/>
  <c r="E4256" i="3" s="1"/>
  <c r="X4161" i="4"/>
  <c r="T4161" i="4"/>
  <c r="X4157" i="4"/>
  <c r="T4157" i="4"/>
  <c r="X4153" i="4"/>
  <c r="T4153" i="4"/>
  <c r="E4240" i="3" s="1"/>
  <c r="X4149" i="4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V4136" i="4"/>
  <c r="G4223" i="3" s="1"/>
  <c r="X4288" i="4"/>
  <c r="W4290" i="4"/>
  <c r="Y4287" i="4"/>
  <c r="U4287" i="4"/>
  <c r="W4286" i="4"/>
  <c r="Y4283" i="4"/>
  <c r="J4346" i="3" s="1"/>
  <c r="U4283" i="4"/>
  <c r="W4282" i="4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I4327" i="3" s="1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F4235" i="3" s="1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E4378" i="3" s="1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G4324" i="3" s="1"/>
  <c r="T4253" i="4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U4139" i="4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V4199" i="4"/>
  <c r="G4285" i="3" s="1"/>
  <c r="W4196" i="4"/>
  <c r="U4196" i="4"/>
  <c r="X4193" i="4"/>
  <c r="T4193" i="4"/>
  <c r="V4192" i="4"/>
  <c r="T4190" i="4"/>
  <c r="E4276" i="3" s="1"/>
  <c r="V4189" i="4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X4154" i="4"/>
  <c r="I4241" i="3" s="1"/>
  <c r="T4154" i="4"/>
  <c r="E4241" i="3" s="1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Y4264" i="4"/>
  <c r="J4332" i="3" s="1"/>
  <c r="V4263" i="4"/>
  <c r="T4263" i="4"/>
  <c r="W4262" i="4"/>
  <c r="Y4261" i="4"/>
  <c r="Y4256" i="4"/>
  <c r="W4255" i="4"/>
  <c r="U4252" i="4"/>
  <c r="W4251" i="4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W4209" i="4"/>
  <c r="H4291" i="3" s="1"/>
  <c r="U4209" i="4"/>
  <c r="W4206" i="4"/>
  <c r="U4206" i="4"/>
  <c r="Y4204" i="4"/>
  <c r="X4203" i="4"/>
  <c r="T4203" i="4"/>
  <c r="E4361" i="3" s="1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Y4141" i="4"/>
  <c r="J4228" i="3" s="1"/>
  <c r="T4138" i="4"/>
  <c r="E4225" i="3" s="1"/>
  <c r="X4137" i="4"/>
  <c r="V4137" i="4"/>
  <c r="X4134" i="4"/>
  <c r="T4134" i="4"/>
  <c r="V4133" i="4"/>
  <c r="T4130" i="4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Y4117" i="4"/>
  <c r="J4205" i="3" s="1"/>
  <c r="U4117" i="4"/>
  <c r="W4116" i="4"/>
  <c r="Y4113" i="4"/>
  <c r="U4113" i="4"/>
  <c r="W4112" i="4"/>
  <c r="W4109" i="4"/>
  <c r="H4197" i="3" s="1"/>
  <c r="W4106" i="4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X4074" i="4"/>
  <c r="I4162" i="3" s="1"/>
  <c r="V4074" i="4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U4009" i="4"/>
  <c r="F4097" i="3" s="1"/>
  <c r="X4133" i="4"/>
  <c r="T4133" i="4"/>
  <c r="V4132" i="4"/>
  <c r="T4129" i="4"/>
  <c r="V4128" i="4"/>
  <c r="T4125" i="4"/>
  <c r="E4212" i="3" s="1"/>
  <c r="V4124" i="4"/>
  <c r="T4121" i="4"/>
  <c r="E4209" i="3" s="1"/>
  <c r="V4120" i="4"/>
  <c r="X4117" i="4"/>
  <c r="T4117" i="4"/>
  <c r="V4116" i="4"/>
  <c r="T4113" i="4"/>
  <c r="V4112" i="4"/>
  <c r="G4200" i="3" s="1"/>
  <c r="V4109" i="4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Y4058" i="4"/>
  <c r="J4146" i="3" s="1"/>
  <c r="U4058" i="4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W4032" i="4"/>
  <c r="Y4027" i="4"/>
  <c r="J4115" i="3" s="1"/>
  <c r="U4026" i="4"/>
  <c r="W4024" i="4"/>
  <c r="H4112" i="3" s="1"/>
  <c r="W4023" i="4"/>
  <c r="X4020" i="4"/>
  <c r="T4020" i="4"/>
  <c r="E4108" i="3" s="1"/>
  <c r="X4013" i="4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X4090" i="4"/>
  <c r="T4090" i="4"/>
  <c r="E4178" i="3" s="1"/>
  <c r="V4089" i="4"/>
  <c r="X4086" i="4"/>
  <c r="T4086" i="4"/>
  <c r="V4085" i="4"/>
  <c r="X4082" i="4"/>
  <c r="I4170" i="3" s="1"/>
  <c r="T4082" i="4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W4064" i="4"/>
  <c r="H4152" i="3" s="1"/>
  <c r="U4061" i="4"/>
  <c r="W4060" i="4"/>
  <c r="U4057" i="4"/>
  <c r="F4145" i="3" s="1"/>
  <c r="W4056" i="4"/>
  <c r="U4053" i="4"/>
  <c r="U4049" i="4"/>
  <c r="F4137" i="3" s="1"/>
  <c r="U4045" i="4"/>
  <c r="U4041" i="4"/>
  <c r="F4129" i="3" s="1"/>
  <c r="W4040" i="4"/>
  <c r="U4038" i="4"/>
  <c r="W4037" i="4"/>
  <c r="U4035" i="4"/>
  <c r="U4032" i="4"/>
  <c r="U4030" i="4"/>
  <c r="F4118" i="3" s="1"/>
  <c r="T4028" i="4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F4207" i="3" s="1"/>
  <c r="W4118" i="4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W4007" i="4"/>
  <c r="H4095" i="3" s="1"/>
  <c r="U4007" i="4"/>
  <c r="F4095" i="3" s="1"/>
  <c r="W4003" i="4"/>
  <c r="X4034" i="4"/>
  <c r="I4122" i="3" s="1"/>
  <c r="V4034" i="4"/>
  <c r="Y4030" i="4"/>
  <c r="W4018" i="4"/>
  <c r="T4015" i="4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Y3906" i="4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U3890" i="4"/>
  <c r="F3978" i="3" s="1"/>
  <c r="U3886" i="4"/>
  <c r="F3974" i="3" s="1"/>
  <c r="W3885" i="4"/>
  <c r="U3882" i="4"/>
  <c r="F3970" i="3" s="1"/>
  <c r="U3878" i="4"/>
  <c r="U3874" i="4"/>
  <c r="U3870" i="4"/>
  <c r="F3958" i="3" s="1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T3889" i="4"/>
  <c r="E3977" i="3" s="1"/>
  <c r="V3888" i="4"/>
  <c r="G3976" i="3" s="1"/>
  <c r="T3885" i="4"/>
  <c r="V3884" i="4"/>
  <c r="G3972" i="3" s="1"/>
  <c r="T3881" i="4"/>
  <c r="V3880" i="4"/>
  <c r="T3877" i="4"/>
  <c r="E3965" i="3" s="1"/>
  <c r="V3876" i="4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Y4255" i="4"/>
  <c r="J4325" i="3" s="1"/>
  <c r="Y4289" i="4"/>
  <c r="Y4281" i="4"/>
  <c r="Y4277" i="4"/>
  <c r="X4269" i="4"/>
  <c r="V4269" i="4"/>
  <c r="X4261" i="4"/>
  <c r="I4329" i="3" s="1"/>
  <c r="V4261" i="4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X4194" i="4"/>
  <c r="W4191" i="4"/>
  <c r="W4187" i="4"/>
  <c r="H4274" i="3" s="1"/>
  <c r="U4187" i="4"/>
  <c r="Y4182" i="4"/>
  <c r="Y4180" i="4"/>
  <c r="J4269" i="3" s="1"/>
  <c r="X4175" i="4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X4189" i="4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Y3993" i="4"/>
  <c r="J4081" i="3" s="1"/>
  <c r="W3993" i="4"/>
  <c r="H4081" i="3" s="1"/>
  <c r="Y3989" i="4"/>
  <c r="W3989" i="4"/>
  <c r="H4077" i="3" s="1"/>
  <c r="Y3985" i="4"/>
  <c r="W3985" i="4"/>
  <c r="Y3981" i="4"/>
  <c r="W3981" i="4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V3957" i="4"/>
  <c r="G4045" i="3" s="1"/>
  <c r="X3952" i="4"/>
  <c r="U3947" i="4"/>
  <c r="V3944" i="4"/>
  <c r="G4032" i="3" s="1"/>
  <c r="W3940" i="4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W3896" i="4"/>
  <c r="H3984" i="3" s="1"/>
  <c r="W3892" i="4"/>
  <c r="H3980" i="3" s="1"/>
  <c r="W3888" i="4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Y3972" i="4"/>
  <c r="J4060" i="3" s="1"/>
  <c r="Y3968" i="4"/>
  <c r="J4056" i="3" s="1"/>
  <c r="Y3964" i="4"/>
  <c r="Y3956" i="4"/>
  <c r="J4044" i="3" s="1"/>
  <c r="Y3952" i="4"/>
  <c r="V3947" i="4"/>
  <c r="Y3943" i="4"/>
  <c r="J4031" i="3" s="1"/>
  <c r="X3924" i="4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X4077" i="4"/>
  <c r="I4165" i="3" s="1"/>
  <c r="X4072" i="4"/>
  <c r="I4160" i="3" s="1"/>
  <c r="X4068" i="4"/>
  <c r="X4064" i="4"/>
  <c r="I4152" i="3" s="1"/>
  <c r="X4060" i="4"/>
  <c r="X4056" i="4"/>
  <c r="X4052" i="4"/>
  <c r="X4048" i="4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X4004" i="4"/>
  <c r="I4092" i="3" s="1"/>
  <c r="X4000" i="4"/>
  <c r="I4088" i="3" s="1"/>
  <c r="X3996" i="4"/>
  <c r="X3992" i="4"/>
  <c r="I4080" i="3" s="1"/>
  <c r="X3988" i="4"/>
  <c r="X3984" i="4"/>
  <c r="X3980" i="4"/>
  <c r="X3976" i="4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Y3927" i="4"/>
  <c r="J4015" i="3" s="1"/>
  <c r="Y3923" i="4"/>
  <c r="J4011" i="3" s="1"/>
  <c r="Y3919" i="4"/>
  <c r="Y3915" i="4"/>
  <c r="J4003" i="3" s="1"/>
  <c r="Y3911" i="4"/>
  <c r="Y3907" i="4"/>
  <c r="Y3903" i="4"/>
  <c r="J3991" i="3" s="1"/>
  <c r="Y3899" i="4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X3864" i="4"/>
  <c r="I3952" i="3" s="1"/>
  <c r="X4155" i="4"/>
  <c r="I4242" i="3" s="1"/>
  <c r="X4151" i="4"/>
  <c r="X4147" i="4"/>
  <c r="I4234" i="3" s="1"/>
  <c r="X4143" i="4"/>
  <c r="X4139" i="4"/>
  <c r="X4115" i="4"/>
  <c r="Y4095" i="4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W3948" i="4"/>
  <c r="H4036" i="3" s="1"/>
  <c r="U3948" i="4"/>
  <c r="F4036" i="3" s="1"/>
  <c r="Y3945" i="4"/>
  <c r="Y3942" i="4"/>
  <c r="J4030" i="3" s="1"/>
  <c r="W3942" i="4"/>
  <c r="Y3938" i="4"/>
  <c r="W3938" i="4"/>
  <c r="H4026" i="3" s="1"/>
  <c r="Y3934" i="4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W3878" i="4"/>
  <c r="H3966" i="3" s="1"/>
  <c r="W3874" i="4"/>
  <c r="Y3870" i="4"/>
  <c r="W3870" i="4"/>
  <c r="H3958" i="3" s="1"/>
  <c r="Y3866" i="4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V4248" i="4"/>
  <c r="G4320" i="3" s="1"/>
  <c r="V4246" i="4"/>
  <c r="V4244" i="4"/>
  <c r="V4242" i="4"/>
  <c r="G4316" i="3" s="1"/>
  <c r="V4240" i="4"/>
  <c r="V4238" i="4"/>
  <c r="V4236" i="4"/>
  <c r="V4234" i="4"/>
  <c r="V4232" i="4"/>
  <c r="G4368" i="3" s="1"/>
  <c r="V4230" i="4"/>
  <c r="V4228" i="4"/>
  <c r="V4226" i="4"/>
  <c r="G4304" i="3" s="1"/>
  <c r="V4224" i="4"/>
  <c r="V4222" i="4"/>
  <c r="W4220" i="4"/>
  <c r="U4220" i="4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U4167" i="4"/>
  <c r="V4164" i="4"/>
  <c r="G4255" i="3" s="1"/>
  <c r="V4160" i="4"/>
  <c r="V4156" i="4"/>
  <c r="V4152" i="4"/>
  <c r="V4148" i="4"/>
  <c r="V4176" i="4"/>
  <c r="G4265" i="3" s="1"/>
  <c r="T4173" i="4"/>
  <c r="E4351" i="3" s="1"/>
  <c r="T4171" i="4"/>
  <c r="T4169" i="4"/>
  <c r="E4359" i="3" s="1"/>
  <c r="T4167" i="4"/>
  <c r="W4163" i="4"/>
  <c r="W4159" i="4"/>
  <c r="W4155" i="4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V4165" i="4"/>
  <c r="G4256" i="3" s="1"/>
  <c r="V4161" i="4"/>
  <c r="G4252" i="3" s="1"/>
  <c r="V4157" i="4"/>
  <c r="V4153" i="4"/>
  <c r="G4240" i="3" s="1"/>
  <c r="V4149" i="4"/>
  <c r="V4101" i="4"/>
  <c r="V4097" i="4"/>
  <c r="W4094" i="4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V4098" i="4"/>
  <c r="G4186" i="3" s="1"/>
  <c r="W4095" i="4"/>
  <c r="H4183" i="3" s="1"/>
  <c r="U4095" i="4"/>
  <c r="U4098" i="4"/>
  <c r="F4186" i="3" s="1"/>
  <c r="V4093" i="4"/>
  <c r="V4091" i="4"/>
  <c r="V4088" i="4"/>
  <c r="V4084" i="4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W3927" i="4"/>
  <c r="H4015" i="3" s="1"/>
  <c r="W3923" i="4"/>
  <c r="H4011" i="3" s="1"/>
  <c r="V3927" i="4"/>
  <c r="V3923" i="4"/>
  <c r="G4011" i="3" s="1"/>
  <c r="V3919" i="4"/>
  <c r="T3946" i="4"/>
  <c r="V3942" i="4"/>
  <c r="G4030" i="3" s="1"/>
  <c r="T3942" i="4"/>
  <c r="E4030" i="3" s="1"/>
  <c r="W3930" i="4"/>
  <c r="H4018" i="3" s="1"/>
  <c r="W3922" i="4"/>
  <c r="H4010" i="3" s="1"/>
  <c r="V3930" i="4"/>
  <c r="V3922" i="4"/>
  <c r="G4010" i="3" s="1"/>
  <c r="V3918" i="4"/>
  <c r="T3947" i="4"/>
  <c r="E4035" i="3" s="1"/>
  <c r="W3921" i="4"/>
  <c r="H4009" i="3" s="1"/>
  <c r="W3945" i="4"/>
  <c r="U3943" i="4"/>
  <c r="F4031" i="3" s="1"/>
  <c r="W3941" i="4"/>
  <c r="H4029" i="3" s="1"/>
  <c r="U3941" i="4"/>
  <c r="V3929" i="4"/>
  <c r="G4017" i="3" s="1"/>
  <c r="V3921" i="4"/>
  <c r="E3951" i="3"/>
  <c r="E3953" i="3"/>
  <c r="E3954" i="3"/>
  <c r="E3955" i="3"/>
  <c r="E3956" i="3"/>
  <c r="E3957" i="3"/>
  <c r="E3958" i="3"/>
  <c r="E3959" i="3"/>
  <c r="E3960" i="3"/>
  <c r="E3962" i="3"/>
  <c r="E3963" i="3"/>
  <c r="E3964" i="3"/>
  <c r="E3968" i="3"/>
  <c r="E3969" i="3"/>
  <c r="E3971" i="3"/>
  <c r="E3972" i="3"/>
  <c r="E3973" i="3"/>
  <c r="E3974" i="3"/>
  <c r="E3982" i="3"/>
  <c r="E3983" i="3"/>
  <c r="E3984" i="3"/>
  <c r="E3986" i="3"/>
  <c r="E3987" i="3"/>
  <c r="E3990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4" i="3"/>
  <c r="E4037" i="3"/>
  <c r="E4038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3" i="3"/>
  <c r="E4054" i="3"/>
  <c r="E4055" i="3"/>
  <c r="E4056" i="3"/>
  <c r="E4058" i="3"/>
  <c r="E4061" i="3"/>
  <c r="E4062" i="3"/>
  <c r="E4064" i="3"/>
  <c r="E4065" i="3"/>
  <c r="E4067" i="3"/>
  <c r="E4068" i="3"/>
  <c r="E4069" i="3"/>
  <c r="E4072" i="3"/>
  <c r="E4074" i="3"/>
  <c r="E4075" i="3"/>
  <c r="E4077" i="3"/>
  <c r="E4078" i="3"/>
  <c r="E4079" i="3"/>
  <c r="E4080" i="3"/>
  <c r="E4081" i="3"/>
  <c r="E4082" i="3"/>
  <c r="E4083" i="3"/>
  <c r="E4085" i="3"/>
  <c r="E4086" i="3"/>
  <c r="E4088" i="3"/>
  <c r="E4089" i="3"/>
  <c r="E4090" i="3"/>
  <c r="E4091" i="3"/>
  <c r="E4093" i="3"/>
  <c r="E4096" i="3"/>
  <c r="E4098" i="3"/>
  <c r="E4100" i="3"/>
  <c r="E4102" i="3"/>
  <c r="E4103" i="3"/>
  <c r="E4106" i="3"/>
  <c r="E4109" i="3"/>
  <c r="E4112" i="3"/>
  <c r="E4114" i="3"/>
  <c r="E4116" i="3"/>
  <c r="E4119" i="3"/>
  <c r="E4120" i="3"/>
  <c r="E4121" i="3"/>
  <c r="E4123" i="3"/>
  <c r="E4124" i="3"/>
  <c r="E4125" i="3"/>
  <c r="E4126" i="3"/>
  <c r="E4127" i="3"/>
  <c r="E4128" i="3"/>
  <c r="E4129" i="3"/>
  <c r="E4131" i="3"/>
  <c r="E4132" i="3"/>
  <c r="E4135" i="3"/>
  <c r="E4136" i="3"/>
  <c r="E4138" i="3"/>
  <c r="E4141" i="3"/>
  <c r="E4142" i="3"/>
  <c r="E4144" i="3"/>
  <c r="E4145" i="3"/>
  <c r="E4147" i="3"/>
  <c r="E4148" i="3"/>
  <c r="E4154" i="3"/>
  <c r="E4155" i="3"/>
  <c r="E4157" i="3"/>
  <c r="E4158" i="3"/>
  <c r="E4159" i="3"/>
  <c r="E4160" i="3"/>
  <c r="E4161" i="3"/>
  <c r="E4163" i="3"/>
  <c r="E4164" i="3"/>
  <c r="E4165" i="3"/>
  <c r="E4166" i="3"/>
  <c r="E4167" i="3"/>
  <c r="E4170" i="3"/>
  <c r="E4172" i="3"/>
  <c r="E4173" i="3"/>
  <c r="E4174" i="3"/>
  <c r="E4176" i="3"/>
  <c r="E4179" i="3"/>
  <c r="E4180" i="3"/>
  <c r="E4184" i="3"/>
  <c r="E4186" i="3"/>
  <c r="E4187" i="3"/>
  <c r="E4189" i="3"/>
  <c r="E4190" i="3"/>
  <c r="E4192" i="3"/>
  <c r="E4194" i="3"/>
  <c r="E4195" i="3"/>
  <c r="E4196" i="3"/>
  <c r="E4197" i="3"/>
  <c r="E4198" i="3"/>
  <c r="E4200" i="3"/>
  <c r="E4201" i="3"/>
  <c r="E4202" i="3"/>
  <c r="E4204" i="3"/>
  <c r="E4205" i="3"/>
  <c r="E4213" i="3"/>
  <c r="E4214" i="3"/>
  <c r="E4215" i="3"/>
  <c r="E4216" i="3"/>
  <c r="E4217" i="3"/>
  <c r="E4218" i="3"/>
  <c r="E4219" i="3"/>
  <c r="E4220" i="3"/>
  <c r="E4221" i="3"/>
  <c r="E4224" i="3"/>
  <c r="E4226" i="3"/>
  <c r="E4228" i="3"/>
  <c r="E4230" i="3"/>
  <c r="E4232" i="3"/>
  <c r="E4233" i="3"/>
  <c r="E4234" i="3"/>
  <c r="E4235" i="3"/>
  <c r="E4237" i="3"/>
  <c r="E4238" i="3"/>
  <c r="E4239" i="3"/>
  <c r="E4244" i="3"/>
  <c r="E4245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4" i="3"/>
  <c r="E4278" i="3"/>
  <c r="E4279" i="3"/>
  <c r="E4282" i="3"/>
  <c r="E4284" i="3"/>
  <c r="E4286" i="3"/>
  <c r="E4287" i="3"/>
  <c r="E4289" i="3"/>
  <c r="E4290" i="3"/>
  <c r="E4291" i="3"/>
  <c r="E4295" i="3"/>
  <c r="E4296" i="3"/>
  <c r="E4297" i="3"/>
  <c r="E4302" i="3"/>
  <c r="E4303" i="3"/>
  <c r="E4307" i="3"/>
  <c r="E4314" i="3"/>
  <c r="E4318" i="3"/>
  <c r="E4320" i="3"/>
  <c r="E4323" i="3"/>
  <c r="E4324" i="3"/>
  <c r="E4325" i="3"/>
  <c r="E4327" i="3"/>
  <c r="E4330" i="3"/>
  <c r="E4331" i="3"/>
  <c r="E4332" i="3"/>
  <c r="E4334" i="3"/>
  <c r="E4336" i="3"/>
  <c r="E4337" i="3"/>
  <c r="E4338" i="3"/>
  <c r="E4341" i="3"/>
  <c r="E4342" i="3"/>
  <c r="E4345" i="3"/>
  <c r="E4346" i="3"/>
  <c r="E4348" i="3"/>
  <c r="E4349" i="3"/>
  <c r="E4350" i="3"/>
  <c r="E4352" i="3"/>
  <c r="E4354" i="3"/>
  <c r="E4355" i="3"/>
  <c r="E4356" i="3"/>
  <c r="E4357" i="3"/>
  <c r="E4360" i="3"/>
  <c r="E4363" i="3"/>
  <c r="E4365" i="3"/>
  <c r="E4368" i="3"/>
  <c r="E4369" i="3"/>
  <c r="E4372" i="3"/>
  <c r="E4373" i="3"/>
  <c r="E4374" i="3"/>
  <c r="E4375" i="3"/>
  <c r="E4376" i="3"/>
  <c r="E4379" i="3"/>
  <c r="E4380" i="3"/>
  <c r="E4381" i="3"/>
  <c r="H3951" i="3"/>
  <c r="F3953" i="3"/>
  <c r="G3953" i="3"/>
  <c r="H3953" i="3"/>
  <c r="I3953" i="3"/>
  <c r="F3954" i="3"/>
  <c r="J3954" i="3"/>
  <c r="F3955" i="3"/>
  <c r="G3955" i="3"/>
  <c r="J3955" i="3"/>
  <c r="F3956" i="3"/>
  <c r="J3956" i="3"/>
  <c r="F3957" i="3"/>
  <c r="G3957" i="3"/>
  <c r="G3958" i="3"/>
  <c r="J3958" i="3"/>
  <c r="F3959" i="3"/>
  <c r="G3959" i="3"/>
  <c r="G3960" i="3"/>
  <c r="I3960" i="3"/>
  <c r="J3960" i="3"/>
  <c r="F3961" i="3"/>
  <c r="G3961" i="3"/>
  <c r="F3962" i="3"/>
  <c r="G3962" i="3"/>
  <c r="H3962" i="3"/>
  <c r="I3962" i="3"/>
  <c r="J3962" i="3"/>
  <c r="F3963" i="3"/>
  <c r="G3963" i="3"/>
  <c r="J3963" i="3"/>
  <c r="F3964" i="3"/>
  <c r="G3964" i="3"/>
  <c r="H3964" i="3"/>
  <c r="I3964" i="3"/>
  <c r="J3964" i="3"/>
  <c r="F3965" i="3"/>
  <c r="H3965" i="3"/>
  <c r="I3965" i="3"/>
  <c r="F3966" i="3"/>
  <c r="G3966" i="3"/>
  <c r="I3966" i="3"/>
  <c r="J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J3972" i="3"/>
  <c r="F3973" i="3"/>
  <c r="H3973" i="3"/>
  <c r="I3973" i="3"/>
  <c r="H3975" i="3"/>
  <c r="J3975" i="3"/>
  <c r="F3976" i="3"/>
  <c r="H3976" i="3"/>
  <c r="G3977" i="3"/>
  <c r="H3977" i="3"/>
  <c r="I3977" i="3"/>
  <c r="J3977" i="3"/>
  <c r="G3978" i="3"/>
  <c r="I3978" i="3"/>
  <c r="J3978" i="3"/>
  <c r="H3979" i="3"/>
  <c r="I3979" i="3"/>
  <c r="F3980" i="3"/>
  <c r="G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J3987" i="3"/>
  <c r="F3988" i="3"/>
  <c r="H3988" i="3"/>
  <c r="I3988" i="3"/>
  <c r="F3989" i="3"/>
  <c r="H3989" i="3"/>
  <c r="I3989" i="3"/>
  <c r="F3990" i="3"/>
  <c r="G3990" i="3"/>
  <c r="H3990" i="3"/>
  <c r="I3990" i="3"/>
  <c r="H3991" i="3"/>
  <c r="I3991" i="3"/>
  <c r="F3992" i="3"/>
  <c r="I3992" i="3"/>
  <c r="F3993" i="3"/>
  <c r="I3993" i="3"/>
  <c r="I3994" i="3"/>
  <c r="J3994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F3998" i="3"/>
  <c r="G3998" i="3"/>
  <c r="I3998" i="3"/>
  <c r="J3998" i="3"/>
  <c r="F3999" i="3"/>
  <c r="H3999" i="3"/>
  <c r="I3999" i="3"/>
  <c r="J3999" i="3"/>
  <c r="F4000" i="3"/>
  <c r="H4000" i="3"/>
  <c r="I4000" i="3"/>
  <c r="F4001" i="3"/>
  <c r="G4001" i="3"/>
  <c r="J4001" i="3"/>
  <c r="F4002" i="3"/>
  <c r="G4002" i="3"/>
  <c r="I4002" i="3"/>
  <c r="J4002" i="3"/>
  <c r="F4003" i="3"/>
  <c r="G4003" i="3"/>
  <c r="G4004" i="3"/>
  <c r="J4004" i="3"/>
  <c r="I4005" i="3"/>
  <c r="J4005" i="3"/>
  <c r="F4006" i="3"/>
  <c r="G4006" i="3"/>
  <c r="H4006" i="3"/>
  <c r="I4006" i="3"/>
  <c r="G4007" i="3"/>
  <c r="H4007" i="3"/>
  <c r="I4007" i="3"/>
  <c r="J4007" i="3"/>
  <c r="F4008" i="3"/>
  <c r="G4008" i="3"/>
  <c r="H4008" i="3"/>
  <c r="I4008" i="3"/>
  <c r="J4008" i="3"/>
  <c r="G4009" i="3"/>
  <c r="I4009" i="3"/>
  <c r="J4009" i="3"/>
  <c r="I4010" i="3"/>
  <c r="J4010" i="3"/>
  <c r="I4011" i="3"/>
  <c r="H4012" i="3"/>
  <c r="I4012" i="3"/>
  <c r="J4012" i="3"/>
  <c r="F4013" i="3"/>
  <c r="J4013" i="3"/>
  <c r="F4014" i="3"/>
  <c r="G4014" i="3"/>
  <c r="I4014" i="3"/>
  <c r="J4014" i="3"/>
  <c r="F4015" i="3"/>
  <c r="G4015" i="3"/>
  <c r="F4016" i="3"/>
  <c r="G4016" i="3"/>
  <c r="I4016" i="3"/>
  <c r="J4016" i="3"/>
  <c r="H4017" i="3"/>
  <c r="I4017" i="3"/>
  <c r="F4018" i="3"/>
  <c r="G4018" i="3"/>
  <c r="J4018" i="3"/>
  <c r="F4019" i="3"/>
  <c r="G4019" i="3"/>
  <c r="I4019" i="3"/>
  <c r="J4019" i="3"/>
  <c r="F4020" i="3"/>
  <c r="G4020" i="3"/>
  <c r="F4021" i="3"/>
  <c r="I4021" i="3"/>
  <c r="J4021" i="3"/>
  <c r="F4022" i="3"/>
  <c r="I4022" i="3"/>
  <c r="J4022" i="3"/>
  <c r="H4023" i="3"/>
  <c r="I4023" i="3"/>
  <c r="G4024" i="3"/>
  <c r="J4024" i="3"/>
  <c r="F4025" i="3"/>
  <c r="G4025" i="3"/>
  <c r="J4025" i="3"/>
  <c r="F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J4029" i="3"/>
  <c r="F4030" i="3"/>
  <c r="H4030" i="3"/>
  <c r="I4030" i="3"/>
  <c r="H4031" i="3"/>
  <c r="I4031" i="3"/>
  <c r="F4032" i="3"/>
  <c r="H4032" i="3"/>
  <c r="I4032" i="3"/>
  <c r="G4033" i="3"/>
  <c r="H4033" i="3"/>
  <c r="I4033" i="3"/>
  <c r="J4033" i="3"/>
  <c r="G4034" i="3"/>
  <c r="I4034" i="3"/>
  <c r="J4034" i="3"/>
  <c r="F4035" i="3"/>
  <c r="G4035" i="3"/>
  <c r="H4035" i="3"/>
  <c r="I4035" i="3"/>
  <c r="G4036" i="3"/>
  <c r="F4037" i="3"/>
  <c r="G4037" i="3"/>
  <c r="H4037" i="3"/>
  <c r="I4037" i="3"/>
  <c r="F4038" i="3"/>
  <c r="G4038" i="3"/>
  <c r="I4038" i="3"/>
  <c r="J4038" i="3"/>
  <c r="F4039" i="3"/>
  <c r="G4039" i="3"/>
  <c r="H4039" i="3"/>
  <c r="J4039" i="3"/>
  <c r="F4040" i="3"/>
  <c r="G4040" i="3"/>
  <c r="H4040" i="3"/>
  <c r="I4040" i="3"/>
  <c r="J4040" i="3"/>
  <c r="G4041" i="3"/>
  <c r="H4041" i="3"/>
  <c r="G4042" i="3"/>
  <c r="J4042" i="3"/>
  <c r="F4043" i="3"/>
  <c r="H4043" i="3"/>
  <c r="I4043" i="3"/>
  <c r="J4043" i="3"/>
  <c r="F4044" i="3"/>
  <c r="G4044" i="3"/>
  <c r="F4045" i="3"/>
  <c r="J4045" i="3"/>
  <c r="G4046" i="3"/>
  <c r="H4046" i="3"/>
  <c r="I4046" i="3"/>
  <c r="J4046" i="3"/>
  <c r="G4047" i="3"/>
  <c r="F4048" i="3"/>
  <c r="G4048" i="3"/>
  <c r="H4048" i="3"/>
  <c r="J4048" i="3"/>
  <c r="G4049" i="3"/>
  <c r="H4049" i="3"/>
  <c r="J4049" i="3"/>
  <c r="G4050" i="3"/>
  <c r="F4051" i="3"/>
  <c r="G4051" i="3"/>
  <c r="H4051" i="3"/>
  <c r="J4051" i="3"/>
  <c r="G4052" i="3"/>
  <c r="H4052" i="3"/>
  <c r="I4052" i="3"/>
  <c r="J4052" i="3"/>
  <c r="F4053" i="3"/>
  <c r="J4053" i="3"/>
  <c r="F4054" i="3"/>
  <c r="H4054" i="3"/>
  <c r="I4054" i="3"/>
  <c r="F4055" i="3"/>
  <c r="H4055" i="3"/>
  <c r="I4055" i="3"/>
  <c r="F4056" i="3"/>
  <c r="H4056" i="3"/>
  <c r="I4056" i="3"/>
  <c r="F4057" i="3"/>
  <c r="H4057" i="3"/>
  <c r="I4057" i="3"/>
  <c r="J4057" i="3"/>
  <c r="F4058" i="3"/>
  <c r="I4058" i="3"/>
  <c r="J4058" i="3"/>
  <c r="H4059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I4064" i="3"/>
  <c r="J4064" i="3"/>
  <c r="F4065" i="3"/>
  <c r="G4065" i="3"/>
  <c r="I4065" i="3"/>
  <c r="F4066" i="3"/>
  <c r="H4066" i="3"/>
  <c r="J4066" i="3"/>
  <c r="F4067" i="3"/>
  <c r="H4067" i="3"/>
  <c r="F4068" i="3"/>
  <c r="G4068" i="3"/>
  <c r="I4068" i="3"/>
  <c r="F4069" i="3"/>
  <c r="G4069" i="3"/>
  <c r="H4069" i="3"/>
  <c r="I4069" i="3"/>
  <c r="J4069" i="3"/>
  <c r="G4070" i="3"/>
  <c r="H4070" i="3"/>
  <c r="I4070" i="3"/>
  <c r="J4070" i="3"/>
  <c r="F4071" i="3"/>
  <c r="I4071" i="3"/>
  <c r="J4071" i="3"/>
  <c r="F4072" i="3"/>
  <c r="G4072" i="3"/>
  <c r="H4072" i="3"/>
  <c r="I4072" i="3"/>
  <c r="J4072" i="3"/>
  <c r="H4073" i="3"/>
  <c r="I4073" i="3"/>
  <c r="J4073" i="3"/>
  <c r="F4074" i="3"/>
  <c r="G4074" i="3"/>
  <c r="J4074" i="3"/>
  <c r="F4075" i="3"/>
  <c r="G4075" i="3"/>
  <c r="J4075" i="3"/>
  <c r="F4076" i="3"/>
  <c r="I4076" i="3"/>
  <c r="J4076" i="3"/>
  <c r="G4077" i="3"/>
  <c r="I4077" i="3"/>
  <c r="J4077" i="3"/>
  <c r="F4078" i="3"/>
  <c r="H4078" i="3"/>
  <c r="J4078" i="3"/>
  <c r="F4079" i="3"/>
  <c r="G4079" i="3"/>
  <c r="J4079" i="3"/>
  <c r="H4080" i="3"/>
  <c r="F4081" i="3"/>
  <c r="G4081" i="3"/>
  <c r="F4082" i="3"/>
  <c r="H4082" i="3"/>
  <c r="I4082" i="3"/>
  <c r="F4083" i="3"/>
  <c r="G4083" i="3"/>
  <c r="I4083" i="3"/>
  <c r="J4083" i="3"/>
  <c r="F4084" i="3"/>
  <c r="G4084" i="3"/>
  <c r="I4084" i="3"/>
  <c r="J4084" i="3"/>
  <c r="H4085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H4090" i="3"/>
  <c r="I4090" i="3"/>
  <c r="F4091" i="3"/>
  <c r="H4091" i="3"/>
  <c r="I4091" i="3"/>
  <c r="G4092" i="3"/>
  <c r="H4092" i="3"/>
  <c r="F4093" i="3"/>
  <c r="I4093" i="3"/>
  <c r="J4093" i="3"/>
  <c r="F4094" i="3"/>
  <c r="G4094" i="3"/>
  <c r="H4094" i="3"/>
  <c r="I4094" i="3"/>
  <c r="J4094" i="3"/>
  <c r="G4095" i="3"/>
  <c r="I4095" i="3"/>
  <c r="J4095" i="3"/>
  <c r="F4096" i="3"/>
  <c r="G4096" i="3"/>
  <c r="H4096" i="3"/>
  <c r="I4096" i="3"/>
  <c r="J4096" i="3"/>
  <c r="I4097" i="3"/>
  <c r="F4098" i="3"/>
  <c r="I4098" i="3"/>
  <c r="J4098" i="3"/>
  <c r="H4099" i="3"/>
  <c r="J4099" i="3"/>
  <c r="H4100" i="3"/>
  <c r="F4101" i="3"/>
  <c r="H4101" i="3"/>
  <c r="I4101" i="3"/>
  <c r="F4102" i="3"/>
  <c r="G4102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6" i="3"/>
  <c r="J4106" i="3"/>
  <c r="H4107" i="3"/>
  <c r="I4107" i="3"/>
  <c r="J4107" i="3"/>
  <c r="H4108" i="3"/>
  <c r="I4108" i="3"/>
  <c r="F4109" i="3"/>
  <c r="I4109" i="3"/>
  <c r="G4110" i="3"/>
  <c r="H4110" i="3"/>
  <c r="I4110" i="3"/>
  <c r="F4111" i="3"/>
  <c r="G4111" i="3"/>
  <c r="H4111" i="3"/>
  <c r="I4111" i="3"/>
  <c r="J4111" i="3"/>
  <c r="G4112" i="3"/>
  <c r="I4112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I4118" i="3"/>
  <c r="J4118" i="3"/>
  <c r="F4119" i="3"/>
  <c r="H4119" i="3"/>
  <c r="I4119" i="3"/>
  <c r="J4119" i="3"/>
  <c r="F4120" i="3"/>
  <c r="G4120" i="3"/>
  <c r="H4120" i="3"/>
  <c r="J4120" i="3"/>
  <c r="F4121" i="3"/>
  <c r="H4121" i="3"/>
  <c r="J4121" i="3"/>
  <c r="G4122" i="3"/>
  <c r="H4122" i="3"/>
  <c r="J4122" i="3"/>
  <c r="F4123" i="3"/>
  <c r="I4123" i="3"/>
  <c r="J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H4131" i="3"/>
  <c r="J4131" i="3"/>
  <c r="F4132" i="3"/>
  <c r="G4132" i="3"/>
  <c r="H4132" i="3"/>
  <c r="J4132" i="3"/>
  <c r="F4133" i="3"/>
  <c r="G4133" i="3"/>
  <c r="H4134" i="3"/>
  <c r="I4134" i="3"/>
  <c r="H4135" i="3"/>
  <c r="I4135" i="3"/>
  <c r="J4135" i="3"/>
  <c r="F4136" i="3"/>
  <c r="G4136" i="3"/>
  <c r="I4136" i="3"/>
  <c r="J4136" i="3"/>
  <c r="H4137" i="3"/>
  <c r="F4138" i="3"/>
  <c r="I4138" i="3"/>
  <c r="G4139" i="3"/>
  <c r="H4139" i="3"/>
  <c r="I4139" i="3"/>
  <c r="J4139" i="3"/>
  <c r="F4140" i="3"/>
  <c r="I4140" i="3"/>
  <c r="F4141" i="3"/>
  <c r="H4141" i="3"/>
  <c r="I4141" i="3"/>
  <c r="J4141" i="3"/>
  <c r="F4142" i="3"/>
  <c r="H4142" i="3"/>
  <c r="I4142" i="3"/>
  <c r="G4143" i="3"/>
  <c r="I4143" i="3"/>
  <c r="J4143" i="3"/>
  <c r="F4144" i="3"/>
  <c r="H4144" i="3"/>
  <c r="I4144" i="3"/>
  <c r="J4144" i="3"/>
  <c r="G4145" i="3"/>
  <c r="H4145" i="3"/>
  <c r="J4145" i="3"/>
  <c r="F4146" i="3"/>
  <c r="G4146" i="3"/>
  <c r="I4146" i="3"/>
  <c r="F4147" i="3"/>
  <c r="H4147" i="3"/>
  <c r="I4147" i="3"/>
  <c r="J4147" i="3"/>
  <c r="F4148" i="3"/>
  <c r="G4148" i="3"/>
  <c r="H4148" i="3"/>
  <c r="I4148" i="3"/>
  <c r="F4149" i="3"/>
  <c r="G4149" i="3"/>
  <c r="H4149" i="3"/>
  <c r="I4149" i="3"/>
  <c r="G4150" i="3"/>
  <c r="J4150" i="3"/>
  <c r="F4151" i="3"/>
  <c r="H4151" i="3"/>
  <c r="I4151" i="3"/>
  <c r="F4152" i="3"/>
  <c r="G4152" i="3"/>
  <c r="J4152" i="3"/>
  <c r="F4153" i="3"/>
  <c r="H4153" i="3"/>
  <c r="I4153" i="3"/>
  <c r="J4153" i="3"/>
  <c r="G4154" i="3"/>
  <c r="I4154" i="3"/>
  <c r="J4154" i="3"/>
  <c r="F4155" i="3"/>
  <c r="H4155" i="3"/>
  <c r="I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1" i="3"/>
  <c r="G4162" i="3"/>
  <c r="J4162" i="3"/>
  <c r="F4163" i="3"/>
  <c r="I4163" i="3"/>
  <c r="F4164" i="3"/>
  <c r="G4165" i="3"/>
  <c r="J4165" i="3"/>
  <c r="F4166" i="3"/>
  <c r="G4166" i="3"/>
  <c r="I4166" i="3"/>
  <c r="J4166" i="3"/>
  <c r="F4167" i="3"/>
  <c r="G4167" i="3"/>
  <c r="I4167" i="3"/>
  <c r="J4167" i="3"/>
  <c r="H4168" i="3"/>
  <c r="I4168" i="3"/>
  <c r="F4169" i="3"/>
  <c r="H4169" i="3"/>
  <c r="I4169" i="3"/>
  <c r="J4169" i="3"/>
  <c r="G4170" i="3"/>
  <c r="H4170" i="3"/>
  <c r="F4171" i="3"/>
  <c r="G4171" i="3"/>
  <c r="I4171" i="3"/>
  <c r="J4171" i="3"/>
  <c r="F4172" i="3"/>
  <c r="G4172" i="3"/>
  <c r="H4172" i="3"/>
  <c r="J4172" i="3"/>
  <c r="G4173" i="3"/>
  <c r="J4173" i="3"/>
  <c r="F4174" i="3"/>
  <c r="I4174" i="3"/>
  <c r="G4175" i="3"/>
  <c r="J4175" i="3"/>
  <c r="F4176" i="3"/>
  <c r="G4176" i="3"/>
  <c r="I4176" i="3"/>
  <c r="J4176" i="3"/>
  <c r="G4177" i="3"/>
  <c r="I4177" i="3"/>
  <c r="F4178" i="3"/>
  <c r="G4178" i="3"/>
  <c r="H4178" i="3"/>
  <c r="I4178" i="3"/>
  <c r="J4178" i="3"/>
  <c r="F4179" i="3"/>
  <c r="G4179" i="3"/>
  <c r="F4180" i="3"/>
  <c r="I4180" i="3"/>
  <c r="F4181" i="3"/>
  <c r="G4181" i="3"/>
  <c r="H4181" i="3"/>
  <c r="I4181" i="3"/>
  <c r="J4181" i="3"/>
  <c r="G4182" i="3"/>
  <c r="H4182" i="3"/>
  <c r="I4182" i="3"/>
  <c r="J4182" i="3"/>
  <c r="F4183" i="3"/>
  <c r="I4183" i="3"/>
  <c r="J4183" i="3"/>
  <c r="H4184" i="3"/>
  <c r="I4184" i="3"/>
  <c r="J4184" i="3"/>
  <c r="F4185" i="3"/>
  <c r="G4185" i="3"/>
  <c r="H4185" i="3"/>
  <c r="I4185" i="3"/>
  <c r="H4186" i="3"/>
  <c r="I4186" i="3"/>
  <c r="G4187" i="3"/>
  <c r="H4187" i="3"/>
  <c r="I4187" i="3"/>
  <c r="J4187" i="3"/>
  <c r="I4188" i="3"/>
  <c r="F4189" i="3"/>
  <c r="G4189" i="3"/>
  <c r="H4189" i="3"/>
  <c r="I4189" i="3"/>
  <c r="G4190" i="3"/>
  <c r="H4190" i="3"/>
  <c r="I4190" i="3"/>
  <c r="J4190" i="3"/>
  <c r="F4191" i="3"/>
  <c r="I4191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F4197" i="3"/>
  <c r="G4197" i="3"/>
  <c r="G4198" i="3"/>
  <c r="H4198" i="3"/>
  <c r="F4199" i="3"/>
  <c r="J4199" i="3"/>
  <c r="H4200" i="3"/>
  <c r="I4200" i="3"/>
  <c r="J4200" i="3"/>
  <c r="F4201" i="3"/>
  <c r="G4201" i="3"/>
  <c r="H4201" i="3"/>
  <c r="I4201" i="3"/>
  <c r="J4201" i="3"/>
  <c r="F4202" i="3"/>
  <c r="G4202" i="3"/>
  <c r="I4202" i="3"/>
  <c r="J4202" i="3"/>
  <c r="I4203" i="3"/>
  <c r="F4204" i="3"/>
  <c r="G4204" i="3"/>
  <c r="H4204" i="3"/>
  <c r="J4204" i="3"/>
  <c r="F4205" i="3"/>
  <c r="G4205" i="3"/>
  <c r="I4205" i="3"/>
  <c r="F4206" i="3"/>
  <c r="G4206" i="3"/>
  <c r="H4206" i="3"/>
  <c r="I4206" i="3"/>
  <c r="G4207" i="3"/>
  <c r="H4207" i="3"/>
  <c r="I4207" i="3"/>
  <c r="J4207" i="3"/>
  <c r="F4208" i="3"/>
  <c r="G4208" i="3"/>
  <c r="H4208" i="3"/>
  <c r="F4209" i="3"/>
  <c r="G4209" i="3"/>
  <c r="H4209" i="3"/>
  <c r="I4209" i="3"/>
  <c r="J4209" i="3"/>
  <c r="F4210" i="3"/>
  <c r="G4210" i="3"/>
  <c r="G4211" i="3"/>
  <c r="H4211" i="3"/>
  <c r="I4211" i="3"/>
  <c r="J4211" i="3"/>
  <c r="F4212" i="3"/>
  <c r="G4212" i="3"/>
  <c r="H4212" i="3"/>
  <c r="F4213" i="3"/>
  <c r="G4213" i="3"/>
  <c r="H4213" i="3"/>
  <c r="I4213" i="3"/>
  <c r="J4213" i="3"/>
  <c r="F4214" i="3"/>
  <c r="H4214" i="3"/>
  <c r="F4215" i="3"/>
  <c r="G4215" i="3"/>
  <c r="I4215" i="3"/>
  <c r="J4215" i="3"/>
  <c r="F4216" i="3"/>
  <c r="H4216" i="3"/>
  <c r="J4216" i="3"/>
  <c r="F4217" i="3"/>
  <c r="G4217" i="3"/>
  <c r="H4217" i="3"/>
  <c r="I4217" i="3"/>
  <c r="J4217" i="3"/>
  <c r="H4218" i="3"/>
  <c r="I4218" i="3"/>
  <c r="J4218" i="3"/>
  <c r="F4219" i="3"/>
  <c r="G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J4223" i="3"/>
  <c r="G4224" i="3"/>
  <c r="H4224" i="3"/>
  <c r="I4224" i="3"/>
  <c r="F4225" i="3"/>
  <c r="G4225" i="3"/>
  <c r="J4225" i="3"/>
  <c r="F4226" i="3"/>
  <c r="G4226" i="3"/>
  <c r="H4226" i="3"/>
  <c r="I4226" i="3"/>
  <c r="I4227" i="3"/>
  <c r="J4227" i="3"/>
  <c r="F4228" i="3"/>
  <c r="G4228" i="3"/>
  <c r="H4228" i="3"/>
  <c r="I4228" i="3"/>
  <c r="F4229" i="3"/>
  <c r="G4229" i="3"/>
  <c r="H4229" i="3"/>
  <c r="I4229" i="3"/>
  <c r="G4230" i="3"/>
  <c r="H4230" i="3"/>
  <c r="I4230" i="3"/>
  <c r="J4230" i="3"/>
  <c r="F4231" i="3"/>
  <c r="G4231" i="3"/>
  <c r="H4231" i="3"/>
  <c r="G4232" i="3"/>
  <c r="J4232" i="3"/>
  <c r="F4233" i="3"/>
  <c r="G4233" i="3"/>
  <c r="H4233" i="3"/>
  <c r="I4233" i="3"/>
  <c r="F4234" i="3"/>
  <c r="G4234" i="3"/>
  <c r="H4234" i="3"/>
  <c r="G4235" i="3"/>
  <c r="H4235" i="3"/>
  <c r="I4235" i="3"/>
  <c r="J4235" i="3"/>
  <c r="F4236" i="3"/>
  <c r="G4236" i="3"/>
  <c r="I4236" i="3"/>
  <c r="J4236" i="3"/>
  <c r="F4237" i="3"/>
  <c r="G4237" i="3"/>
  <c r="I4237" i="3"/>
  <c r="J4237" i="3"/>
  <c r="F4238" i="3"/>
  <c r="H4238" i="3"/>
  <c r="I4238" i="3"/>
  <c r="F4239" i="3"/>
  <c r="G4239" i="3"/>
  <c r="J4239" i="3"/>
  <c r="F4240" i="3"/>
  <c r="H4240" i="3"/>
  <c r="I4240" i="3"/>
  <c r="J4240" i="3"/>
  <c r="F4241" i="3"/>
  <c r="G4241" i="3"/>
  <c r="J4241" i="3"/>
  <c r="H4242" i="3"/>
  <c r="F4243" i="3"/>
  <c r="G4243" i="3"/>
  <c r="F4244" i="3"/>
  <c r="G4244" i="3"/>
  <c r="I4244" i="3"/>
  <c r="F4245" i="3"/>
  <c r="H4245" i="3"/>
  <c r="F4246" i="3"/>
  <c r="G4246" i="3"/>
  <c r="H4246" i="3"/>
  <c r="I4246" i="3"/>
  <c r="J4246" i="3"/>
  <c r="F4247" i="3"/>
  <c r="G4247" i="3"/>
  <c r="H4247" i="3"/>
  <c r="J4247" i="3"/>
  <c r="F4251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H4264" i="3"/>
  <c r="I4264" i="3"/>
  <c r="J4264" i="3"/>
  <c r="F4265" i="3"/>
  <c r="I4265" i="3"/>
  <c r="J4265" i="3"/>
  <c r="F4266" i="3"/>
  <c r="H4266" i="3"/>
  <c r="J4266" i="3"/>
  <c r="F4267" i="3"/>
  <c r="H4267" i="3"/>
  <c r="F4268" i="3"/>
  <c r="G4268" i="3"/>
  <c r="F4269" i="3"/>
  <c r="G4269" i="3"/>
  <c r="H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F4273" i="3"/>
  <c r="G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J4278" i="3"/>
  <c r="F4279" i="3"/>
  <c r="G4279" i="3"/>
  <c r="H4279" i="3"/>
  <c r="I4279" i="3"/>
  <c r="J4279" i="3"/>
  <c r="F4280" i="3"/>
  <c r="I4280" i="3"/>
  <c r="J4280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H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H4293" i="3"/>
  <c r="I4293" i="3"/>
  <c r="G4294" i="3"/>
  <c r="H4294" i="3"/>
  <c r="J4294" i="3"/>
  <c r="G4295" i="3"/>
  <c r="I4295" i="3"/>
  <c r="J4295" i="3"/>
  <c r="F4296" i="3"/>
  <c r="G4296" i="3"/>
  <c r="H4296" i="3"/>
  <c r="I4296" i="3"/>
  <c r="J4296" i="3"/>
  <c r="G4297" i="3"/>
  <c r="H4297" i="3"/>
  <c r="I4297" i="3"/>
  <c r="J4297" i="3"/>
  <c r="F4298" i="3"/>
  <c r="G4298" i="3"/>
  <c r="I4298" i="3"/>
  <c r="J4298" i="3"/>
  <c r="F4299" i="3"/>
  <c r="G4299" i="3"/>
  <c r="H4299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G4303" i="3"/>
  <c r="I4303" i="3"/>
  <c r="J4303" i="3"/>
  <c r="H4304" i="3"/>
  <c r="I4304" i="3"/>
  <c r="J4304" i="3"/>
  <c r="F4305" i="3"/>
  <c r="G4305" i="3"/>
  <c r="H4305" i="3"/>
  <c r="I4305" i="3"/>
  <c r="J4305" i="3"/>
  <c r="F4306" i="3"/>
  <c r="G4306" i="3"/>
  <c r="I4306" i="3"/>
  <c r="F4307" i="3"/>
  <c r="G4307" i="3"/>
  <c r="H4307" i="3"/>
  <c r="I4307" i="3"/>
  <c r="J4307" i="3"/>
  <c r="F4308" i="3"/>
  <c r="G4308" i="3"/>
  <c r="I4308" i="3"/>
  <c r="F4309" i="3"/>
  <c r="G4309" i="3"/>
  <c r="I4309" i="3"/>
  <c r="J4309" i="3"/>
  <c r="G4310" i="3"/>
  <c r="I4310" i="3"/>
  <c r="F4311" i="3"/>
  <c r="H4311" i="3"/>
  <c r="I4311" i="3"/>
  <c r="J4311" i="3"/>
  <c r="F4312" i="3"/>
  <c r="H4312" i="3"/>
  <c r="I4312" i="3"/>
  <c r="J4312" i="3"/>
  <c r="F4313" i="3"/>
  <c r="G4313" i="3"/>
  <c r="J4313" i="3"/>
  <c r="F4314" i="3"/>
  <c r="G4314" i="3"/>
  <c r="H4314" i="3"/>
  <c r="J4314" i="3"/>
  <c r="F4315" i="3"/>
  <c r="G4315" i="3"/>
  <c r="H4315" i="3"/>
  <c r="I4315" i="3"/>
  <c r="F4316" i="3"/>
  <c r="H4316" i="3"/>
  <c r="F4317" i="3"/>
  <c r="G4317" i="3"/>
  <c r="H4317" i="3"/>
  <c r="I4317" i="3"/>
  <c r="J4317" i="3"/>
  <c r="F4318" i="3"/>
  <c r="I4318" i="3"/>
  <c r="J4318" i="3"/>
  <c r="F4319" i="3"/>
  <c r="G4319" i="3"/>
  <c r="I4319" i="3"/>
  <c r="J4319" i="3"/>
  <c r="F4320" i="3"/>
  <c r="H4320" i="3"/>
  <c r="J4320" i="3"/>
  <c r="F4321" i="3"/>
  <c r="G4321" i="3"/>
  <c r="H4321" i="3"/>
  <c r="I4321" i="3"/>
  <c r="F4322" i="3"/>
  <c r="G4322" i="3"/>
  <c r="H4322" i="3"/>
  <c r="I4322" i="3"/>
  <c r="F4323" i="3"/>
  <c r="G4323" i="3"/>
  <c r="H4323" i="3"/>
  <c r="J4323" i="3"/>
  <c r="F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F4328" i="3"/>
  <c r="G4328" i="3"/>
  <c r="H4328" i="3"/>
  <c r="I4328" i="3"/>
  <c r="G4329" i="3"/>
  <c r="H4329" i="3"/>
  <c r="J4329" i="3"/>
  <c r="F4330" i="3"/>
  <c r="G4330" i="3"/>
  <c r="H4330" i="3"/>
  <c r="I4330" i="3"/>
  <c r="J4330" i="3"/>
  <c r="F4331" i="3"/>
  <c r="G4331" i="3"/>
  <c r="H4331" i="3"/>
  <c r="J4331" i="3"/>
  <c r="F4332" i="3"/>
  <c r="G4332" i="3"/>
  <c r="H4332" i="3"/>
  <c r="I4332" i="3"/>
  <c r="G4333" i="3"/>
  <c r="H4333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H4343" i="3"/>
  <c r="J4343" i="3"/>
  <c r="F4344" i="3"/>
  <c r="G4344" i="3"/>
  <c r="H4344" i="3"/>
  <c r="F4345" i="3"/>
  <c r="G4345" i="3"/>
  <c r="H4345" i="3"/>
  <c r="I4345" i="3"/>
  <c r="J4345" i="3"/>
  <c r="F4346" i="3"/>
  <c r="G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H4355" i="3"/>
  <c r="I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F4359" i="3"/>
  <c r="G4359" i="3"/>
  <c r="I4359" i="3"/>
  <c r="J4359" i="3"/>
  <c r="F4360" i="3"/>
  <c r="H4360" i="3"/>
  <c r="I4360" i="3"/>
  <c r="J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H4367" i="3"/>
  <c r="I4367" i="3"/>
  <c r="J4367" i="3"/>
  <c r="F4368" i="3"/>
  <c r="I4368" i="3"/>
  <c r="J4368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F4377" i="3"/>
  <c r="G4377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<sst xmlns="http://schemas.openxmlformats.org/spreadsheetml/2006/main" count="13160" uniqueCount="4248">
  <si>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</si>
  <si>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</si>
  <si>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</si>
  <si>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</si>
  <si>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</si>
  <si>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</si>
  <si>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</si>
  <si>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</si>
  <si>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</si>
  <si>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</si>
  <si>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</si>
  <si>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</si>
  <si>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</si>
  <si>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</si>
  <si>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</si>
  <si>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</si>
  <si>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</si>
  <si>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</si>
  <si>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</si>
  <si>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</si>
  <si>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</si>
  <si>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</si>
  <si>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</si>
  <si>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</si>
  <si>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</si>
  <si>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</si>
  <si>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</si>
  <si>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</si>
  <si>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</si>
  <si>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</si>
  <si>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</si>
  <si>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</si>
  <si>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</si>
  <si>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</si>
  <si>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</si>
  <si>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</si>
  <si>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</si>
  <si>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</si>
  <si>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</si>
  <si>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</si>
  <si>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</si>
  <si>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</si>
  <si>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</si>
  <si>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</si>
  <si>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</si>
  <si>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</si>
  <si>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</si>
  <si>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</si>
  <si>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</si>
  <si>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</si>
  <si>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</si>
  <si>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</si>
  <si>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</si>
  <si>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</si>
  <si>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</si>
  <si>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</si>
  <si>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</si>
  <si>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</si>
  <si>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</si>
  <si>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</si>
  <si>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</si>
  <si>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</si>
  <si>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</si>
  <si>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</si>
  <si>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</si>
  <si>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</si>
  <si>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</si>
  <si>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</si>
  <si>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</si>
  <si>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</si>
  <si>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</si>
  <si>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</si>
  <si>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</si>
  <si>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</si>
  <si>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</si>
  <si>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</si>
  <si>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</si>
  <si>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</si>
  <si>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</si>
  <si>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</si>
  <si>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</si>
  <si>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</si>
  <si>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</si>
  <si>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</si>
  <si>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</si>
  <si>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</si>
  <si>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</si>
  <si>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</si>
  <si>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</si>
  <si>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</si>
  <si>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</si>
  <si>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</si>
  <si>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</si>
  <si>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</si>
  <si>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</si>
  <si>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</si>
  <si>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</si>
  <si>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</si>
  <si>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</si>
  <si>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</si>
  <si>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</si>
  <si>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</si>
  <si>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</si>
  <si>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</si>
  <si>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</si>
  <si>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</si>
  <si>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</si>
  <si>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</si>
  <si>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</si>
  <si>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</si>
  <si>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</si>
  <si>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</si>
  <si>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</si>
  <si>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</si>
  <si>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</si>
  <si>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</si>
  <si>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</si>
  <si>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</si>
  <si>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</si>
  <si>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</si>
  <si>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</si>
  <si>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</si>
  <si>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</si>
  <si>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</si>
  <si>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</si>
  <si>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</si>
  <si>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</si>
  <si>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</si>
  <si>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</si>
  <si>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</si>
  <si>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</si>
  <si>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</si>
  <si>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</si>
  <si>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</si>
  <si>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</si>
  <si>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</si>
  <si>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</si>
  <si>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</si>
  <si>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</si>
  <si>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</si>
  <si>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</si>
  <si>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</si>
  <si>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</si>
  <si>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</si>
  <si>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</si>
  <si>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</si>
  <si>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</si>
  <si>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</si>
  <si>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</si>
  <si>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</si>
  <si>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</si>
  <si>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</si>
  <si>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</si>
  <si>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</si>
  <si>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</si>
  <si>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</si>
  <si>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</si>
  <si>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</si>
  <si>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</si>
  <si>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</si>
  <si>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</si>
  <si>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</si>
  <si>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</si>
  <si>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</si>
  <si>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</si>
  <si>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</si>
  <si>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</si>
  <si>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</si>
  <si>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</si>
  <si>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</si>
  <si>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</si>
  <si>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</si>
  <si>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</si>
  <si>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</si>
  <si>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</si>
  <si>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</si>
  <si>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</si>
  <si>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</si>
  <si>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</si>
  <si>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</si>
  <si>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</si>
  <si>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</si>
  <si>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</si>
  <si>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</si>
  <si>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</si>
  <si>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</si>
  <si>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</si>
  <si>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</si>
  <si>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</si>
  <si>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</si>
  <si>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</si>
  <si>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</si>
  <si>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</si>
  <si>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</si>
  <si>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</si>
  <si>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</si>
  <si>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</si>
  <si>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</si>
  <si>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</si>
  <si>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</si>
  <si>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</si>
  <si>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</si>
  <si>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</si>
  <si>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</si>
  <si>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</si>
  <si>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</si>
  <si>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</si>
  <si>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</si>
  <si>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</si>
  <si>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</si>
  <si>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</si>
  <si>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</si>
  <si>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</si>
  <si>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</si>
  <si>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</si>
  <si>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</si>
  <si>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</si>
  <si>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</si>
  <si>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</si>
  <si>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</si>
  <si>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</si>
  <si>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</si>
  <si>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</si>
  <si>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</si>
  <si>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</si>
  <si>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</si>
  <si>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</si>
  <si>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</si>
  <si>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</si>
  <si>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</si>
  <si>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</si>
  <si>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</si>
  <si>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</si>
  <si>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</si>
  <si>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</si>
  <si>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</si>
  <si>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</si>
  <si>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</si>
  <si>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</si>
  <si>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</si>
  <si>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</si>
  <si>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</si>
  <si>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</si>
  <si>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</si>
  <si>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</si>
  <si>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</si>
  <si>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</si>
  <si>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</si>
  <si>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</si>
  <si>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</si>
  <si>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</si>
  <si>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</si>
  <si>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</si>
  <si>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</si>
  <si>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</si>
  <si>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</si>
  <si>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</si>
  <si>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</si>
  <si>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</si>
  <si>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</si>
  <si>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</si>
  <si>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</si>
  <si>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</si>
  <si>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</si>
  <si>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</si>
  <si>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</si>
  <si>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</si>
  <si>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</si>
  <si>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</si>
  <si>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</si>
  <si>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</si>
  <si>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</si>
  <si>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</si>
  <si>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</si>
  <si>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</si>
  <si>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</si>
  <si>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</si>
  <si>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</si>
  <si>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</si>
  <si>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</si>
  <si>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</si>
  <si>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</si>
  <si>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</si>
  <si>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</si>
  <si>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</si>
  <si>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</si>
  <si>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</si>
  <si>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</si>
  <si>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</si>
  <si>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</si>
  <si>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</si>
  <si>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</si>
  <si>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</si>
  <si>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</si>
  <si>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</si>
  <si>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</si>
  <si>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</si>
  <si>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</si>
  <si>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</si>
  <si>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</si>
  <si>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</si>
  <si>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</si>
  <si>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</si>
  <si>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</si>
  <si>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</si>
  <si>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</si>
  <si>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</si>
  <si>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</si>
  <si>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</si>
  <si>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</si>
  <si>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</si>
  <si>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</si>
  <si>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</si>
  <si>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</si>
  <si>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</si>
  <si>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</si>
  <si>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</si>
  <si>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</si>
  <si>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</si>
  <si>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</si>
  <si>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</si>
  <si>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</si>
  <si>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</si>
  <si>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</si>
  <si>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</si>
  <si>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</si>
  <si>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</si>
  <si>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</si>
  <si>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</si>
  <si>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</si>
  <si>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</si>
  <si>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</si>
  <si>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</si>
  <si>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</si>
  <si>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</si>
  <si>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</si>
  <si>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</si>
  <si>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</si>
  <si>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</si>
  <si>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</si>
  <si>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</si>
  <si>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</si>
  <si>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</si>
  <si>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</si>
  <si>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</si>
  <si>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</si>
  <si>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</si>
  <si>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</si>
  <si>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</si>
  <si>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</si>
  <si>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</si>
  <si>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</si>
  <si>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</si>
  <si>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</si>
  <si>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</si>
  <si>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</si>
  <si>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</si>
  <si>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</si>
  <si>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</si>
  <si>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</si>
  <si>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</si>
  <si>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</si>
  <si>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</si>
  <si>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</si>
  <si>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</si>
  <si>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</si>
  <si>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</si>
  <si>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</si>
  <si>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</si>
  <si>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</si>
  <si>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</si>
  <si>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</si>
  <si>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</si>
  <si>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</si>
  <si>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</si>
  <si>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</si>
  <si>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</si>
  <si>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</si>
  <si>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</si>
  <si>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</si>
  <si>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</si>
  <si>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</si>
  <si>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</si>
  <si>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</si>
  <si>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</si>
  <si>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</si>
  <si>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</si>
  <si>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</si>
  <si>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</si>
  <si>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</si>
  <si>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</si>
  <si>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</si>
  <si>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</si>
  <si>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</si>
  <si>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</si>
  <si>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</si>
  <si>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</si>
  <si>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</si>
  <si>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</si>
  <si>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</si>
  <si>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</si>
  <si>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</si>
  <si>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</si>
  <si>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</si>
  <si>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</si>
  <si>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</si>
  <si>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</si>
  <si>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</si>
  <si>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</si>
  <si>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</si>
  <si>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</si>
  <si>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</si>
  <si>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</si>
  <si>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</si>
  <si>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</si>
  <si>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</si>
  <si>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</si>
  <si>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</si>
  <si>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</si>
  <si>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</si>
  <si>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</si>
  <si>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</si>
  <si>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</si>
  <si>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</si>
  <si>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</si>
  <si>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</si>
  <si>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</si>
  <si>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</si>
  <si>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</si>
  <si>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</si>
  <si>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</si>
  <si>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</si>
  <si>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</si>
  <si>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</si>
  <si>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</si>
  <si>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</si>
  <si>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</si>
  <si>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</si>
  <si>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</si>
  <si>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</si>
  <si>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</si>
  <si>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</si>
  <si>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</si>
  <si>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</si>
  <si>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</si>
  <si>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</si>
  <si>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</si>
  <si>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</si>
  <si>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</si>
  <si>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</si>
  <si>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</si>
  <si>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</si>
  <si>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</si>
  <si>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</si>
  <si>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</si>
  <si>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</si>
  <si>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</si>
  <si>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</si>
  <si>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</si>
  <si>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</si>
  <si>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</si>
  <si>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</si>
  <si>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</si>
  <si>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</si>
  <si>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</si>
  <si>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</si>
  <si>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</si>
  <si>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</si>
  <si>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</si>
  <si>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</si>
  <si>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</si>
  <si>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</si>
  <si>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</si>
  <si>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</si>
  <si>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</si>
  <si>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</si>
  <si>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</si>
  <si>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</si>
  <si>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</si>
  <si>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</si>
  <si>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</si>
  <si>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</si>
  <si>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</si>
  <si>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</si>
  <si>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</si>
  <si>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</si>
  <si>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</si>
  <si>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</si>
  <si>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</si>
  <si>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</si>
  <si>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</si>
  <si>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</si>
  <si>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</si>
  <si>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</si>
  <si>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</si>
  <si>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</si>
  <si>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</si>
  <si>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</si>
  <si>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</si>
  <si>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</si>
  <si>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</si>
  <si>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</si>
  <si>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</si>
  <si>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</si>
  <si>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</si>
  <si>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</si>
  <si>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</si>
  <si>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</si>
  <si>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</si>
  <si>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</si>
  <si>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</si>
  <si>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</si>
  <si>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</si>
  <si>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</si>
  <si>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</si>
  <si>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</si>
  <si>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</si>
  <si>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</si>
  <si>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</si>
  <si>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</si>
  <si>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</si>
  <si>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</si>
  <si>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</si>
  <si>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</si>
  <si>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</si>
  <si>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</si>
  <si>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</si>
  <si>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</si>
  <si>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</si>
  <si>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</si>
  <si>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</si>
  <si>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</si>
  <si>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</si>
  <si>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</si>
  <si>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</si>
  <si>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</si>
  <si>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</si>
  <si>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</si>
  <si>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</si>
  <si>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</si>
  <si>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</si>
  <si>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</si>
  <si>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</si>
  <si>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</si>
  <si>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</si>
  <si>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</si>
  <si>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</si>
  <si>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</si>
  <si>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</si>
  <si>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</si>
  <si>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</si>
  <si>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</si>
  <si>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</si>
  <si>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</si>
  <si>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</si>
  <si>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</si>
  <si>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</si>
  <si>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</si>
  <si>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</si>
  <si>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</si>
  <si>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</si>
  <si>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</si>
  <si>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</si>
  <si>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</si>
  <si>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</si>
  <si>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</si>
  <si>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</si>
  <si>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</si>
  <si>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</si>
  <si>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</si>
  <si>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</si>
  <si>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</si>
  <si>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</si>
  <si>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</si>
  <si>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</si>
  <si>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</si>
  <si>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</si>
  <si>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</si>
  <si>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</si>
  <si>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</si>
  <si>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</si>
  <si>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</si>
  <si>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</si>
  <si>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</si>
  <si>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</si>
  <si>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</si>
  <si>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</si>
  <si>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</si>
  <si>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</si>
  <si>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</si>
  <si>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</si>
  <si>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</si>
  <si>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</si>
  <si>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</si>
  <si>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</si>
  <si>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</si>
  <si>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</si>
  <si>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</si>
  <si>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</si>
  <si>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</si>
  <si>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</si>
  <si>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</si>
  <si>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</si>
  <si>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</si>
  <si>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</si>
  <si>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</si>
  <si>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</si>
  <si>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</si>
  <si>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</si>
  <si>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</si>
  <si>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</si>
  <si>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</si>
  <si>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</si>
  <si>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</si>
  <si>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</si>
  <si>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</si>
  <si>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</si>
  <si>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</si>
  <si>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</si>
  <si>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</si>
  <si>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</si>
  <si>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</si>
  <si>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</si>
  <si>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</si>
  <si>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</si>
  <si>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</si>
  <si>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</si>
  <si>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</si>
  <si>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</si>
  <si>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</si>
  <si>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</si>
  <si>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</si>
  <si>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</si>
  <si>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</si>
  <si>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</si>
  <si>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</si>
  <si>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</si>
  <si>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</si>
  <si>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</si>
  <si>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</si>
  <si>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</si>
  <si>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</si>
  <si>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</si>
  <si>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</si>
  <si>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</si>
  <si>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</si>
  <si>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</si>
  <si>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</si>
  <si>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</si>
  <si>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</si>
  <si>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</si>
  <si>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</si>
  <si>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</si>
  <si>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</si>
  <si>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</si>
  <si>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</si>
  <si>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</si>
  <si>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</si>
  <si>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</si>
  <si>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</si>
  <si>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</si>
  <si>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</si>
  <si>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</si>
  <si>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</si>
  <si>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</si>
  <si>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</si>
  <si>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</si>
  <si>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</si>
  <si>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</si>
  <si>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</si>
  <si>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</si>
  <si>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</si>
  <si>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</si>
  <si>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</si>
  <si>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</si>
  <si>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</si>
  <si>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</si>
  <si>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</si>
  <si>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</si>
  <si>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</si>
  <si>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</si>
  <si>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</si>
  <si>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</si>
  <si>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</si>
  <si>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</si>
  <si>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</si>
  <si>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</si>
  <si>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</si>
  <si>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</si>
  <si>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</si>
  <si>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</si>
  <si>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</si>
  <si>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</si>
  <si>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</si>
  <si>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</si>
  <si>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</si>
  <si>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</si>
  <si>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</si>
  <si>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</si>
  <si>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</si>
  <si>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</si>
  <si>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</si>
  <si>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</si>
  <si>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</si>
  <si>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</si>
  <si>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</si>
  <si>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</si>
  <si>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</si>
  <si>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</si>
  <si>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</si>
  <si>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</si>
  <si>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</si>
  <si>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</si>
  <si>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</si>
  <si>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</si>
  <si>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</si>
  <si>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</si>
  <si>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</si>
  <si>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</si>
  <si>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</si>
  <si>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</si>
  <si>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</si>
  <si>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</si>
  <si>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</si>
  <si>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</si>
  <si>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</si>
  <si>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</si>
  <si>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</si>
  <si>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</si>
  <si>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</si>
  <si>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</si>
  <si>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</si>
  <si>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</si>
  <si>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</si>
  <si>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</si>
  <si>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</si>
  <si>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</si>
  <si>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</si>
  <si>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</si>
  <si>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</si>
  <si>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</si>
  <si>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</si>
  <si>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</si>
  <si>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</si>
  <si>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</si>
  <si>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</si>
  <si>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</si>
  <si>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</si>
  <si>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</si>
  <si>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</si>
  <si>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</si>
  <si>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</si>
  <si>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</si>
  <si>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</si>
  <si>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</si>
  <si>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</si>
  <si>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</si>
  <si>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</si>
  <si>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</si>
  <si>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</si>
  <si>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</si>
  <si>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</si>
  <si>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</si>
  <si>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</si>
  <si>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</si>
  <si>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</si>
  <si>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</si>
  <si>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</si>
  <si>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</si>
  <si>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</si>
  <si>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</si>
  <si>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</si>
  <si>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</si>
  <si>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</si>
  <si>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</si>
  <si>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</si>
  <si>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</si>
  <si>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</si>
  <si>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</si>
  <si>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</si>
  <si>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</si>
  <si>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</si>
  <si>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</si>
  <si>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</si>
  <si>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</si>
  <si>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</si>
  <si>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</si>
  <si>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</si>
  <si>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</si>
  <si>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</si>
  <si>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</si>
  <si>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</si>
  <si>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</si>
  <si>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</si>
  <si>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</si>
  <si>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</si>
  <si>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</si>
  <si>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</si>
  <si>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</si>
  <si>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</si>
  <si>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</si>
  <si>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</si>
  <si>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</si>
  <si>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</si>
  <si>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</si>
  <si>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</si>
  <si>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</si>
  <si>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</si>
  <si>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</si>
  <si>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</si>
  <si>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</si>
  <si>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</si>
  <si>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</si>
  <si>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</si>
  <si>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</si>
  <si>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</si>
  <si>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</si>
  <si>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</si>
  <si>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</si>
  <si>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</si>
  <si>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</si>
  <si>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</si>
  <si>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</si>
  <si>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</si>
  <si>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</si>
  <si>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</si>
  <si>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</si>
  <si>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</si>
  <si>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</si>
  <si>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</si>
  <si>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</si>
  <si>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</si>
  <si>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</si>
  <si>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</si>
  <si>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</si>
  <si>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</si>
  <si>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</si>
  <si>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</si>
  <si>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</si>
  <si>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</si>
  <si>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</si>
  <si>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</si>
  <si>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</si>
  <si>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</si>
  <si>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</si>
  <si>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</si>
  <si>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</si>
  <si>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</si>
  <si>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</si>
  <si>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</si>
  <si>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</si>
  <si>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</si>
  <si>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</si>
  <si>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</si>
  <si>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</si>
  <si>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</si>
  <si>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</si>
  <si>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</si>
  <si>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</si>
  <si>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</si>
  <si>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</si>
  <si>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</si>
  <si>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</si>
  <si>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</si>
  <si>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</si>
  <si>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</si>
  <si>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</si>
  <si>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</si>
  <si>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</si>
  <si>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</si>
  <si>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</si>
  <si>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</si>
  <si>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</si>
  <si>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</si>
  <si>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</si>
  <si>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</si>
  <si>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</si>
  <si>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</si>
  <si>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</si>
  <si>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</si>
  <si>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</si>
  <si>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</si>
  <si>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</si>
  <si>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</si>
  <si>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</si>
  <si>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</si>
  <si>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</si>
  <si>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</si>
  <si>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</si>
  <si>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</si>
  <si>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</si>
  <si>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</si>
  <si>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</si>
  <si>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</si>
  <si>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</si>
  <si>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</si>
  <si>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</si>
  <si>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</si>
  <si>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</si>
  <si>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</si>
  <si>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</si>
  <si>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</si>
  <si>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</si>
  <si>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</si>
  <si>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</si>
  <si>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</si>
  <si>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</si>
  <si>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</si>
  <si>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</si>
  <si>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</si>
  <si>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</si>
  <si>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</si>
  <si>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</si>
  <si>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</si>
  <si>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</si>
  <si>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</si>
  <si>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</si>
  <si>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</si>
  <si>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</si>
  <si>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</si>
  <si>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</si>
  <si>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</si>
  <si>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</si>
  <si>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</si>
  <si>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</si>
  <si>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</si>
  <si>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</si>
  <si>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</si>
  <si>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</si>
  <si>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</si>
  <si>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</si>
  <si>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</si>
  <si>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</si>
  <si>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</si>
  <si>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</si>
  <si>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</si>
  <si>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</si>
  <si>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</si>
  <si>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</si>
  <si>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</si>
  <si>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</si>
  <si>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</si>
  <si>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</si>
  <si>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</si>
  <si>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</si>
  <si>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</si>
  <si>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</si>
  <si>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</si>
  <si>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</si>
  <si>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</si>
  <si>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</si>
  <si>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</si>
  <si>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</si>
  <si>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</si>
  <si>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</si>
  <si>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</si>
  <si>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</si>
  <si>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</si>
  <si>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</si>
  <si>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</si>
  <si>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</si>
  <si>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</si>
  <si>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</si>
  <si>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</si>
  <si>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</si>
  <si>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</si>
  <si>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</si>
  <si>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</si>
  <si>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</si>
  <si>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</si>
  <si>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</si>
  <si>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</si>
  <si>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</si>
  <si>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</si>
  <si>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</si>
  <si>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</si>
  <si>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</si>
  <si>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</si>
  <si>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</si>
  <si>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</si>
  <si>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</si>
  <si>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</si>
  <si>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</si>
  <si>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</si>
  <si>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</si>
  <si>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</si>
  <si>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</si>
  <si>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</si>
  <si>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</si>
  <si>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</si>
  <si>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</si>
  <si>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</si>
  <si>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</si>
  <si>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</si>
  <si>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</si>
  <si>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</si>
  <si>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</si>
  <si>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</si>
  <si>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</si>
  <si>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</si>
  <si>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</si>
  <si>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</si>
  <si>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</si>
  <si>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</si>
  <si>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</si>
  <si>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</si>
  <si>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</si>
  <si>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</si>
  <si>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</si>
  <si>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</si>
  <si>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</si>
  <si>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</si>
  <si>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</si>
  <si>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</si>
  <si>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</si>
  <si>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</si>
  <si>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</si>
  <si>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</si>
  <si>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</si>
  <si>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</si>
  <si>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</si>
  <si>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</si>
  <si>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</si>
  <si>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</si>
  <si>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</si>
  <si>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</si>
  <si>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</si>
  <si>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</si>
  <si>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</si>
  <si>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</si>
  <si>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</si>
  <si>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</si>
  <si>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</si>
  <si>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</si>
  <si>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</si>
  <si>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</si>
  <si>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</si>
  <si>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</si>
  <si>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</si>
  <si>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</si>
  <si>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</si>
  <si>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</si>
  <si>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</si>
  <si>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</si>
  <si>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</si>
  <si>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</si>
  <si>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</si>
  <si>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</si>
  <si>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</si>
  <si>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</si>
  <si>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</si>
  <si>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</si>
  <si>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</si>
  <si>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</si>
  <si>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</si>
  <si>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</si>
  <si>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</si>
  <si>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</si>
  <si>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</si>
  <si>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</si>
  <si>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</si>
  <si>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</si>
  <si>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</si>
  <si>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</si>
  <si>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</si>
  <si>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</si>
  <si>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</si>
  <si>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</si>
  <si>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</si>
  <si>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</si>
  <si>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</si>
  <si>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</si>
  <si>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</si>
  <si>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</si>
  <si>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</si>
  <si>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</si>
  <si>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</si>
  <si>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</si>
  <si>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</si>
  <si>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</si>
  <si>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</si>
  <si>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</si>
  <si>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</si>
  <si>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</si>
  <si>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</si>
  <si>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</si>
  <si>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</si>
  <si>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</si>
  <si>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</si>
  <si>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</si>
  <si>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</si>
  <si>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</si>
  <si>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</si>
  <si>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</si>
  <si>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</si>
  <si>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</si>
  <si>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</si>
  <si>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</si>
  <si>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</si>
  <si>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</si>
  <si>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</si>
  <si>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</si>
  <si>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</si>
  <si>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</si>
  <si>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</si>
  <si>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</si>
  <si>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</si>
  <si>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</si>
  <si>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</si>
  <si>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</si>
  <si>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</si>
  <si>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</si>
  <si>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</si>
  <si>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</si>
  <si>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</si>
  <si>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</si>
  <si>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</si>
  <si>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</si>
  <si>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</si>
  <si>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</si>
  <si>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</si>
  <si>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</si>
  <si>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</si>
  <si>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</si>
  <si>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</si>
  <si>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</si>
  <si>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</si>
  <si>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</si>
  <si>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</si>
  <si>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</si>
  <si>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</si>
  <si>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</si>
  <si>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</si>
  <si>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</si>
  <si>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</si>
  <si>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</si>
  <si>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</si>
  <si>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</si>
  <si>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</si>
  <si>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</si>
  <si>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</si>
  <si>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</si>
  <si>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</si>
  <si>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</si>
  <si>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</si>
  <si>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</si>
  <si>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</si>
  <si>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</si>
  <si>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</si>
  <si>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</si>
  <si>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</si>
  <si>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</si>
  <si>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</si>
  <si>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</si>
  <si>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</si>
  <si>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</si>
  <si>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</si>
  <si>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</si>
  <si>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</si>
  <si>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</si>
  <si>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</si>
  <si>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</si>
  <si>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</si>
  <si>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</si>
  <si>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</si>
  <si>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</si>
  <si>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</si>
  <si>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</si>
  <si>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</si>
  <si>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</si>
  <si>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</si>
  <si>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</si>
  <si>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</si>
  <si>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</si>
  <si>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</si>
  <si>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</si>
  <si>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</si>
  <si>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</si>
  <si>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</si>
  <si>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</si>
  <si>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</si>
  <si>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</si>
  <si>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</si>
  <si>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</si>
  <si>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</si>
  <si>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</si>
  <si>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</si>
  <si>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</si>
  <si>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</si>
  <si>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</si>
  <si>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</si>
  <si>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</si>
  <si>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</si>
  <si>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</si>
  <si>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</si>
  <si>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</si>
  <si>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</si>
  <si>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</si>
  <si>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</si>
  <si>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</si>
  <si>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</si>
  <si>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</si>
  <si>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</si>
  <si>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</si>
  <si>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</si>
  <si>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</si>
  <si>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</si>
  <si>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</si>
  <si>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</si>
  <si>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</si>
  <si>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</si>
  <si>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</si>
  <si>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</si>
  <si>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</si>
  <si>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</si>
  <si>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</si>
  <si>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</si>
  <si>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</si>
  <si>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</si>
  <si>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</si>
  <si>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</si>
  <si>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</si>
  <si>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</si>
  <si>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</si>
  <si>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</si>
  <si>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</si>
  <si>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</si>
  <si>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</si>
  <si>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</si>
  <si>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</si>
  <si>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</si>
  <si>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</si>
  <si>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</si>
  <si>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</si>
  <si>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</si>
  <si>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</si>
  <si>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</si>
  <si>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</si>
  <si>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</si>
  <si>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</si>
  <si>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</si>
  <si>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</si>
  <si>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</si>
  <si>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</si>
  <si>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</si>
  <si>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</si>
  <si>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</si>
  <si>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</si>
  <si>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</si>
  <si>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</si>
  <si>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</si>
  <si>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</si>
  <si>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</si>
  <si>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</si>
  <si>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</si>
  <si>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</si>
  <si>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</si>
  <si>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</si>
  <si>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</si>
  <si>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</si>
  <si>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</si>
  <si>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</si>
  <si>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</si>
  <si>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</si>
  <si>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</si>
  <si>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</si>
  <si>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</si>
  <si>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</si>
  <si>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</si>
  <si>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</si>
  <si>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</si>
  <si>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</si>
  <si>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</si>
  <si>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</si>
  <si>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</si>
  <si>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</si>
  <si>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</si>
  <si>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</si>
  <si>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</si>
  <si>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</si>
  <si>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</si>
  <si>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</si>
  <si>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</si>
  <si>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</si>
  <si>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</si>
  <si>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</si>
  <si>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</si>
  <si>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</si>
  <si>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</si>
  <si>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</si>
  <si>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</si>
  <si>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</si>
  <si>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</si>
  <si>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</si>
  <si>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</si>
  <si>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</si>
  <si>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</si>
  <si>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</si>
  <si>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</si>
  <si>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</si>
  <si>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</si>
  <si>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</si>
  <si>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</si>
  <si>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</si>
  <si>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</si>
  <si>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</si>
  <si>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</si>
  <si>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</si>
  <si>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</si>
  <si>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</si>
  <si>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</si>
  <si>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</si>
  <si>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</si>
  <si>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</si>
  <si>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</si>
  <si>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</si>
  <si>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</si>
  <si>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</si>
  <si>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</si>
  <si>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</si>
  <si>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</si>
  <si>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</si>
  <si>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</si>
  <si>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</si>
  <si>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</si>
  <si>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</si>
  <si>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</si>
  <si>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</si>
  <si>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</si>
  <si>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</si>
  <si>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</si>
  <si>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</si>
  <si>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</si>
  <si>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</si>
  <si>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</si>
  <si>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</si>
  <si>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</si>
  <si>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</si>
  <si>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</si>
  <si>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</si>
  <si>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</si>
  <si>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</si>
  <si>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</si>
  <si>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</si>
  <si>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</si>
  <si>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</si>
  <si>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</si>
  <si>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</si>
  <si>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</si>
  <si>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</si>
  <si>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</si>
  <si>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</si>
  <si>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</si>
  <si>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</si>
  <si>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</si>
  <si>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</si>
  <si>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</si>
  <si>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</si>
  <si>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</si>
  <si>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</si>
  <si>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</si>
  <si>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</si>
  <si>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</si>
  <si>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</si>
  <si>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</si>
  <si>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</si>
  <si>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</si>
  <si>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</si>
  <si>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</si>
  <si>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</si>
  <si>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</si>
  <si>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</si>
  <si>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</si>
  <si>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</si>
  <si>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</si>
  <si>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</si>
  <si>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</si>
  <si>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</si>
  <si>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</si>
  <si>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</si>
  <si>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</si>
  <si>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</si>
  <si>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</si>
  <si>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</si>
  <si>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</si>
  <si>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</si>
  <si>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</si>
  <si>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</si>
  <si>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</si>
  <si>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</si>
  <si>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</si>
  <si>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</si>
  <si>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</si>
  <si>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</si>
  <si>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</si>
  <si>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</si>
  <si>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</si>
  <si>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</si>
  <si>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</si>
  <si>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</si>
  <si>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</si>
  <si>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</si>
  <si>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</si>
  <si>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</si>
  <si>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</si>
  <si>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</si>
  <si>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</si>
  <si>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</si>
  <si>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</si>
  <si>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</si>
  <si>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</si>
  <si>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</si>
  <si>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</si>
  <si>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</si>
  <si>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</si>
  <si>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</si>
  <si>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</si>
  <si>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</si>
  <si>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</si>
  <si>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</si>
  <si>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</si>
  <si>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</si>
  <si>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</si>
  <si>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</si>
  <si>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</si>
  <si>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</si>
  <si>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</si>
  <si>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</si>
  <si>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</si>
  <si>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</si>
  <si>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</si>
  <si>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</si>
  <si>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</si>
  <si>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</si>
  <si>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</si>
  <si>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</si>
  <si>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</si>
  <si>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</si>
  <si>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</si>
  <si>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</si>
  <si>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</si>
  <si>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</si>
  <si>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</si>
  <si>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</si>
  <si>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</si>
  <si>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</si>
  <si>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</si>
  <si>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</si>
  <si>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</si>
  <si>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</si>
  <si>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</si>
  <si>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</si>
  <si>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</si>
  <si>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</si>
  <si>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</si>
  <si>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</si>
  <si>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</si>
  <si>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</si>
  <si>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</si>
  <si>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</si>
  <si>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</si>
  <si>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</si>
  <si>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</si>
  <si>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</si>
  <si>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</si>
  <si>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</si>
  <si>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</si>
  <si>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</si>
  <si>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</si>
  <si>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</si>
  <si>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</si>
  <si>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</si>
  <si>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</si>
  <si>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</si>
  <si>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</si>
  <si>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</si>
  <si>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</si>
  <si>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</si>
  <si>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</si>
  <si>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</si>
  <si>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</si>
  <si>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</si>
  <si>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</si>
  <si>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</si>
  <si>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</si>
  <si>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</si>
  <si>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</si>
  <si>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</si>
  <si>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</si>
  <si>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</si>
  <si>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</si>
  <si>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</si>
  <si>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</si>
  <si>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</si>
  <si>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</si>
  <si>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</si>
  <si>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</si>
  <si>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</si>
  <si>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</si>
  <si>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</si>
  <si>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</si>
  <si>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</si>
  <si>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</si>
  <si>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</si>
  <si>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</si>
  <si>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</si>
  <si>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</si>
  <si>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</si>
  <si>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</si>
  <si>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</si>
  <si>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</si>
  <si>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</si>
  <si>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</si>
  <si>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</si>
  <si>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</si>
  <si>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</si>
  <si>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</si>
  <si>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</si>
  <si>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</si>
  <si>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</si>
  <si>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</si>
  <si>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</si>
  <si>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</si>
  <si>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</si>
  <si>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</si>
  <si>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</si>
  <si>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</si>
  <si>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</si>
  <si>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</si>
  <si>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</si>
  <si>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</si>
  <si>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</si>
  <si>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</si>
  <si>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</si>
  <si>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</si>
  <si>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</si>
  <si>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</si>
  <si>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</si>
  <si>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</si>
  <si>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</si>
  <si>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</si>
  <si>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</si>
  <si>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</si>
  <si>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</si>
  <si>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</si>
  <si>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</si>
  <si>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</si>
  <si>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</si>
  <si>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</si>
  <si>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</si>
  <si>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</si>
  <si>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</si>
  <si>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</si>
  <si>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</si>
  <si>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</si>
  <si>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</si>
  <si>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</si>
  <si>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</si>
  <si>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</si>
  <si>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</si>
  <si>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</si>
  <si>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</si>
  <si>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</si>
  <si>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</si>
  <si>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</si>
  <si>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</si>
  <si>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</si>
  <si>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</si>
  <si>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</si>
  <si>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</si>
  <si>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</si>
  <si>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</si>
  <si>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</si>
  <si>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</si>
  <si>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</si>
  <si>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</si>
  <si>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</si>
  <si>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</si>
  <si>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</si>
  <si>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</si>
  <si>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</si>
  <si>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</si>
  <si>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</si>
  <si>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</si>
  <si>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</si>
  <si>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</si>
  <si>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</si>
  <si>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</si>
  <si>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</si>
  <si>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</si>
  <si>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</si>
  <si>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</si>
  <si>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</si>
  <si>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</si>
  <si>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</si>
  <si>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</si>
  <si>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</si>
  <si>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</si>
  <si>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</si>
  <si>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</si>
  <si>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</si>
  <si>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</si>
  <si>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</si>
  <si>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</si>
  <si>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</si>
  <si>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</si>
  <si>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</si>
  <si>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</si>
  <si>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</si>
  <si>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</si>
  <si>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</si>
  <si>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</si>
  <si>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</si>
  <si>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</si>
  <si>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</si>
  <si>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</si>
  <si>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</si>
  <si>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</si>
  <si>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</si>
  <si>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</si>
  <si>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</si>
  <si>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</si>
  <si>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</si>
  <si>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</si>
  <si>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</si>
  <si>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</si>
  <si>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</si>
  <si>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</si>
  <si>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</si>
  <si>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</si>
  <si>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</si>
  <si>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</si>
  <si>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</si>
  <si>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</si>
  <si>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</si>
  <si>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</si>
  <si>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</si>
  <si>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</si>
  <si>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</si>
  <si>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</si>
  <si>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</si>
  <si>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</si>
  <si>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</si>
  <si>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</si>
  <si>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</si>
  <si>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</si>
  <si>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</si>
  <si>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</si>
  <si>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</si>
  <si>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</si>
  <si>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</si>
  <si>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</si>
  <si>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</si>
  <si>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</si>
  <si>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</si>
  <si>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</si>
  <si>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</si>
  <si>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</si>
  <si>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</si>
  <si>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</si>
  <si>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</si>
  <si>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</si>
  <si>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</si>
  <si>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</si>
  <si>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</si>
  <si>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</si>
  <si>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</si>
  <si>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</si>
  <si>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</si>
  <si>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</si>
  <si>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</si>
  <si>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</si>
  <si>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</si>
  <si>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</si>
  <si>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</si>
  <si>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</si>
  <si>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</si>
  <si>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</si>
  <si>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</si>
  <si>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</si>
  <si>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</si>
  <si>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</si>
  <si>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</si>
  <si>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</si>
  <si>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</si>
  <si>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</si>
  <si>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</si>
  <si>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</si>
  <si>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</si>
  <si>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</si>
  <si>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</si>
  <si>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</si>
  <si>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</si>
  <si>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</si>
  <si>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</si>
  <si>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</si>
  <si>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</si>
  <si>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</si>
  <si>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</si>
  <si>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</si>
  <si>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</si>
  <si>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</si>
  <si>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</si>
  <si>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</si>
  <si>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</si>
  <si>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</si>
  <si>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</si>
  <si>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</si>
  <si>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</si>
  <si>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</si>
  <si>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</si>
  <si>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</si>
  <si>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</si>
  <si>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</si>
  <si>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</si>
  <si>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</si>
  <si>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</si>
  <si>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</si>
  <si>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</si>
  <si>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</si>
  <si>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</si>
  <si>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</si>
  <si>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</si>
  <si>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</si>
  <si>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</si>
  <si>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</si>
  <si>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</si>
  <si>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</si>
  <si>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</si>
  <si>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</si>
  <si>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</si>
  <si>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</si>
  <si>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</si>
  <si>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</si>
  <si>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</si>
  <si>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</si>
  <si>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</si>
  <si>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</si>
  <si>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</si>
  <si>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</si>
  <si>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</si>
  <si>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</si>
  <si>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</si>
  <si>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</si>
  <si>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</si>
  <si>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</si>
  <si>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</si>
  <si>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</si>
  <si>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</si>
  <si>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</si>
  <si>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</si>
  <si>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</si>
  <si>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</si>
  <si>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</si>
  <si>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</si>
  <si>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</si>
  <si>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</si>
  <si>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</si>
  <si>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</si>
  <si>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</si>
  <si>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</si>
  <si>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</si>
  <si>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</si>
  <si>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</si>
  <si>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</si>
  <si>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</si>
  <si>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</si>
  <si>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</si>
  <si>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</si>
  <si>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</si>
  <si>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</si>
  <si>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</si>
  <si>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</si>
  <si>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</si>
  <si>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</si>
  <si>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</si>
  <si>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</si>
  <si>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</si>
  <si>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</si>
  <si>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</si>
  <si>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</si>
  <si>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</si>
  <si>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</si>
  <si>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</si>
  <si>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</si>
  <si>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</si>
  <si>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</si>
  <si>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</si>
  <si>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</si>
  <si>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</si>
  <si>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</si>
  <si>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</si>
  <si>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</si>
  <si>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</si>
  <si>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</si>
  <si>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</si>
  <si>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</si>
  <si>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</si>
  <si>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</si>
  <si>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</si>
  <si>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</si>
  <si>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</si>
  <si>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</si>
  <si>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</si>
  <si>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</si>
  <si>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</si>
  <si>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</si>
  <si>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</si>
  <si>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</si>
  <si>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</si>
  <si>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</si>
  <si>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</si>
  <si>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</si>
  <si>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</si>
  <si>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</si>
  <si>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</si>
  <si>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</si>
  <si>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</si>
  <si>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</si>
  <si>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</si>
  <si>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</si>
  <si>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</si>
  <si>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</si>
  <si>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</si>
  <si>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</si>
  <si>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</si>
  <si>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</si>
  <si>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</si>
  <si>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</si>
  <si>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</si>
  <si>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</si>
  <si>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</si>
  <si>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</si>
  <si>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</si>
  <si>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</si>
  <si>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</si>
  <si>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</si>
  <si>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</si>
  <si>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</si>
  <si>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</si>
  <si>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</si>
  <si>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</si>
  <si>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</si>
  <si>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</si>
  <si>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</si>
  <si>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</si>
  <si>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</si>
  <si>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</si>
  <si>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</si>
  <si>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</si>
  <si>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</si>
  <si>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</si>
  <si>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</si>
  <si>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</si>
  <si>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</si>
  <si>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</si>
  <si>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</si>
  <si>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</si>
  <si>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</si>
  <si>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</si>
  <si>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</si>
  <si>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</si>
  <si>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</si>
  <si>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</si>
  <si>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</si>
  <si>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</si>
  <si>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</si>
  <si>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</si>
  <si>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</si>
  <si>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</si>
  <si>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</si>
  <si>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</si>
  <si>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</si>
  <si>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</si>
  <si>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</si>
  <si>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</si>
  <si>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</si>
  <si>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</si>
  <si>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</si>
  <si>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</si>
  <si>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</si>
  <si>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</si>
  <si>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</si>
  <si>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</si>
  <si>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</si>
  <si>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</si>
  <si>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</si>
  <si>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</si>
  <si>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</si>
  <si>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</si>
  <si>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</si>
  <si>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</si>
  <si>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</si>
  <si>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</si>
  <si>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</si>
  <si>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</si>
  <si>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</si>
  <si>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</si>
  <si>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</si>
  <si>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</si>
  <si>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</si>
  <si>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</si>
  <si>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</si>
  <si>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</si>
  <si>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</si>
  <si>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</si>
  <si>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</si>
  <si>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</si>
  <si>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</si>
  <si>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</si>
  <si>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</si>
  <si>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</si>
  <si>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</si>
  <si>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</si>
  <si>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</si>
  <si>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</si>
  <si>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</si>
  <si>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</si>
  <si>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</si>
  <si>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</si>
  <si>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</si>
  <si>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</si>
  <si>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</si>
  <si>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</si>
  <si>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</si>
  <si>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</si>
  <si>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</si>
  <si>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</si>
  <si>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</si>
  <si>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</si>
  <si>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</si>
  <si>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</si>
  <si>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</si>
  <si>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</si>
  <si>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</si>
  <si>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</si>
  <si>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</si>
  <si>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</si>
  <si>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</si>
  <si>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</si>
  <si>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</si>
  <si>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</si>
  <si>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</si>
  <si>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</si>
  <si>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</si>
  <si>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</si>
  <si>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</si>
  <si>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</si>
  <si>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</si>
  <si>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</si>
  <si>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</si>
  <si>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</si>
  <si>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</si>
  <si>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</si>
  <si>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</si>
  <si>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</si>
  <si>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</si>
  <si>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</si>
  <si>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</si>
  <si>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</si>
  <si>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</si>
  <si>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</si>
  <si>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</si>
  <si>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</si>
  <si>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</si>
  <si>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</si>
  <si>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</si>
  <si>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</si>
  <si>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</si>
  <si>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</si>
  <si>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</si>
  <si>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</si>
  <si>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</si>
  <si>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</si>
  <si>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</si>
  <si>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</si>
  <si>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</si>
  <si>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</si>
  <si>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</si>
  <si>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</si>
  <si>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</si>
  <si>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</si>
  <si>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</si>
  <si>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</si>
  <si>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</si>
  <si>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</si>
  <si>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</si>
  <si>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</si>
  <si>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</si>
  <si>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</si>
  <si>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</si>
  <si>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</si>
  <si>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</si>
  <si>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</si>
  <si>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</si>
  <si>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</si>
  <si>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</si>
  <si>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</si>
  <si>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</si>
  <si>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</si>
  <si>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</si>
  <si>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</si>
  <si>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</si>
  <si>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</si>
  <si>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</si>
  <si>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</si>
  <si>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</si>
  <si>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</si>
  <si>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</si>
  <si>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</si>
  <si>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</si>
  <si>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</si>
  <si>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</si>
  <si>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</si>
  <si>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</si>
  <si>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</si>
  <si>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</si>
  <si>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</si>
  <si>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</si>
  <si>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</si>
  <si>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</si>
  <si>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</si>
  <si>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</si>
  <si>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</si>
  <si>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</si>
  <si>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</si>
  <si>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</si>
  <si>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</si>
  <si>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</si>
  <si>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</si>
  <si>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</si>
  <si>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</si>
  <si>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</si>
  <si>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</si>
  <si>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</si>
  <si>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</si>
  <si>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</si>
  <si>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</si>
  <si>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</si>
  <si>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</si>
  <si>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</si>
  <si>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</si>
  <si>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</si>
  <si>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</si>
  <si>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</si>
  <si>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</si>
  <si>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</si>
  <si>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</si>
  <si>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</si>
  <si>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</si>
  <si>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</si>
  <si>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</si>
  <si>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</si>
  <si>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</si>
  <si>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</si>
  <si>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</si>
  <si>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</si>
  <si>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</si>
  <si>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</si>
  <si>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</si>
  <si>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</si>
  <si>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</si>
  <si>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</si>
  <si>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</si>
  <si>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</si>
  <si>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</si>
  <si>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</si>
  <si>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</si>
  <si>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</si>
  <si>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</si>
  <si>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</si>
  <si>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</si>
  <si>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</si>
  <si>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</si>
  <si>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</si>
  <si>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</si>
  <si>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</si>
  <si>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</si>
  <si>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</si>
  <si>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</si>
  <si>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</si>
  <si>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</si>
  <si>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</si>
  <si>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</si>
  <si>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</si>
  <si>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</si>
  <si>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</si>
  <si>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</si>
  <si>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</si>
  <si>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</si>
  <si>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</si>
  <si>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</si>
  <si>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</si>
  <si>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</si>
  <si>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</si>
  <si>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</si>
  <si>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</si>
  <si>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</si>
  <si>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</si>
  <si>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</si>
  <si>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</si>
  <si>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</si>
  <si>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</si>
  <si>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</si>
  <si>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</si>
  <si>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</si>
  <si>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</si>
  <si>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</si>
  <si>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</si>
  <si>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</si>
  <si>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</si>
  <si>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</si>
  <si>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</si>
  <si>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</si>
  <si>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</si>
  <si>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</si>
  <si>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</si>
  <si>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</si>
  <si>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</si>
  <si>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</si>
  <si>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</si>
  <si>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</si>
  <si>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</si>
  <si>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</si>
  <si>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</si>
  <si>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</si>
  <si>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</si>
  <si>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</si>
  <si>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</si>
  <si>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</si>
  <si>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</si>
  <si>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</si>
  <si>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</si>
  <si>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</si>
  <si>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</si>
  <si>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</si>
  <si>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</si>
  <si>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</si>
  <si>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</si>
  <si>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</si>
  <si>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</si>
  <si>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</si>
  <si>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</si>
  <si>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</si>
  <si>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</si>
  <si>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</si>
  <si>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</si>
  <si>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</si>
  <si>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</si>
  <si>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</si>
  <si>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</si>
  <si>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</si>
  <si>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</si>
  <si>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</si>
  <si>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</si>
  <si>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</si>
  <si>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</si>
  <si>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</si>
  <si>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</si>
  <si>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</si>
  <si>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</si>
  <si>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</si>
  <si>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</si>
  <si>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</si>
  <si>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</si>
  <si>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</si>
  <si>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</si>
  <si>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</si>
  <si>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</si>
  <si>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</si>
  <si>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</si>
  <si>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</si>
  <si>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</si>
  <si>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</si>
  <si>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</si>
  <si>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</si>
  <si>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</si>
  <si>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</si>
  <si>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</si>
  <si>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</si>
  <si>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</si>
  <si>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</si>
  <si>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</si>
  <si>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</si>
  <si>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</si>
  <si>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</si>
  <si>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</si>
  <si>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</si>
  <si>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</si>
  <si>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</si>
  <si>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</si>
  <si>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</si>
  <si>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</si>
  <si>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</si>
  <si>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</si>
  <si>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</si>
  <si>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</si>
  <si>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</si>
  <si>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</si>
  <si>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</si>
  <si>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</si>
  <si>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</si>
  <si>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</si>
  <si>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</si>
  <si>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</si>
  <si>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</si>
  <si>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</si>
  <si>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</si>
  <si>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</si>
  <si>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</si>
  <si>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</si>
  <si>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</si>
  <si>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</si>
  <si>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</si>
  <si>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</si>
  <si>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</si>
  <si>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</si>
  <si>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</si>
  <si>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</si>
  <si>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</si>
  <si>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</si>
  <si>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</si>
  <si>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</si>
  <si>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</si>
  <si>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</si>
  <si>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</si>
  <si>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</si>
  <si>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</si>
  <si>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</si>
  <si>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</si>
  <si>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</si>
  <si>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</si>
  <si>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</si>
  <si>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</si>
  <si>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</si>
  <si>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</si>
  <si>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</si>
  <si>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</si>
  <si>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</si>
  <si>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</si>
  <si>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</si>
  <si>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</si>
  <si>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</si>
  <si>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</si>
  <si>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</si>
  <si>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</si>
  <si>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</si>
  <si>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</si>
  <si>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</si>
  <si>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</si>
  <si>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</si>
  <si>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</si>
  <si>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</si>
  <si>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</si>
  <si>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</si>
  <si>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</si>
  <si>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</si>
  <si>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</si>
  <si>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</si>
  <si>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</si>
  <si>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</si>
  <si>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</si>
  <si>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</si>
  <si>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</si>
  <si>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</si>
  <si>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</si>
  <si>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</si>
  <si>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</si>
  <si>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</si>
  <si>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</si>
  <si>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</si>
  <si>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</si>
  <si>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</si>
  <si>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</si>
  <si>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</si>
  <si>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</si>
  <si>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</si>
  <si>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</si>
  <si>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</si>
  <si>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</si>
  <si>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</si>
  <si>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</si>
  <si>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</si>
  <si>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</si>
  <si>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</si>
  <si>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</si>
  <si>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</si>
  <si>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</si>
  <si>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</si>
  <si>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</si>
  <si>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</si>
  <si>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</si>
  <si>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</si>
  <si>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</si>
  <si>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</si>
  <si>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</si>
  <si>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</si>
  <si>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</si>
  <si>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</si>
  <si>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</si>
  <si>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</si>
  <si>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</si>
  <si>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</si>
  <si>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</si>
  <si>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</si>
  <si>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</si>
  <si>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</si>
  <si>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</si>
  <si>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</si>
  <si>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</si>
  <si>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</si>
  <si>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</si>
  <si>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</si>
  <si>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</si>
  <si>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</si>
  <si>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</si>
  <si>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</si>
  <si>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</si>
  <si>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</si>
  <si>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</si>
  <si>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</si>
  <si>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</si>
  <si>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</si>
  <si>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</si>
  <si>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</si>
  <si>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</si>
  <si>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</si>
  <si>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</si>
  <si>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</si>
  <si>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</si>
  <si>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</si>
  <si>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</si>
  <si>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</si>
  <si>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</si>
  <si>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</si>
  <si>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</si>
  <si>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</si>
  <si>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</si>
  <si>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</si>
  <si>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</si>
  <si>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</si>
  <si>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</si>
  <si>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</si>
  <si>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</si>
  <si>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</si>
  <si>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</si>
  <si>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</si>
  <si>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</si>
  <si>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</si>
  <si>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</si>
  <si>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</si>
  <si>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</si>
  <si>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</si>
  <si>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</si>
  <si>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</si>
  <si>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</si>
  <si>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</si>
  <si>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</si>
  <si>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</si>
  <si>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</si>
  <si>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</si>
  <si>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</si>
  <si>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</si>
  <si>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</si>
  <si>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</si>
  <si>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</si>
  <si>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</si>
  <si>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</si>
  <si>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</si>
  <si>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</si>
  <si>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</si>
  <si>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</si>
  <si>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</si>
  <si>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</si>
  <si>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</si>
  <si>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</si>
  <si>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</si>
  <si>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</si>
  <si>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</si>
  <si>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</si>
  <si>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</si>
  <si>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</si>
  <si>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</si>
  <si>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</si>
  <si>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</si>
  <si>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</si>
  <si>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</si>
  <si>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</si>
  <si>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</si>
  <si>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</si>
  <si>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</si>
  <si>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</si>
  <si>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</si>
  <si>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</si>
  <si>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</si>
  <si>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</si>
  <si>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</si>
  <si>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</si>
  <si>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</si>
  <si>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</si>
  <si>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</si>
  <si>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</si>
  <si>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</si>
  <si>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</si>
  <si>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</si>
  <si>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</si>
  <si>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</si>
  <si>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</si>
  <si>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</si>
  <si>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</si>
  <si>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</si>
  <si>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</si>
  <si>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</si>
  <si>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</si>
  <si>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</si>
  <si>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</si>
  <si>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</si>
  <si>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</si>
  <si>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</si>
  <si>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</si>
  <si>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</si>
  <si>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</si>
  <si>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</si>
  <si>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</si>
  <si>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</si>
  <si>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</si>
  <si>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</si>
  <si>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</si>
  <si>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</si>
  <si>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</si>
  <si>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</si>
  <si>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</si>
  <si>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</si>
  <si>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</si>
  <si>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</si>
  <si>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</si>
  <si>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</si>
  <si>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</si>
  <si>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</si>
  <si>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</si>
  <si>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</si>
  <si>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</si>
  <si>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</si>
  <si>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</si>
  <si>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</si>
  <si>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</si>
  <si>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</si>
  <si>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</si>
  <si>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</si>
  <si>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</si>
  <si>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</si>
  <si>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</si>
  <si>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</si>
  <si>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</si>
  <si>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</si>
  <si>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</si>
  <si>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</si>
  <si>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</si>
  <si>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</si>
  <si>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</si>
  <si>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</si>
  <si>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</si>
  <si>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</si>
  <si>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</si>
  <si>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</si>
  <si>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</si>
  <si>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</si>
  <si>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</si>
  <si>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</si>
  <si>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</si>
  <si>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</si>
  <si>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</si>
  <si>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</si>
  <si>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</si>
  <si>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</si>
  <si>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</si>
  <si>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</si>
  <si>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</si>
  <si>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</si>
  <si>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</si>
  <si>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</si>
  <si>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</si>
  <si>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</si>
  <si>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</si>
  <si>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</si>
  <si>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</si>
  <si>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</si>
  <si>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</si>
  <si>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</si>
  <si>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</si>
  <si>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</si>
  <si>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</si>
  <si>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</si>
  <si>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</si>
  <si>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</si>
  <si>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</si>
  <si>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</si>
  <si>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</si>
  <si>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</si>
  <si>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</si>
  <si>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</si>
  <si>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</si>
  <si>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</si>
  <si>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</si>
  <si>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</si>
  <si>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</si>
  <si>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</si>
  <si>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</si>
  <si>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</si>
  <si>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</si>
  <si>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</si>
  <si>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</si>
  <si>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</si>
  <si>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</si>
  <si>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</si>
  <si>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</si>
  <si>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</si>
  <si>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</si>
  <si>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</si>
  <si>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</si>
  <si>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</si>
  <si>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</si>
  <si>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</si>
  <si>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</si>
  <si>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</si>
  <si>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</si>
  <si>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</si>
  <si>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</si>
  <si>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</si>
  <si>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</si>
  <si>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</si>
  <si>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</si>
  <si>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</si>
  <si>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</si>
  <si>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</si>
  <si>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</si>
  <si>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</si>
  <si>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</si>
  <si>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</si>
  <si>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</si>
  <si>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</si>
  <si>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</si>
  <si>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</si>
  <si>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</si>
  <si>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</si>
  <si>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</si>
  <si>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</si>
  <si>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</si>
  <si>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</si>
  <si>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</si>
  <si>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</si>
  <si>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</si>
  <si>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</si>
  <si>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</si>
  <si>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</si>
  <si>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</si>
  <si>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</si>
  <si>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</si>
  <si>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</si>
  <si>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</si>
  <si>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</si>
  <si>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</si>
  <si>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</si>
  <si>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</si>
  <si>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</si>
  <si>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</si>
  <si>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</si>
  <si>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</si>
  <si>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</si>
  <si>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</si>
  <si>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</si>
  <si>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</si>
  <si>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</si>
  <si>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</si>
  <si>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</si>
  <si>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</si>
  <si>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</si>
  <si>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</si>
  <si>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</si>
  <si>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</si>
  <si>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</si>
  <si>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</si>
  <si>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</si>
  <si>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</si>
  <si>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</si>
  <si>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</si>
  <si>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</si>
  <si>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</si>
  <si>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</si>
  <si>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</si>
  <si>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</si>
  <si>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</si>
  <si>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</si>
  <si>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</si>
  <si>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</si>
  <si>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</si>
  <si>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</si>
  <si>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</si>
  <si>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</si>
  <si>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</si>
  <si>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</si>
  <si>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</si>
  <si>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</si>
  <si>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</si>
  <si>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</si>
  <si>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</si>
  <si>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</si>
  <si>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</si>
  <si>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</si>
  <si>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</si>
  <si>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</si>
  <si>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</si>
  <si>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</si>
  <si>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</si>
  <si>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</si>
  <si>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</si>
  <si>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</si>
  <si>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</si>
  <si>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</si>
  <si>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</si>
  <si>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</si>
  <si>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</si>
  <si>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</si>
  <si>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</si>
  <si>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</si>
  <si>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</si>
  <si>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</si>
  <si>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</si>
  <si>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</si>
  <si>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</si>
  <si>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</si>
  <si>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</si>
  <si>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</si>
  <si>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</si>
  <si>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</si>
  <si>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</si>
  <si>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</si>
  <si>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</si>
  <si>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</si>
  <si>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</si>
  <si>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</si>
  <si>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</si>
  <si>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</si>
  <si>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</si>
  <si>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</si>
  <si>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</si>
  <si>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</si>
  <si>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</si>
  <si>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</si>
  <si>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</si>
  <si>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</si>
  <si>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</si>
  <si>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</si>
  <si>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</si>
  <si>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</si>
  <si>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</si>
  <si>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</si>
  <si>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</si>
  <si>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</si>
  <si>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</si>
  <si>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</si>
  <si>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</si>
  <si>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</si>
  <si>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</si>
  <si>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</si>
  <si>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</si>
  <si>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</si>
  <si>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</si>
  <si>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</si>
  <si>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</si>
  <si>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</si>
  <si>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</si>
  <si>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</si>
  <si>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</si>
  <si>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</si>
  <si>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</si>
  <si>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</si>
  <si>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</si>
  <si>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</si>
  <si>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</si>
  <si>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</si>
  <si>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</si>
  <si>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</si>
  <si>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</si>
  <si>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</si>
  <si>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</si>
  <si>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</si>
  <si>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</si>
  <si>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</si>
  <si>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</si>
  <si>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</si>
  <si>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</si>
  <si>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</si>
  <si>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</si>
  <si>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</si>
  <si>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</si>
  <si>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</si>
  <si>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</si>
  <si>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</si>
  <si>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</si>
  <si>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</si>
  <si>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</si>
  <si>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</si>
  <si>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</si>
  <si>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</si>
  <si>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</si>
  <si>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</si>
  <si>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</si>
  <si>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</si>
  <si>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</si>
  <si>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</si>
  <si>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</si>
  <si>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</si>
  <si>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</si>
  <si>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</si>
  <si>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</si>
  <si>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</si>
  <si>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</si>
  <si>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</si>
  <si>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</si>
  <si>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</si>
  <si>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</si>
  <si>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</si>
  <si>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</si>
  <si>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</si>
  <si>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</si>
  <si>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</si>
  <si>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</si>
  <si>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</si>
  <si>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</si>
  <si>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</si>
  <si>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</si>
  <si>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</si>
  <si>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</si>
  <si>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</si>
  <si>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</si>
  <si>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</si>
  <si>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</si>
  <si>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</si>
  <si>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</si>
  <si>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</si>
  <si>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</si>
  <si>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</si>
  <si>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</si>
  <si>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</si>
  <si>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</si>
  <si>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</si>
  <si>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</si>
  <si>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</si>
  <si>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</si>
  <si>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</si>
  <si>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</si>
  <si>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</si>
  <si>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</si>
  <si>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</si>
  <si>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</si>
  <si>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</si>
  <si>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</si>
  <si>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</si>
  <si>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</si>
  <si>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</si>
  <si>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</si>
  <si>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</si>
  <si>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</si>
  <si>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</si>
  <si>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</si>
  <si>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</si>
  <si>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</si>
  <si>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</si>
  <si>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</si>
  <si>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</si>
  <si>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</si>
  <si>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</si>
  <si>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</si>
  <si>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</si>
  <si>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</si>
  <si>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</si>
  <si>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</si>
  <si>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</si>
  <si>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</si>
  <si>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</si>
  <si>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</si>
  <si>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</si>
  <si>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</si>
  <si>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</si>
  <si>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</si>
  <si>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</si>
  <si>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</si>
  <si>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</si>
  <si>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</si>
  <si>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</si>
  <si>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</si>
  <si>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</si>
  <si>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</si>
  <si>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</si>
  <si>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</si>
  <si>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</si>
  <si>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</si>
  <si>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</si>
  <si>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</si>
  <si>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</si>
  <si>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</si>
  <si>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</si>
  <si>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</si>
  <si>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</si>
  <si>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</si>
  <si>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</si>
  <si>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</si>
  <si>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</si>
  <si>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</si>
  <si>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</si>
  <si>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</si>
  <si>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</si>
  <si>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</si>
  <si>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</si>
  <si>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</si>
  <si>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</si>
  <si>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</si>
  <si>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</si>
  <si>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</si>
  <si>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</si>
  <si>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</si>
  <si>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</si>
  <si>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</si>
  <si>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</si>
  <si>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</si>
  <si>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</si>
  <si>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</si>
  <si>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</si>
  <si>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</si>
  <si>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</si>
  <si>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</si>
  <si>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</si>
  <si>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</si>
  <si>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</si>
  <si>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</si>
  <si>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</si>
  <si>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</si>
  <si>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</si>
  <si>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</si>
  <si>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</si>
  <si>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</si>
  <si>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</si>
  <si>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</si>
  <si>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</si>
  <si>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</si>
  <si>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</si>
  <si>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</si>
  <si>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</si>
  <si>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</si>
  <si>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</si>
  <si>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</si>
  <si>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</si>
  <si>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</si>
  <si>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</si>
  <si>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</si>
  <si>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</si>
  <si>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</si>
  <si>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</si>
  <si>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</si>
  <si>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</si>
  <si>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</si>
  <si>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</si>
  <si>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</si>
  <si>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</si>
  <si>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</si>
  <si>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</si>
  <si>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</si>
  <si>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</si>
  <si>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</si>
  <si>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</si>
  <si>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</si>
  <si>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</si>
  <si>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</si>
  <si>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</si>
  <si>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</si>
  <si>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</si>
  <si>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</si>
  <si>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</si>
  <si>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</si>
  <si>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</si>
  <si>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</si>
  <si>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</si>
  <si>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</si>
  <si>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</si>
  <si>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</si>
  <si>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</si>
  <si>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</si>
  <si>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</si>
  <si>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</si>
  <si>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</si>
  <si>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</si>
  <si>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</si>
  <si>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</si>
  <si>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</si>
  <si>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</si>
  <si>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</si>
  <si>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</si>
  <si>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</si>
  <si>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</si>
  <si>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</si>
  <si>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</si>
  <si>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</si>
  <si>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</si>
  <si>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</si>
  <si>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</si>
  <si>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</si>
  <si>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</si>
  <si>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</si>
  <si>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</si>
  <si>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</si>
  <si>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</si>
  <si>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</si>
  <si>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</si>
  <si>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</si>
  <si>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</si>
  <si>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</si>
  <si>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</si>
  <si>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</si>
  <si>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</si>
  <si>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</si>
  <si>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</si>
  <si>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</si>
  <si>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</si>
  <si>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</si>
  <si>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</si>
  <si>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</si>
  <si>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</si>
  <si>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</si>
  <si>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</si>
  <si>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</si>
  <si>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</si>
  <si>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</si>
  <si>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</si>
  <si>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</si>
  <si>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</si>
  <si>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</si>
  <si>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</si>
  <si>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</si>
  <si>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</si>
  <si>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</si>
  <si>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</si>
  <si>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</si>
  <si>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</si>
  <si>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</si>
  <si>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</si>
  <si>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</si>
  <si>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</si>
  <si>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</si>
  <si>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</si>
  <si>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</si>
  <si>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</si>
  <si>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</si>
  <si>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</si>
  <si>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</si>
  <si>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</si>
  <si>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</si>
  <si>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</si>
  <si>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</si>
  <si>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</si>
  <si>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</si>
  <si>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</si>
  <si>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</si>
  <si>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</si>
  <si>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</si>
  <si>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</si>
  <si>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</si>
  <si>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</si>
  <si>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</si>
  <si>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</si>
  <si>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</si>
  <si>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</si>
  <si>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</si>
  <si>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</si>
  <si>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</si>
  <si>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</si>
  <si>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</si>
  <si>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</si>
  <si>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</si>
  <si>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</si>
  <si>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</si>
  <si>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</si>
  <si>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</si>
  <si>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</si>
  <si>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</si>
  <si>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</si>
  <si>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</si>
  <si>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</si>
  <si>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</si>
  <si>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</si>
  <si>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</si>
  <si>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</si>
  <si>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</si>
  <si>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</si>
  <si>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</si>
  <si>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</si>
  <si>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</si>
  <si>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</si>
  <si>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</si>
  <si>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</si>
  <si>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</si>
  <si>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</si>
  <si>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</si>
  <si>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</si>
  <si>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</si>
  <si>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</si>
  <si>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</si>
  <si>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</si>
  <si>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</si>
  <si>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</si>
  <si>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</si>
  <si>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</si>
  <si>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</si>
  <si>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</si>
  <si>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</si>
  <si>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</si>
  <si>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</si>
  <si>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</si>
  <si>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</si>
  <si>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</si>
  <si>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</si>
  <si>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</si>
  <si>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</si>
  <si>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</si>
  <si>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</si>
  <si>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</si>
  <si>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</si>
  <si>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</si>
  <si>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</si>
  <si>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</si>
  <si>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</si>
  <si>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</si>
  <si>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</si>
  <si>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</si>
  <si>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</si>
  <si>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</si>
  <si>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</si>
  <si>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</si>
  <si>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</si>
  <si>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</si>
  <si>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</si>
  <si>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</si>
  <si>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</si>
  <si>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</si>
  <si>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</si>
  <si>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</si>
  <si>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</si>
  <si>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</si>
  <si>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</si>
  <si>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</si>
  <si>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</si>
  <si>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</si>
  <si>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</si>
  <si>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</si>
  <si>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</si>
  <si>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</si>
  <si>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</si>
  <si>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</si>
  <si>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</si>
  <si>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</si>
  <si>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</si>
  <si>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</si>
  <si>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</si>
  <si>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</si>
  <si>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</si>
  <si>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</si>
  <si>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</si>
  <si>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</si>
  <si>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</si>
  <si>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</si>
  <si>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</si>
  <si>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</si>
  <si>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</si>
  <si>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</si>
  <si>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</si>
  <si>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</si>
  <si>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</si>
  <si>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</si>
  <si>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</si>
  <si>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</si>
  <si>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</si>
  <si>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</si>
  <si>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</si>
  <si>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</si>
  <si>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</si>
  <si>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</si>
  <si>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</si>
  <si>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</si>
  <si>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</si>
  <si>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</si>
  <si>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</si>
  <si>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</si>
  <si>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</si>
  <si>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</si>
  <si>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</si>
  <si>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</si>
  <si>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</si>
  <si>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</si>
  <si>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</si>
  <si>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</si>
  <si>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</si>
  <si>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</si>
  <si>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</si>
  <si>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</si>
  <si>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</si>
  <si>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</si>
  <si>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</si>
  <si>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</si>
  <si>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</si>
  <si>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</si>
  <si>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</si>
  <si>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</si>
  <si>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</si>
  <si>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</si>
  <si>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</si>
  <si>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</si>
  <si>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</si>
  <si>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</si>
  <si>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</si>
  <si>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</si>
  <si>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</si>
  <si>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</si>
  <si>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</si>
  <si>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</si>
  <si>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</si>
  <si>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</si>
  <si>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</si>
  <si>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</si>
  <si>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</si>
  <si>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</si>
  <si>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</si>
  <si>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</si>
  <si>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</si>
  <si>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</si>
  <si>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</si>
  <si>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</si>
  <si>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</si>
  <si>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</si>
  <si>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</si>
  <si>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</si>
  <si>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</si>
  <si>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</si>
  <si>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</si>
  <si>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</si>
  <si>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</si>
  <si>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</si>
  <si>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</si>
  <si>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</si>
  <si>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</si>
  <si>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</si>
  <si>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</si>
  <si>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</si>
  <si>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</si>
  <si>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</si>
  <si>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</si>
  <si>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</si>
  <si>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</si>
  <si>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</si>
  <si>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</si>
  <si>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</si>
  <si>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</si>
  <si>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</si>
  <si>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</si>
  <si>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</si>
  <si>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</si>
  <si>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</si>
  <si>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</si>
  <si>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</si>
  <si>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</si>
  <si>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</si>
  <si>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</si>
  <si>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</si>
  <si>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</si>
  <si>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</si>
  <si>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</si>
  <si>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</si>
  <si>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</si>
  <si>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</si>
  <si>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</si>
  <si>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</si>
  <si>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</si>
  <si>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</si>
  <si>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</si>
  <si>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</si>
  <si>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</si>
  <si>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</si>
  <si>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</si>
  <si>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</si>
  <si>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</si>
  <si>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</si>
  <si>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</si>
  <si>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</si>
  <si>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</si>
  <si>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</si>
  <si>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</si>
  <si>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</si>
  <si>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</si>
  <si>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</si>
  <si>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</si>
  <si>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</si>
  <si>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</si>
  <si>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</si>
  <si>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</si>
  <si>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</si>
  <si>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</si>
  <si>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</si>
  <si>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</si>
  <si>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</si>
  <si>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</si>
  <si>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</si>
  <si>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</si>
  <si>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</si>
  <si>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</si>
  <si>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</si>
  <si>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</si>
  <si>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</si>
  <si>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</si>
  <si>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</si>
  <si>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</si>
  <si>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</si>
  <si>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</si>
  <si>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</si>
  <si>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</si>
  <si>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</si>
  <si>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</si>
  <si>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</si>
  <si>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</si>
  <si>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</si>
  <si>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</si>
  <si>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</si>
  <si>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</si>
  <si>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</si>
  <si>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</si>
  <si>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</si>
  <si>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</si>
  <si>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</si>
  <si>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</si>
  <si>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</si>
  <si>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</si>
  <si>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</si>
  <si>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</si>
  <si>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</si>
  <si>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</si>
  <si>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</si>
  <si>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</si>
  <si>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</si>
  <si>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</si>
  <si>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</si>
  <si>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</si>
  <si>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</si>
  <si>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</si>
  <si>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</si>
  <si>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</si>
  <si>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</si>
  <si>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</si>
  <si>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</si>
  <si>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</si>
  <si>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</si>
  <si>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</si>
  <si>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</si>
  <si>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</si>
  <si>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</si>
  <si>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</si>
  <si>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</si>
  <si>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</si>
  <si>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</si>
  <si>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</si>
  <si>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</si>
  <si>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</si>
  <si>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</si>
  <si>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</si>
  <si>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</si>
  <si>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</si>
  <si>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</si>
  <si>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</si>
  <si>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</si>
  <si>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</si>
  <si>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</si>
  <si>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</si>
  <si>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</si>
  <si>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</si>
  <si>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</si>
  <si>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</si>
  <si>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</si>
  <si>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</si>
  <si>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</si>
  <si>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</si>
  <si>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</si>
  <si>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</si>
  <si>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</si>
  <si>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</si>
  <si>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</si>
  <si>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</si>
  <si>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</si>
  <si>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</si>
  <si>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</si>
  <si>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</si>
  <si>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</si>
  <si>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</si>
  <si>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</si>
  <si>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</si>
  <si>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</si>
  <si>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</si>
  <si>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</si>
  <si>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</si>
  <si>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</si>
  <si>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</si>
  <si>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</si>
  <si>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</si>
  <si>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</si>
  <si>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</si>
  <si>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</si>
  <si>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</si>
  <si>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</si>
  <si>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</si>
  <si>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</si>
  <si>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</si>
  <si>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</si>
  <si>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</si>
  <si>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</si>
  <si>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</si>
  <si>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</si>
  <si>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</si>
  <si>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</si>
  <si>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</si>
  <si>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</si>
  <si>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</si>
  <si>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</si>
  <si>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</si>
  <si>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</si>
  <si>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</si>
  <si>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</si>
  <si>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</si>
  <si>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</si>
  <si>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</si>
  <si>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</si>
  <si>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</si>
  <si>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</si>
  <si>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</si>
  <si>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</si>
  <si>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</si>
  <si>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</si>
  <si>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</si>
  <si>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</si>
  <si>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</si>
  <si>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</si>
  <si>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</si>
  <si>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</si>
  <si>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</si>
  <si>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</si>
  <si>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</si>
  <si>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</si>
  <si>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</si>
  <si>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</si>
  <si>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</si>
  <si>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</si>
  <si>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</si>
  <si>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</si>
  <si>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</si>
  <si>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</si>
  <si>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</si>
  <si>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</si>
  <si>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</si>
  <si>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</si>
  <si>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</si>
  <si>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</si>
  <si>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</si>
  <si>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</si>
  <si>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</si>
  <si>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</si>
  <si>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</si>
  <si>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</si>
  <si>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</si>
  <si>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</si>
  <si>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</si>
  <si>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</si>
  <si>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</si>
  <si>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</si>
  <si>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</si>
  <si>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</si>
  <si>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</si>
  <si>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</si>
  <si>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</si>
  <si>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</si>
  <si>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</si>
  <si>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</si>
  <si>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</si>
  <si>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</si>
  <si>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</si>
  <si>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</si>
  <si>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</si>
  <si>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</si>
  <si>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</si>
  <si>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</si>
  <si>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</si>
  <si>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</si>
  <si>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</si>
  <si>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</si>
  <si>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</si>
  <si>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</si>
  <si>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</si>
  <si>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</si>
  <si>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</si>
  <si>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</si>
  <si>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</si>
  <si>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</si>
  <si>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</si>
  <si>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</si>
  <si>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</si>
  <si>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</si>
  <si>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</si>
  <si>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</si>
  <si>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</si>
  <si>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</si>
  <si>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</si>
  <si>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</si>
  <si>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</si>
  <si>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</si>
  <si>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</si>
  <si>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</si>
  <si>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</si>
  <si>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</si>
  <si>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</si>
  <si>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</si>
  <si>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</si>
  <si>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</si>
  <si>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</si>
  <si>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</si>
  <si>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</si>
  <si>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</si>
  <si>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</si>
  <si>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</si>
  <si>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</si>
  <si>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</si>
  <si>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</si>
  <si>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</si>
  <si>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</si>
  <si>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</si>
  <si>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</si>
  <si>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</si>
  <si>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</si>
  <si>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</si>
  <si>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</si>
  <si>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</si>
  <si>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</si>
  <si>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</si>
  <si>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</si>
  <si>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</si>
  <si>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</si>
  <si>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</si>
  <si>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</si>
  <si>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</si>
  <si>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</si>
  <si>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</si>
  <si>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</si>
  <si>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</si>
  <si>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</si>
  <si>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</si>
  <si>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</si>
  <si>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</si>
  <si>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</si>
  <si>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</si>
  <si>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</si>
  <si>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</si>
  <si>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</si>
  <si>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</si>
  <si>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</si>
  <si>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</si>
  <si>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</si>
  <si>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</si>
  <si>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</si>
  <si>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</si>
  <si>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</si>
  <si>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</si>
  <si>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</si>
  <si>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</si>
  <si>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</si>
  <si>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</si>
  <si>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</si>
  <si>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</si>
  <si>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</si>
  <si>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</si>
  <si>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</si>
  <si>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</si>
  <si>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</si>
  <si>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</si>
  <si>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</si>
  <si>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</si>
  <si>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</si>
  <si>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</si>
  <si>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</si>
  <si>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</si>
  <si>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</si>
  <si>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</si>
  <si>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</si>
  <si>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</si>
  <si>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</si>
  <si>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</si>
  <si>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</si>
  <si>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</si>
  <si>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</si>
  <si>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</si>
  <si>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</si>
  <si>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</si>
  <si>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</si>
  <si>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</si>
  <si>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</si>
  <si>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</si>
  <si>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</si>
  <si>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</si>
  <si>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</si>
  <si>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</si>
  <si>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</si>
  <si>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</si>
  <si>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</si>
  <si>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</si>
  <si>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</si>
  <si>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</si>
  <si>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</si>
  <si>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</si>
  <si>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</si>
  <si>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</si>
  <si>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</si>
  <si>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</si>
  <si>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</si>
  <si>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</si>
  <si>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</si>
  <si>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</si>
  <si>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</si>
  <si>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</si>
  <si>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</si>
  <si>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</si>
  <si>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</si>
  <si>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</si>
  <si>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</si>
  <si>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</si>
  <si>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</si>
  <si>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</si>
  <si>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</si>
  <si>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</si>
  <si>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</si>
  <si>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</si>
  <si>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</si>
  <si>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</si>
  <si>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</si>
  <si>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</si>
  <si>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</si>
  <si>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</si>
  <si>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</si>
  <si>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</si>
  <si>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</si>
  <si>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</si>
  <si>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</si>
  <si>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</si>
  <si>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</si>
  <si>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</si>
  <si>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</si>
  <si>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</si>
  <si>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</si>
  <si>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</si>
  <si>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</si>
  <si>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</si>
  <si>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</si>
  <si>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</si>
  <si>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</si>
  <si>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</si>
  <si>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</si>
  <si>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</si>
  <si>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</si>
  <si>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</si>
  <si>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</si>
  <si>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</si>
  <si>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</si>
  <si>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</si>
  <si>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</si>
  <si>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</si>
  <si>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</si>
  <si>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</si>
  <si>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</si>
  <si>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</si>
  <si>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</si>
  <si>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</si>
  <si>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</si>
  <si>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</si>
  <si>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</si>
  <si>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</si>
  <si>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</si>
  <si>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</si>
  <si>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</si>
  <si>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</si>
  <si>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</si>
  <si>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</si>
  <si>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</si>
  <si>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</si>
  <si>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</si>
  <si>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</si>
  <si>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</si>
  <si>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</si>
  <si>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</si>
  <si>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</si>
  <si>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</si>
  <si>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</si>
  <si>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</si>
  <si>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</si>
  <si>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</si>
  <si>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</si>
  <si>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</si>
  <si>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</si>
  <si>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</si>
  <si>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</si>
  <si>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</si>
  <si>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</si>
  <si>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</si>
  <si>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</si>
  <si>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</si>
  <si>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</si>
  <si>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</si>
  <si>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</si>
  <si>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</si>
  <si>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</si>
  <si>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</si>
  <si>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</si>
  <si>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</si>
  <si>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</si>
  <si>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</si>
  <si>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</si>
  <si>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</si>
  <si>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</si>
  <si>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</si>
  <si>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</si>
  <si>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</si>
  <si>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</si>
  <si>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</si>
  <si>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</si>
  <si>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</si>
  <si>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</si>
  <si>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</si>
  <si>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</si>
  <si>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</si>
  <si>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</si>
  <si>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</si>
  <si>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</si>
  <si>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</si>
  <si>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</si>
  <si>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</si>
  <si>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</si>
  <si>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</si>
  <si>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</si>
  <si>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</si>
  <si>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</si>
  <si>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</si>
  <si>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</si>
  <si>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</si>
  <si>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</si>
  <si>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</si>
  <si>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</si>
  <si>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</si>
  <si>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</si>
  <si>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</si>
  <si>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</si>
  <si>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</si>
  <si>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</si>
  <si>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</si>
  <si>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</si>
  <si>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</si>
  <si>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</si>
  <si>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</si>
  <si>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</si>
  <si>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</si>
  <si>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</si>
  <si>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</si>
  <si>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</si>
  <si>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</si>
  <si>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</si>
  <si>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</si>
  <si>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</si>
  <si>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</si>
  <si>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</si>
  <si>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</si>
  <si>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</si>
  <si>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</si>
  <si>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</si>
  <si>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</si>
  <si>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</si>
  <si>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</si>
  <si>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</si>
  <si>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</si>
  <si>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</si>
  <si>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</si>
  <si>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</si>
  <si>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</si>
  <si>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</si>
  <si>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</si>
  <si>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</si>
  <si>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</si>
  <si>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</si>
  <si>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</si>
  <si>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</si>
  <si>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</si>
  <si>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</si>
  <si>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</si>
  <si>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</si>
  <si>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</si>
  <si>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</si>
  <si>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</si>
  <si>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</si>
  <si>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</si>
  <si>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</si>
  <si>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</si>
  <si>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</si>
  <si>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</si>
  <si>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</si>
  <si>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</si>
  <si>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</si>
  <si>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</si>
  <si>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</si>
  <si>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</si>
  <si>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</si>
  <si>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</si>
  <si>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</si>
  <si>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</si>
  <si>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</si>
  <si>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</si>
  <si>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</si>
  <si>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</si>
  <si>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</si>
  <si>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</si>
  <si>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</si>
  <si>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</si>
  <si>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</si>
  <si>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</si>
  <si>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</si>
  <si>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</si>
  <si>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</si>
  <si>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</si>
  <si>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</si>
  <si>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</si>
  <si>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</si>
  <si>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</si>
  <si>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</si>
  <si>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</si>
  <si>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</si>
  <si>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</si>
  <si>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</si>
  <si>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</si>
  <si>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</si>
  <si>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</si>
  <si>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</si>
  <si>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</si>
  <si>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</si>
  <si>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</si>
  <si>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</si>
  <si>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</si>
  <si>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</si>
  <si>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</si>
  <si>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</si>
  <si>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</si>
  <si>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</si>
  <si>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</si>
  <si>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</si>
  <si>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</si>
  <si>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</si>
  <si>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</si>
  <si>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</si>
  <si>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</si>
  <si>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</si>
  <si>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</si>
  <si>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</si>
  <si>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</si>
  <si>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</si>
  <si>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</si>
  <si>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</si>
  <si>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</si>
  <si>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</si>
  <si>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</si>
  <si>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</si>
  <si>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</si>
  <si>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</si>
  <si>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</si>
  <si>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</si>
  <si>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</si>
  <si>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</si>
  <si>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</si>
  <si>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</si>
  <si>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</si>
  <si>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</si>
  <si>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</si>
  <si>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</si>
  <si>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</si>
  <si>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</si>
  <si>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</si>
  <si>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</si>
  <si>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</si>
  <si>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</si>
  <si>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</si>
  <si>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</si>
  <si>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</si>
  <si>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</si>
  <si>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</si>
  <si>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</si>
  <si>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</si>
  <si>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</si>
  <si>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</si>
  <si>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</si>
  <si>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</si>
  <si>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</si>
  <si>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</si>
  <si>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</si>
  <si>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</si>
  <si>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</si>
  <si>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</si>
  <si>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</si>
  <si>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</si>
  <si>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</si>
  <si>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</si>
  <si>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</si>
  <si>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</si>
  <si>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</si>
  <si>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</si>
  <si>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</si>
  <si>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</si>
  <si>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</si>
  <si>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</si>
  <si>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</si>
  <si>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</si>
  <si>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</si>
  <si>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</si>
  <si>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</si>
  <si>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</si>
  <si>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</si>
  <si>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</si>
  <si>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</si>
  <si>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</si>
  <si>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</si>
  <si>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</si>
  <si>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</si>
  <si>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</si>
  <si>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</si>
  <si>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</si>
  <si>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</si>
  <si>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</si>
  <si>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</si>
  <si>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</si>
  <si>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</si>
  <si>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</si>
  <si>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</si>
  <si>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</si>
  <si>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</si>
  <si>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</si>
  <si>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</si>
  <si>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</si>
  <si>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</si>
  <si>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</si>
  <si>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</si>
  <si>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</si>
  <si>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</si>
  <si>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</si>
  <si>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</si>
  <si>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</si>
  <si>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</si>
  <si>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</si>
  <si>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</si>
  <si>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</si>
  <si>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</si>
  <si>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</si>
  <si>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</si>
  <si>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</si>
  <si>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</si>
  <si>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</si>
  <si>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</si>
  <si>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</si>
  <si>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</si>
  <si>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</si>
  <si>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</si>
  <si>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</si>
  <si>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</si>
  <si>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</si>
  <si>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</si>
  <si>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</si>
  <si>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</si>
  <si>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</si>
  <si>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</si>
  <si>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</si>
  <si>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</si>
  <si>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</si>
  <si>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</si>
  <si>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</si>
  <si>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</si>
  <si>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</si>
  <si>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</si>
  <si>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</si>
  <si>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</si>
  <si>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</si>
  <si>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</si>
  <si>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</si>
  <si>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</si>
  <si>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</si>
  <si>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</si>
  <si>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</si>
  <si>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</si>
  <si>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</si>
  <si>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</si>
  <si>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</si>
  <si>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</si>
  <si>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</si>
  <si>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</si>
  <si>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</si>
  <si>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</si>
  <si>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</si>
  <si>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</si>
  <si>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</si>
  <si>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</si>
  <si>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</si>
  <si>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</si>
  <si>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</si>
  <si>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</si>
  <si>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</si>
  <si>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</si>
  <si>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</si>
  <si>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</si>
  <si>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</si>
  <si>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</si>
  <si>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</si>
  <si>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</si>
  <si>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</si>
  <si>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</si>
  <si>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</si>
  <si>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</si>
  <si>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</si>
  <si>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</si>
  <si>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</si>
  <si>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</si>
  <si>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</si>
  <si>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</si>
  <si>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</si>
  <si>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</si>
  <si>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</si>
  <si>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</si>
  <si>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</si>
  <si>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</si>
  <si>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</si>
  <si>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</si>
  <si>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</si>
  <si>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</si>
  <si>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</si>
  <si>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</si>
  <si>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</si>
  <si>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</si>
  <si>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</si>
  <si>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</si>
  <si>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</si>
  <si>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</si>
  <si>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</si>
  <si>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</si>
  <si>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</si>
  <si>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</si>
  <si>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</si>
  <si>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</si>
  <si>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</si>
  <si>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</si>
  <si>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</si>
  <si>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</si>
  <si>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</si>
  <si>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</si>
  <si>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</si>
  <si>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</si>
  <si>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</si>
  <si>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</si>
  <si>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</si>
  <si>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</si>
  <si>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</si>
  <si>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</si>
  <si>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</si>
  <si>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</si>
  <si>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</si>
  <si>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</si>
  <si>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</si>
  <si>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</si>
  <si>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</si>
  <si>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</si>
  <si>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</si>
  <si>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</si>
  <si>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</si>
  <si>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</si>
  <si>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</si>
  <si>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</si>
  <si>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</si>
  <si>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</si>
  <si>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</si>
  <si>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</si>
  <si>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</si>
  <si>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</si>
  <si>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</si>
  <si>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</si>
  <si>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</si>
  <si>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</si>
  <si>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</si>
  <si>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</si>
  <si>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</si>
  <si>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</si>
  <si>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</si>
  <si>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</si>
  <si>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</si>
  <si>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</si>
  <si>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</si>
  <si>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</si>
  <si>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</si>
  <si>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</si>
  <si>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</si>
  <si>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</si>
  <si>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</si>
  <si>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</si>
  <si>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</si>
  <si>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</si>
  <si>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</si>
  <si>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</si>
  <si>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</si>
  <si>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</si>
  <si>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</si>
  <si>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</si>
  <si>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</si>
  <si>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</si>
  <si>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</si>
  <si>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</si>
  <si>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</si>
  <si>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</si>
  <si>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</si>
  <si>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</si>
  <si>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</si>
  <si>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</si>
  <si>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</si>
  <si>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</si>
  <si>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</si>
  <si>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</si>
  <si>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</si>
  <si>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</si>
  <si>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</si>
  <si>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</si>
  <si>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</si>
  <si>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</si>
  <si>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</si>
  <si>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</si>
  <si>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</si>
  <si>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</si>
  <si>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</si>
  <si>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</si>
  <si>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</si>
  <si>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</si>
  <si>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</si>
  <si>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</si>
  <si>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</si>
  <si>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</si>
  <si>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</si>
  <si>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</si>
  <si>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</si>
  <si>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</si>
  <si>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</si>
  <si>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</si>
  <si>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</si>
  <si>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</si>
  <si>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</si>
  <si>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</si>
  <si>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</si>
  <si>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</si>
  <si>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</si>
  <si>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</si>
  <si>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</si>
  <si>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</si>
  <si>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</si>
  <si>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</si>
  <si>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</si>
  <si>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</si>
  <si>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</si>
  <si>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</si>
  <si>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</si>
  <si>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</si>
  <si>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</si>
  <si>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</si>
  <si>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</si>
  <si>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</si>
  <si>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</si>
  <si>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</si>
  <si>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</si>
  <si>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</si>
  <si>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</si>
  <si>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</si>
  <si>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</si>
  <si>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</si>
  <si>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</si>
  <si>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</si>
  <si>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</si>
  <si>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</si>
  <si>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</si>
  <si>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</si>
  <si>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</si>
  <si>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</si>
  <si>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</si>
  <si>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</si>
  <si>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</si>
  <si>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</si>
  <si>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</si>
  <si>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</si>
  <si>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</si>
  <si>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</si>
  <si>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</si>
  <si>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</si>
  <si>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</si>
  <si>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</si>
  <si>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</si>
  <si>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</si>
  <si>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</si>
  <si>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</si>
  <si>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</si>
  <si>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</si>
  <si>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</si>
  <si>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</si>
  <si>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</si>
  <si>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</si>
  <si>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</si>
  <si>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</si>
  <si>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</si>
  <si>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</si>
  <si>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</si>
  <si>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</si>
  <si>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</si>
  <si>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</si>
  <si>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</si>
  <si>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</si>
  <si>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</si>
  <si>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</si>
  <si>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</si>
  <si>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</si>
  <si>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</si>
  <si>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</si>
  <si>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</si>
  <si>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</si>
  <si>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</si>
  <si>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</si>
  <si>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</si>
  <si>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</si>
  <si>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</si>
  <si>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</si>
  <si>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</si>
  <si>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</si>
  <si>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</si>
  <si>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</si>
  <si>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</si>
  <si>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</si>
  <si>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</si>
  <si>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</si>
  <si>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</si>
  <si>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</si>
  <si>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</si>
  <si>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</si>
  <si>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</si>
  <si>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</si>
  <si>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</si>
  <si>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</si>
  <si>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</si>
  <si>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</si>
  <si>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</si>
  <si>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</si>
  <si>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</si>
  <si>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</si>
  <si>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</si>
  <si>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</si>
  <si>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</si>
  <si>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</si>
  <si>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</si>
  <si>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</si>
  <si>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</si>
  <si>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</si>
  <si>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</si>
  <si>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</si>
  <si>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</si>
  <si>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</si>
  <si>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</si>
  <si>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</si>
  <si>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</si>
  <si>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</si>
  <si>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</si>
  <si>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</si>
  <si>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</si>
  <si>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</si>
  <si>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</si>
  <si>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</si>
  <si>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</si>
  <si>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</si>
  <si>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</si>
  <si>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</si>
  <si>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</si>
  <si>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</si>
  <si>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</si>
  <si>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</si>
  <si>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</si>
  <si>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</si>
  <si>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</si>
  <si>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</si>
  <si>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</si>
  <si>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</si>
  <si>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</si>
  <si>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</si>
  <si>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</si>
  <si>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</si>
  <si>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</si>
  <si>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</si>
  <si>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</si>
  <si>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</si>
  <si>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</si>
  <si>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</si>
  <si>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</si>
  <si>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</si>
  <si>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</si>
  <si>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</si>
  <si>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</si>
  <si>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</si>
  <si>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</si>
  <si>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</si>
  <si>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</si>
  <si>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</si>
  <si>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</si>
  <si>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</si>
  <si>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</si>
  <si>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</si>
  <si>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</si>
  <si>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</si>
  <si>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</si>
  <si>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</si>
  <si>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</si>
  <si>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</si>
  <si>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</si>
  <si>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</si>
  <si>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</si>
  <si>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</si>
  <si>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</si>
  <si>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</si>
  <si>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</si>
  <si>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</si>
  <si>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</si>
  <si>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</si>
  <si>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</si>
  <si>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</si>
  <si>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</si>
  <si>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</si>
  <si>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</si>
  <si>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Data de extração dos dados 13/03/2025</t>
  </si>
  <si>
    <t>Saída</t>
  </si>
  <si>
    <t>Saida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</si>
</sst>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1980</v>
          </cell>
          <cell r="H3">
            <v>14632943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359</v>
          </cell>
          <cell r="H4">
            <v>9233116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52496</v>
          </cell>
          <cell r="F5">
            <v>15052633</v>
          </cell>
          <cell r="G5">
            <v>10126</v>
          </cell>
          <cell r="H5">
            <v>6233093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11566</v>
          </cell>
          <cell r="H6">
            <v>15343827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3685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32157</v>
          </cell>
          <cell r="H8">
            <v>38478355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55439345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33533</v>
          </cell>
          <cell r="H10">
            <v>34745617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65309409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233032</v>
          </cell>
          <cell r="H12">
            <v>5295991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8164</v>
          </cell>
          <cell r="H13">
            <v>5907218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37383</v>
          </cell>
          <cell r="H14">
            <v>17888247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H15">
            <v>14315045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1980</v>
          </cell>
          <cell r="H17">
            <v>5411014175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17037746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9836618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H21">
            <v>5894199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45606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5479802</v>
          </cell>
          <cell r="F23">
            <v>547713602</v>
          </cell>
          <cell r="G23">
            <v>504457</v>
          </cell>
          <cell r="H23">
            <v>186062494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450238</v>
          </cell>
          <cell r="H24">
            <v>13039644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5928619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107</v>
          </cell>
          <cell r="H26">
            <v>12499097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94279</v>
          </cell>
          <cell r="H27">
            <v>15245514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23514</v>
          </cell>
          <cell r="H28">
            <v>12907729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434244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H30">
            <v>44141002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22210</v>
          </cell>
          <cell r="H31">
            <v>2849916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740</v>
          </cell>
          <cell r="H32">
            <v>5274509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9145</v>
          </cell>
          <cell r="H33">
            <v>4813633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1884081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180681</v>
          </cell>
          <cell r="H35">
            <v>25047085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106205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7169459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1030007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7292637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H40">
            <v>7037129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3301606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H42">
            <v>64416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8544</v>
          </cell>
          <cell r="H43">
            <v>3425358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246532</v>
          </cell>
          <cell r="H44">
            <v>33266719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49705</v>
          </cell>
          <cell r="H45">
            <v>34779663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60092</v>
          </cell>
          <cell r="H46">
            <v>16489657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44205</v>
          </cell>
          <cell r="H47">
            <v>15693647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7799385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20619</v>
          </cell>
          <cell r="H49">
            <v>7051430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1556</v>
          </cell>
          <cell r="H50">
            <v>1940788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899130</v>
          </cell>
          <cell r="H51">
            <v>9572650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H52">
            <v>43195448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46815799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67648</v>
          </cell>
          <cell r="H54">
            <v>27508008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64949032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89526</v>
          </cell>
          <cell r="H56">
            <v>44737385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2279</v>
          </cell>
          <cell r="H57">
            <v>1255938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1097426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H59">
            <v>12399818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H60">
            <v>8215994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93723</v>
          </cell>
          <cell r="H61">
            <v>7814527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2670118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33871</v>
          </cell>
          <cell r="H63">
            <v>3503018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52273</v>
          </cell>
          <cell r="H64">
            <v>7393674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12663</v>
          </cell>
          <cell r="H65">
            <v>9520426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36978</v>
          </cell>
          <cell r="H66">
            <v>13267054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12170095</v>
          </cell>
          <cell r="F67">
            <v>859399522</v>
          </cell>
          <cell r="G67">
            <v>3393867</v>
          </cell>
          <cell r="H67">
            <v>338383611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H68">
            <v>34844810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H69">
            <v>19491354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2001340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1089524248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345030</v>
          </cell>
          <cell r="H72">
            <v>29557183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2250248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23093</v>
          </cell>
          <cell r="H74">
            <v>47036439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24670203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63081</v>
          </cell>
          <cell r="H76">
            <v>7230155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257</v>
          </cell>
          <cell r="H77">
            <v>2722046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5707</v>
          </cell>
          <cell r="H78">
            <v>2418372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4031</v>
          </cell>
          <cell r="H79">
            <v>6645397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33907467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560580</v>
          </cell>
          <cell r="H81">
            <v>36137835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H82">
            <v>14460266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10053329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21</v>
          </cell>
          <cell r="H84">
            <v>12971509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31679</v>
          </cell>
          <cell r="H85">
            <v>4542189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491879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57622</v>
          </cell>
          <cell r="H87">
            <v>60338216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44504</v>
          </cell>
          <cell r="H88">
            <v>31614177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4638157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182256</v>
          </cell>
          <cell r="F90">
            <v>26474663</v>
          </cell>
          <cell r="G90">
            <v>86865</v>
          </cell>
          <cell r="H90">
            <v>11558266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367788425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9012</v>
          </cell>
          <cell r="H92">
            <v>7797615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1286025</v>
          </cell>
          <cell r="F93">
            <v>228583128</v>
          </cell>
          <cell r="G93">
            <v>704132</v>
          </cell>
          <cell r="H93">
            <v>81900359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24056</v>
          </cell>
          <cell r="H94">
            <v>22105549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181486</v>
          </cell>
          <cell r="H95">
            <v>32285916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558459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1299441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23082999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138483</v>
          </cell>
          <cell r="H99">
            <v>9578241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H100">
            <v>10456075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70913</v>
          </cell>
          <cell r="H101">
            <v>15984412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40584</v>
          </cell>
          <cell r="H102">
            <v>6079363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615347</v>
          </cell>
          <cell r="H103">
            <v>745132247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24205</v>
          </cell>
          <cell r="H104">
            <v>10246222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4279</v>
          </cell>
          <cell r="H105">
            <v>13900602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19073516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10900</v>
          </cell>
          <cell r="H107">
            <v>1444361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12819080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3554683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14160</v>
          </cell>
          <cell r="H110">
            <v>14894758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681</v>
          </cell>
          <cell r="H111">
            <v>2589986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5537877477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H113">
            <v>9070091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27038</v>
          </cell>
          <cell r="H114">
            <v>12304065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4044381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37003</v>
          </cell>
          <cell r="H116">
            <v>8349978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5436</v>
          </cell>
          <cell r="H117">
            <v>10215771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15490</v>
          </cell>
          <cell r="H118">
            <v>25694425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220388</v>
          </cell>
          <cell r="H119">
            <v>54313549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3821598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259502</v>
          </cell>
          <cell r="H121">
            <v>23124536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229078</v>
          </cell>
          <cell r="F122">
            <v>13848927</v>
          </cell>
          <cell r="G122">
            <v>324326</v>
          </cell>
          <cell r="H122">
            <v>5516508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25235</v>
          </cell>
          <cell r="H123">
            <v>11977577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13934085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2515348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567</v>
          </cell>
          <cell r="H126">
            <v>1131606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3080525</v>
          </cell>
          <cell r="F127">
            <v>348968662</v>
          </cell>
          <cell r="G127">
            <v>643157</v>
          </cell>
          <cell r="H127">
            <v>129606477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H128">
            <v>2591336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330</v>
          </cell>
          <cell r="H129">
            <v>16050419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398189</v>
          </cell>
          <cell r="H131">
            <v>32312600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2760351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2861749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5773933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62625</v>
          </cell>
          <cell r="H135">
            <v>13113810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986</v>
          </cell>
          <cell r="H136">
            <v>4576420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3025</v>
          </cell>
          <cell r="H137">
            <v>1780948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4324166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2639021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55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26049342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10623943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133821</v>
          </cell>
          <cell r="H143">
            <v>8207597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157621</v>
          </cell>
          <cell r="F144">
            <v>13389825</v>
          </cell>
          <cell r="G144">
            <v>16392</v>
          </cell>
          <cell r="H144">
            <v>5222779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32270</v>
          </cell>
          <cell r="F145">
            <v>22597562</v>
          </cell>
          <cell r="H145">
            <v>8118885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9117</v>
          </cell>
          <cell r="F146">
            <v>88334798</v>
          </cell>
          <cell r="G146">
            <v>18345</v>
          </cell>
          <cell r="H146">
            <v>34381412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65002</v>
          </cell>
          <cell r="F147">
            <v>16764292</v>
          </cell>
          <cell r="G147">
            <v>13358</v>
          </cell>
          <cell r="H147">
            <v>6122171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F148">
            <v>50968871</v>
          </cell>
          <cell r="H148">
            <v>20053623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5355</v>
          </cell>
          <cell r="F149">
            <v>65065625</v>
          </cell>
          <cell r="H149">
            <v>25480762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3154704</v>
          </cell>
          <cell r="F150">
            <v>107243812</v>
          </cell>
          <cell r="G150">
            <v>167919</v>
          </cell>
          <cell r="H150">
            <v>34625010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53676</v>
          </cell>
          <cell r="H151">
            <v>21087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6761300</v>
          </cell>
          <cell r="H152">
            <v>2656225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90138</v>
          </cell>
          <cell r="F153">
            <v>10816798</v>
          </cell>
          <cell r="G153">
            <v>34199</v>
          </cell>
          <cell r="H153">
            <v>4160840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2325960</v>
          </cell>
          <cell r="H154">
            <v>913770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516255</v>
          </cell>
          <cell r="F155">
            <v>35626333</v>
          </cell>
          <cell r="G155">
            <v>362350</v>
          </cell>
          <cell r="H155">
            <v>12691158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35916804</v>
          </cell>
          <cell r="H156">
            <v>14110173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51132</v>
          </cell>
          <cell r="F157">
            <v>20685878</v>
          </cell>
          <cell r="G157">
            <v>8719</v>
          </cell>
          <cell r="H157">
            <v>7192688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481776</v>
          </cell>
          <cell r="F158">
            <v>5231578719</v>
          </cell>
          <cell r="G158">
            <v>15056899</v>
          </cell>
          <cell r="H158">
            <v>2181185852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20253240</v>
          </cell>
          <cell r="H159">
            <v>7956630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71277</v>
          </cell>
          <cell r="F160">
            <v>90892911</v>
          </cell>
          <cell r="G160">
            <v>13029</v>
          </cell>
          <cell r="H160">
            <v>40042249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23513308</v>
          </cell>
          <cell r="H161">
            <v>9237371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53222</v>
          </cell>
          <cell r="F162">
            <v>1280034</v>
          </cell>
          <cell r="H162">
            <v>9229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6992720</v>
          </cell>
          <cell r="H163">
            <v>2747140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3365</v>
          </cell>
          <cell r="F164">
            <v>10605351</v>
          </cell>
          <cell r="G164">
            <v>11315</v>
          </cell>
          <cell r="H164">
            <v>4092807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258693316</v>
          </cell>
          <cell r="H165">
            <v>101629517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648421</v>
          </cell>
          <cell r="F166">
            <v>15523984</v>
          </cell>
          <cell r="H166">
            <v>6784163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41893516</v>
          </cell>
          <cell r="H167">
            <v>16458167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22726</v>
          </cell>
          <cell r="F168">
            <v>12752722</v>
          </cell>
          <cell r="G168">
            <v>168357</v>
          </cell>
          <cell r="H168">
            <v>5367855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94410</v>
          </cell>
          <cell r="F169">
            <v>243378479</v>
          </cell>
          <cell r="G169">
            <v>224610</v>
          </cell>
          <cell r="H169">
            <v>94822957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63016</v>
          </cell>
          <cell r="F170">
            <v>1870979</v>
          </cell>
          <cell r="G170">
            <v>5300</v>
          </cell>
          <cell r="H170">
            <v>681562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E171">
            <v>568393</v>
          </cell>
          <cell r="F171">
            <v>49985435</v>
          </cell>
          <cell r="G171">
            <v>278126</v>
          </cell>
          <cell r="H171">
            <v>19863942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547270</v>
          </cell>
          <cell r="F172">
            <v>123723075</v>
          </cell>
          <cell r="H172">
            <v>43368665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F173">
            <v>25780610</v>
          </cell>
          <cell r="H173">
            <v>10200725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309979</v>
          </cell>
          <cell r="F174">
            <v>95590237</v>
          </cell>
          <cell r="G174">
            <v>23461</v>
          </cell>
          <cell r="H174">
            <v>37890959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F175">
            <v>75568332</v>
          </cell>
          <cell r="H175">
            <v>29687559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11772</v>
          </cell>
          <cell r="F176">
            <v>8507638</v>
          </cell>
          <cell r="G176">
            <v>32410</v>
          </cell>
          <cell r="H176">
            <v>5075557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26903</v>
          </cell>
          <cell r="F177">
            <v>7886153</v>
          </cell>
          <cell r="G177">
            <v>851</v>
          </cell>
          <cell r="H177">
            <v>3292740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32117</v>
          </cell>
          <cell r="F178">
            <v>124942383</v>
          </cell>
          <cell r="H178">
            <v>49189965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11778144</v>
          </cell>
          <cell r="H179">
            <v>4627128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30282</v>
          </cell>
          <cell r="F180">
            <v>19013225</v>
          </cell>
          <cell r="G180">
            <v>12525</v>
          </cell>
          <cell r="H180">
            <v>7042917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162960</v>
          </cell>
          <cell r="H181">
            <v>64020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1687616</v>
          </cell>
          <cell r="H182">
            <v>662992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31182</v>
          </cell>
          <cell r="F183">
            <v>12347977</v>
          </cell>
          <cell r="G183">
            <v>11482</v>
          </cell>
          <cell r="H183">
            <v>4192960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44140628</v>
          </cell>
          <cell r="H185">
            <v>17340961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F186">
            <v>6503756</v>
          </cell>
          <cell r="H186">
            <v>2555047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83590</v>
          </cell>
          <cell r="F187">
            <v>31913109</v>
          </cell>
          <cell r="G187">
            <v>111265</v>
          </cell>
          <cell r="H187">
            <v>11846912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F188">
            <v>8656037</v>
          </cell>
          <cell r="H188">
            <v>3455516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39630752</v>
          </cell>
          <cell r="H189">
            <v>15569224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1690948</v>
          </cell>
          <cell r="H190">
            <v>664301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F191">
            <v>54466328</v>
          </cell>
          <cell r="H191">
            <v>21397486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F192">
            <v>50927576</v>
          </cell>
          <cell r="H192">
            <v>20007116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223475</v>
          </cell>
          <cell r="F193">
            <v>73658204</v>
          </cell>
          <cell r="G193">
            <v>25380</v>
          </cell>
          <cell r="H193">
            <v>27331778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75155</v>
          </cell>
          <cell r="F194">
            <v>10053108</v>
          </cell>
          <cell r="G194">
            <v>17962</v>
          </cell>
          <cell r="H194">
            <v>3780857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338104</v>
          </cell>
          <cell r="F195">
            <v>52860578</v>
          </cell>
          <cell r="G195">
            <v>351168</v>
          </cell>
          <cell r="H195">
            <v>19912507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F196">
            <v>934133452</v>
          </cell>
          <cell r="H196">
            <v>366980999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F197">
            <v>19508412</v>
          </cell>
          <cell r="H197">
            <v>7768422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1610795</v>
          </cell>
          <cell r="F198">
            <v>236364932</v>
          </cell>
          <cell r="G198">
            <v>565886</v>
          </cell>
          <cell r="H198">
            <v>94490137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1676080</v>
          </cell>
          <cell r="H199">
            <v>658460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F200">
            <v>25140976</v>
          </cell>
          <cell r="H200">
            <v>9876812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F201">
            <v>1334864</v>
          </cell>
          <cell r="H201">
            <v>523988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243301</v>
          </cell>
          <cell r="F202">
            <v>55791136</v>
          </cell>
          <cell r="H202">
            <v>21016339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5600</v>
          </cell>
          <cell r="H203">
            <v>2200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42428</v>
          </cell>
          <cell r="F204">
            <v>39745466</v>
          </cell>
          <cell r="G204">
            <v>2000</v>
          </cell>
          <cell r="H204">
            <v>15401898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9510872</v>
          </cell>
          <cell r="H205">
            <v>3736414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F206">
            <v>23037946</v>
          </cell>
          <cell r="H206">
            <v>8986365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54878</v>
          </cell>
          <cell r="F207">
            <v>6935203</v>
          </cell>
          <cell r="G207">
            <v>5527</v>
          </cell>
          <cell r="H207">
            <v>2464973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86718</v>
          </cell>
          <cell r="F208">
            <v>12777549</v>
          </cell>
          <cell r="G208">
            <v>4500</v>
          </cell>
          <cell r="H208">
            <v>5312966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12939</v>
          </cell>
          <cell r="F209">
            <v>5874058</v>
          </cell>
          <cell r="G209">
            <v>25219</v>
          </cell>
          <cell r="H209">
            <v>2304338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98784</v>
          </cell>
          <cell r="F210">
            <v>7582230</v>
          </cell>
          <cell r="H210">
            <v>2329048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63518308</v>
          </cell>
          <cell r="H211">
            <v>25175812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6322</v>
          </cell>
          <cell r="F212">
            <v>10144761</v>
          </cell>
          <cell r="G212">
            <v>120</v>
          </cell>
          <cell r="H212">
            <v>4223555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15463532</v>
          </cell>
          <cell r="H213">
            <v>6074959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762454</v>
          </cell>
          <cell r="F214">
            <v>79320503</v>
          </cell>
          <cell r="G214">
            <v>266756</v>
          </cell>
          <cell r="H214">
            <v>25311781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5367964</v>
          </cell>
          <cell r="H215">
            <v>2108843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8702148</v>
          </cell>
          <cell r="H216">
            <v>3418701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57275</v>
          </cell>
          <cell r="F218">
            <v>14468853</v>
          </cell>
          <cell r="G218">
            <v>46334</v>
          </cell>
          <cell r="H218">
            <v>5800706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164861</v>
          </cell>
          <cell r="F219">
            <v>26960848</v>
          </cell>
          <cell r="G219">
            <v>143492</v>
          </cell>
          <cell r="H219">
            <v>10766092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F220">
            <v>6151236</v>
          </cell>
          <cell r="H220">
            <v>2416557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24003</v>
          </cell>
          <cell r="F221">
            <v>51521506</v>
          </cell>
          <cell r="G221">
            <v>1844</v>
          </cell>
          <cell r="H221">
            <v>21915939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10560480</v>
          </cell>
          <cell r="H222">
            <v>4148760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F223">
            <v>35174082</v>
          </cell>
          <cell r="H223">
            <v>13777920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13109432</v>
          </cell>
          <cell r="H224">
            <v>5150134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11730</v>
          </cell>
          <cell r="F225">
            <v>31616391</v>
          </cell>
          <cell r="G225">
            <v>6433</v>
          </cell>
          <cell r="H225">
            <v>12289064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423089</v>
          </cell>
          <cell r="F226">
            <v>113588290</v>
          </cell>
          <cell r="G226">
            <v>75941</v>
          </cell>
          <cell r="H226">
            <v>44535952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20395312</v>
          </cell>
          <cell r="H227">
            <v>8012444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34228460</v>
          </cell>
          <cell r="H228">
            <v>13446895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E229">
            <v>21630</v>
          </cell>
          <cell r="F229">
            <v>11703734</v>
          </cell>
          <cell r="H229">
            <v>4368463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633360</v>
          </cell>
          <cell r="F230">
            <v>34928434</v>
          </cell>
          <cell r="G230">
            <v>330022</v>
          </cell>
          <cell r="H230">
            <v>13622453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31984344</v>
          </cell>
          <cell r="H231">
            <v>12565278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F232">
            <v>1016932</v>
          </cell>
          <cell r="H232">
            <v>399509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124363</v>
          </cell>
          <cell r="F233">
            <v>68613080</v>
          </cell>
          <cell r="H233">
            <v>27843922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E234">
            <v>6280</v>
          </cell>
          <cell r="F234">
            <v>5567062</v>
          </cell>
          <cell r="G234">
            <v>38030</v>
          </cell>
          <cell r="H234">
            <v>4178190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633751</v>
          </cell>
          <cell r="F235">
            <v>58478638</v>
          </cell>
          <cell r="G235">
            <v>169172</v>
          </cell>
          <cell r="H235">
            <v>21478334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13083196</v>
          </cell>
          <cell r="H236">
            <v>5139827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185979</v>
          </cell>
          <cell r="F237">
            <v>29970871</v>
          </cell>
          <cell r="G237">
            <v>15500</v>
          </cell>
          <cell r="H237">
            <v>11788562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247758</v>
          </cell>
          <cell r="F238">
            <v>19267028</v>
          </cell>
          <cell r="G238">
            <v>142750</v>
          </cell>
          <cell r="H238">
            <v>8133170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1992</v>
          </cell>
          <cell r="F239">
            <v>1087119</v>
          </cell>
          <cell r="H239">
            <v>439870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122950128</v>
          </cell>
          <cell r="H240">
            <v>48301836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11648</v>
          </cell>
          <cell r="F241">
            <v>34962898</v>
          </cell>
          <cell r="H241">
            <v>13923745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158320</v>
          </cell>
          <cell r="F242">
            <v>62126114</v>
          </cell>
          <cell r="G242">
            <v>300</v>
          </cell>
          <cell r="H242">
            <v>24268378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F243">
            <v>969744906</v>
          </cell>
          <cell r="H243">
            <v>380779707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161175</v>
          </cell>
          <cell r="F244">
            <v>134116170</v>
          </cell>
          <cell r="G244">
            <v>11469</v>
          </cell>
          <cell r="H244">
            <v>53586081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238784</v>
          </cell>
          <cell r="H245">
            <v>93808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36550</v>
          </cell>
          <cell r="F246">
            <v>39298504</v>
          </cell>
          <cell r="H246">
            <v>15726153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F247">
            <v>4936295</v>
          </cell>
          <cell r="H247">
            <v>2151821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70679</v>
          </cell>
          <cell r="F248">
            <v>59395882</v>
          </cell>
          <cell r="G248">
            <v>1113</v>
          </cell>
          <cell r="H248">
            <v>23171690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70185332</v>
          </cell>
          <cell r="H249">
            <v>27572809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F250">
            <v>64108912</v>
          </cell>
          <cell r="H250">
            <v>25185644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F251">
            <v>31067904</v>
          </cell>
          <cell r="H251">
            <v>12205248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15227</v>
          </cell>
          <cell r="F252">
            <v>22706155</v>
          </cell>
          <cell r="G252">
            <v>2005</v>
          </cell>
          <cell r="H252">
            <v>8765254</v>
          </cell>
        </row>
        <row r="253">
          <cell r="A253">
            <v>290820</v>
          </cell>
          <cell r="B253" t="str">
            <v>BA</v>
          </cell>
          <cell r="C253" t="str">
            <v>CONCEIÇÃO DA FEIRA</v>
          </cell>
          <cell r="D253" t="str">
            <v>290820</v>
          </cell>
          <cell r="F253">
            <v>190400</v>
          </cell>
          <cell r="H253">
            <v>74800</v>
          </cell>
        </row>
        <row r="254">
          <cell r="A254">
            <v>290830</v>
          </cell>
          <cell r="B254" t="str">
            <v>BA</v>
          </cell>
          <cell r="C254" t="str">
            <v>CONCEIÇÃO DO ALMEIDA</v>
          </cell>
          <cell r="D254" t="str">
            <v>290830</v>
          </cell>
          <cell r="F254">
            <v>12999448</v>
          </cell>
          <cell r="H254">
            <v>5106926</v>
          </cell>
        </row>
        <row r="255">
          <cell r="A255">
            <v>290840</v>
          </cell>
          <cell r="B255" t="str">
            <v>BA</v>
          </cell>
          <cell r="C255" t="str">
            <v>CONCEIÇÃO DO COITÉ</v>
          </cell>
          <cell r="D255" t="str">
            <v>290840</v>
          </cell>
          <cell r="F255">
            <v>44621640</v>
          </cell>
          <cell r="H255">
            <v>17529930</v>
          </cell>
        </row>
        <row r="256">
          <cell r="A256">
            <v>290850</v>
          </cell>
          <cell r="B256" t="str">
            <v>BA</v>
          </cell>
          <cell r="C256" t="str">
            <v>CONCEIÇÃO DO JACUÍPE</v>
          </cell>
          <cell r="D256" t="str">
            <v>290850</v>
          </cell>
          <cell r="E256">
            <v>64668</v>
          </cell>
          <cell r="F256">
            <v>8496231</v>
          </cell>
          <cell r="G256">
            <v>43132</v>
          </cell>
          <cell r="H256">
            <v>3233102</v>
          </cell>
        </row>
        <row r="257">
          <cell r="A257">
            <v>290860</v>
          </cell>
          <cell r="B257" t="str">
            <v>BA</v>
          </cell>
          <cell r="C257" t="str">
            <v>CONDE</v>
          </cell>
          <cell r="D257" t="str">
            <v>290860</v>
          </cell>
          <cell r="F257">
            <v>98963088</v>
          </cell>
          <cell r="H257">
            <v>38878356</v>
          </cell>
        </row>
        <row r="258">
          <cell r="A258">
            <v>290870</v>
          </cell>
          <cell r="B258" t="str">
            <v>BA</v>
          </cell>
          <cell r="C258" t="str">
            <v>CONDEÚBA</v>
          </cell>
          <cell r="D258" t="str">
            <v>290870</v>
          </cell>
          <cell r="F258">
            <v>9719584</v>
          </cell>
          <cell r="G258">
            <v>40</v>
          </cell>
          <cell r="H258">
            <v>3863463</v>
          </cell>
        </row>
        <row r="259">
          <cell r="A259">
            <v>290880</v>
          </cell>
          <cell r="B259" t="str">
            <v>BA</v>
          </cell>
          <cell r="C259" t="str">
            <v>CONTENDAS DO SINCORÁ</v>
          </cell>
          <cell r="D259" t="str">
            <v>290880</v>
          </cell>
          <cell r="F259">
            <v>176428</v>
          </cell>
          <cell r="H259">
            <v>69311</v>
          </cell>
        </row>
        <row r="260">
          <cell r="A260">
            <v>290890</v>
          </cell>
          <cell r="B260" t="str">
            <v>BA</v>
          </cell>
          <cell r="C260" t="str">
            <v>CORAÇÃO DE MARIA</v>
          </cell>
          <cell r="D260" t="str">
            <v>290890</v>
          </cell>
          <cell r="F260">
            <v>17519153</v>
          </cell>
          <cell r="H260">
            <v>7584951</v>
          </cell>
        </row>
        <row r="261">
          <cell r="A261">
            <v>290900</v>
          </cell>
          <cell r="B261" t="str">
            <v>BA</v>
          </cell>
          <cell r="C261" t="str">
            <v>CORDEIROS</v>
          </cell>
          <cell r="D261" t="str">
            <v>290900</v>
          </cell>
          <cell r="E261">
            <v>46050</v>
          </cell>
          <cell r="F261">
            <v>81202900</v>
          </cell>
          <cell r="H261">
            <v>32082050</v>
          </cell>
        </row>
        <row r="262">
          <cell r="A262">
            <v>290910</v>
          </cell>
          <cell r="B262" t="str">
            <v>BA</v>
          </cell>
          <cell r="C262" t="str">
            <v>CORIBE</v>
          </cell>
          <cell r="D262" t="str">
            <v>290910</v>
          </cell>
          <cell r="F262">
            <v>5822304</v>
          </cell>
          <cell r="H262">
            <v>2268123</v>
          </cell>
        </row>
        <row r="263">
          <cell r="A263">
            <v>290920</v>
          </cell>
          <cell r="B263" t="str">
            <v>BA</v>
          </cell>
          <cell r="C263" t="str">
            <v>CORONEL JOÃO SÁ</v>
          </cell>
          <cell r="D263" t="str">
            <v>290920</v>
          </cell>
          <cell r="E263">
            <v>30000</v>
          </cell>
          <cell r="F263">
            <v>10952379</v>
          </cell>
          <cell r="H263">
            <v>4542917</v>
          </cell>
        </row>
        <row r="264">
          <cell r="A264">
            <v>290930</v>
          </cell>
          <cell r="B264" t="str">
            <v>BA</v>
          </cell>
          <cell r="C264" t="str">
            <v>CORRENTINA</v>
          </cell>
          <cell r="D264" t="str">
            <v>290930</v>
          </cell>
          <cell r="F264">
            <v>43505112</v>
          </cell>
          <cell r="H264">
            <v>17091294</v>
          </cell>
        </row>
        <row r="265">
          <cell r="A265">
            <v>290940</v>
          </cell>
          <cell r="B265" t="str">
            <v>BA</v>
          </cell>
          <cell r="C265" t="str">
            <v>COTEGIPE</v>
          </cell>
          <cell r="D265" t="str">
            <v>290940</v>
          </cell>
          <cell r="F265">
            <v>21937468</v>
          </cell>
          <cell r="H265">
            <v>8618291</v>
          </cell>
        </row>
        <row r="266">
          <cell r="A266">
            <v>290950</v>
          </cell>
          <cell r="B266" t="str">
            <v>BA</v>
          </cell>
          <cell r="C266" t="str">
            <v>CRAVOLÂNDIA</v>
          </cell>
          <cell r="D266" t="str">
            <v>290950</v>
          </cell>
          <cell r="E266">
            <v>22251</v>
          </cell>
          <cell r="F266">
            <v>6099827</v>
          </cell>
          <cell r="G266">
            <v>21430</v>
          </cell>
          <cell r="H266">
            <v>2163860</v>
          </cell>
        </row>
        <row r="267">
          <cell r="A267">
            <v>290960</v>
          </cell>
          <cell r="B267" t="str">
            <v>BA</v>
          </cell>
          <cell r="C267" t="str">
            <v>CRISÓPOLIS</v>
          </cell>
          <cell r="D267" t="str">
            <v>290960</v>
          </cell>
          <cell r="E267">
            <v>86758</v>
          </cell>
          <cell r="F267">
            <v>10168547</v>
          </cell>
          <cell r="G267">
            <v>27</v>
          </cell>
          <cell r="H267">
            <v>3826807</v>
          </cell>
        </row>
        <row r="268">
          <cell r="A268">
            <v>290970</v>
          </cell>
          <cell r="B268" t="str">
            <v>BA</v>
          </cell>
          <cell r="C268" t="str">
            <v>CRISTÓPOLIS</v>
          </cell>
          <cell r="D268" t="str">
            <v>290970</v>
          </cell>
          <cell r="F268">
            <v>32900715</v>
          </cell>
          <cell r="H268">
            <v>12980211</v>
          </cell>
        </row>
        <row r="269">
          <cell r="A269">
            <v>290980</v>
          </cell>
          <cell r="B269" t="str">
            <v>BA</v>
          </cell>
          <cell r="C269" t="str">
            <v>CRUZ DAS ALMAS</v>
          </cell>
          <cell r="D269" t="str">
            <v>290980</v>
          </cell>
          <cell r="F269">
            <v>54775756</v>
          </cell>
          <cell r="H269">
            <v>21519047</v>
          </cell>
        </row>
        <row r="270">
          <cell r="A270">
            <v>290990</v>
          </cell>
          <cell r="B270" t="str">
            <v>BA</v>
          </cell>
          <cell r="C270" t="str">
            <v>CURAÇÁ</v>
          </cell>
          <cell r="D270" t="str">
            <v>290990</v>
          </cell>
          <cell r="F270">
            <v>782940424</v>
          </cell>
          <cell r="H270">
            <v>307583738</v>
          </cell>
        </row>
        <row r="271">
          <cell r="A271">
            <v>291000</v>
          </cell>
          <cell r="B271" t="str">
            <v>BA</v>
          </cell>
          <cell r="C271" t="str">
            <v>DÁRIO MEIRA</v>
          </cell>
          <cell r="D271" t="str">
            <v>291000</v>
          </cell>
          <cell r="F271">
            <v>2613932</v>
          </cell>
          <cell r="H271">
            <v>915898</v>
          </cell>
        </row>
        <row r="272">
          <cell r="A272">
            <v>291005</v>
          </cell>
          <cell r="B272" t="str">
            <v>BA</v>
          </cell>
          <cell r="C272" t="str">
            <v>DIAS D'ÁVILA</v>
          </cell>
          <cell r="D272" t="str">
            <v>291005</v>
          </cell>
          <cell r="E272">
            <v>754896</v>
          </cell>
          <cell r="F272">
            <v>166808548</v>
          </cell>
          <cell r="G272">
            <v>243750</v>
          </cell>
          <cell r="H272">
            <v>65794985</v>
          </cell>
        </row>
        <row r="273">
          <cell r="A273">
            <v>291010</v>
          </cell>
          <cell r="B273" t="str">
            <v>BA</v>
          </cell>
          <cell r="C273" t="str">
            <v>DOM BASÍLIO</v>
          </cell>
          <cell r="D273" t="str">
            <v>291010</v>
          </cell>
          <cell r="E273">
            <v>36936</v>
          </cell>
          <cell r="F273">
            <v>23174241</v>
          </cell>
          <cell r="G273">
            <v>5056</v>
          </cell>
          <cell r="H273">
            <v>8747973</v>
          </cell>
        </row>
        <row r="274">
          <cell r="A274">
            <v>291020</v>
          </cell>
          <cell r="B274" t="str">
            <v>BA</v>
          </cell>
          <cell r="C274" t="str">
            <v>DOM MACEDO COSTA</v>
          </cell>
          <cell r="D274" t="str">
            <v>291020</v>
          </cell>
          <cell r="E274">
            <v>1258</v>
          </cell>
          <cell r="F274">
            <v>5243509</v>
          </cell>
          <cell r="G274">
            <v>347</v>
          </cell>
          <cell r="H274">
            <v>2238891</v>
          </cell>
        </row>
        <row r="275">
          <cell r="A275">
            <v>291030</v>
          </cell>
          <cell r="B275" t="str">
            <v>BA</v>
          </cell>
          <cell r="C275" t="str">
            <v>ELÍSIO MEDRADO</v>
          </cell>
          <cell r="D275" t="str">
            <v>291030</v>
          </cell>
          <cell r="F275">
            <v>24402323</v>
          </cell>
          <cell r="H275">
            <v>9524769</v>
          </cell>
        </row>
        <row r="276">
          <cell r="A276">
            <v>291040</v>
          </cell>
          <cell r="B276" t="str">
            <v>BA</v>
          </cell>
          <cell r="C276" t="str">
            <v>ENCRUZILHADA</v>
          </cell>
          <cell r="D276" t="str">
            <v>291040</v>
          </cell>
          <cell r="E276">
            <v>31803</v>
          </cell>
          <cell r="F276">
            <v>42792407</v>
          </cell>
          <cell r="H276">
            <v>16628231</v>
          </cell>
        </row>
        <row r="277">
          <cell r="A277">
            <v>291050</v>
          </cell>
          <cell r="B277" t="str">
            <v>BA</v>
          </cell>
          <cell r="C277" t="str">
            <v>ENTRE RIOS</v>
          </cell>
          <cell r="D277" t="str">
            <v>291050</v>
          </cell>
          <cell r="F277">
            <v>220124228</v>
          </cell>
          <cell r="H277">
            <v>86303268</v>
          </cell>
        </row>
        <row r="278">
          <cell r="A278">
            <v>290050</v>
          </cell>
          <cell r="B278" t="str">
            <v>BA</v>
          </cell>
          <cell r="C278" t="str">
            <v>ÉRICO CARDOSO</v>
          </cell>
          <cell r="D278" t="str">
            <v>290050</v>
          </cell>
          <cell r="E278">
            <v>7470</v>
          </cell>
          <cell r="F278">
            <v>6491301</v>
          </cell>
          <cell r="H278">
            <v>2424897</v>
          </cell>
        </row>
        <row r="279">
          <cell r="A279">
            <v>291070</v>
          </cell>
          <cell r="B279" t="str">
            <v>BA</v>
          </cell>
          <cell r="C279" t="str">
            <v>EUCLIDES DA CUNHA</v>
          </cell>
          <cell r="D279" t="str">
            <v>291070</v>
          </cell>
          <cell r="E279">
            <v>52540</v>
          </cell>
          <cell r="F279">
            <v>347025166</v>
          </cell>
          <cell r="G279">
            <v>278625</v>
          </cell>
          <cell r="H279">
            <v>139973325</v>
          </cell>
        </row>
        <row r="280">
          <cell r="A280">
            <v>291072</v>
          </cell>
          <cell r="B280" t="str">
            <v>BA</v>
          </cell>
          <cell r="C280" t="str">
            <v>EUNÁPOLIS</v>
          </cell>
          <cell r="D280" t="str">
            <v>291072</v>
          </cell>
          <cell r="E280">
            <v>627358</v>
          </cell>
          <cell r="F280">
            <v>101247749</v>
          </cell>
          <cell r="G280">
            <v>242847</v>
          </cell>
          <cell r="H280">
            <v>41310749</v>
          </cell>
        </row>
        <row r="281">
          <cell r="A281">
            <v>291075</v>
          </cell>
          <cell r="B281" t="str">
            <v>BA</v>
          </cell>
          <cell r="C281" t="str">
            <v>FÁTIMA</v>
          </cell>
          <cell r="D281" t="str">
            <v>291075</v>
          </cell>
          <cell r="E281">
            <v>78893</v>
          </cell>
          <cell r="F281">
            <v>15303753</v>
          </cell>
          <cell r="G281">
            <v>121004</v>
          </cell>
          <cell r="H281">
            <v>4917418</v>
          </cell>
        </row>
        <row r="282">
          <cell r="A282">
            <v>291077</v>
          </cell>
          <cell r="B282" t="str">
            <v>BA</v>
          </cell>
          <cell r="C282" t="str">
            <v>FEIRA DA MATA</v>
          </cell>
          <cell r="D282" t="str">
            <v>291077</v>
          </cell>
          <cell r="E282">
            <v>550</v>
          </cell>
          <cell r="F282">
            <v>45021737</v>
          </cell>
          <cell r="H282">
            <v>17925303</v>
          </cell>
        </row>
        <row r="283">
          <cell r="A283">
            <v>291080</v>
          </cell>
          <cell r="B283" t="str">
            <v>BA</v>
          </cell>
          <cell r="C283" t="str">
            <v>FEIRA DE SANTANA</v>
          </cell>
          <cell r="D283" t="str">
            <v>291080</v>
          </cell>
          <cell r="F283">
            <v>116610648</v>
          </cell>
          <cell r="H283">
            <v>45811326</v>
          </cell>
        </row>
        <row r="284">
          <cell r="A284">
            <v>291085</v>
          </cell>
          <cell r="B284" t="str">
            <v>BA</v>
          </cell>
          <cell r="C284" t="str">
            <v>FILADÉLFIA</v>
          </cell>
          <cell r="D284" t="str">
            <v>291085</v>
          </cell>
          <cell r="E284">
            <v>63517</v>
          </cell>
          <cell r="F284">
            <v>25011190</v>
          </cell>
          <cell r="G284">
            <v>2123</v>
          </cell>
          <cell r="H284">
            <v>10033640</v>
          </cell>
        </row>
        <row r="285">
          <cell r="A285">
            <v>291090</v>
          </cell>
          <cell r="B285" t="str">
            <v>BA</v>
          </cell>
          <cell r="C285" t="str">
            <v>FIRMINO ALVES</v>
          </cell>
          <cell r="D285" t="str">
            <v>291090</v>
          </cell>
          <cell r="F285">
            <v>19021040</v>
          </cell>
          <cell r="H285">
            <v>7425994</v>
          </cell>
        </row>
        <row r="286">
          <cell r="A286">
            <v>291100</v>
          </cell>
          <cell r="B286" t="str">
            <v>BA</v>
          </cell>
          <cell r="C286" t="str">
            <v>FLORESTA AZUL</v>
          </cell>
          <cell r="D286" t="str">
            <v>291100</v>
          </cell>
          <cell r="F286">
            <v>7440440</v>
          </cell>
          <cell r="H286">
            <v>2923030</v>
          </cell>
        </row>
        <row r="287">
          <cell r="A287">
            <v>291110</v>
          </cell>
          <cell r="B287" t="str">
            <v>BA</v>
          </cell>
          <cell r="C287" t="str">
            <v>FORMOSA DO RIO PRETO</v>
          </cell>
          <cell r="D287" t="str">
            <v>291110</v>
          </cell>
          <cell r="E287">
            <v>676481</v>
          </cell>
          <cell r="F287">
            <v>30739959</v>
          </cell>
          <cell r="G287">
            <v>46600</v>
          </cell>
          <cell r="H287">
            <v>10205399</v>
          </cell>
        </row>
        <row r="288">
          <cell r="A288">
            <v>291120</v>
          </cell>
          <cell r="B288" t="str">
            <v>BA</v>
          </cell>
          <cell r="C288" t="str">
            <v>GANDU</v>
          </cell>
          <cell r="D288" t="str">
            <v>291120</v>
          </cell>
          <cell r="F288">
            <v>21240704</v>
          </cell>
          <cell r="H288">
            <v>9864811</v>
          </cell>
        </row>
        <row r="289">
          <cell r="A289">
            <v>291125</v>
          </cell>
          <cell r="B289" t="str">
            <v>BA</v>
          </cell>
          <cell r="C289" t="str">
            <v>GAVIÃO</v>
          </cell>
          <cell r="D289" t="str">
            <v>291125</v>
          </cell>
          <cell r="F289">
            <v>15367293</v>
          </cell>
          <cell r="G289">
            <v>33783</v>
          </cell>
          <cell r="H289">
            <v>6025352</v>
          </cell>
        </row>
        <row r="290">
          <cell r="A290">
            <v>291130</v>
          </cell>
          <cell r="B290" t="str">
            <v>BA</v>
          </cell>
          <cell r="C290" t="str">
            <v>GENTIO DO OURO</v>
          </cell>
          <cell r="D290" t="str">
            <v>291130</v>
          </cell>
          <cell r="E290">
            <v>252348</v>
          </cell>
          <cell r="F290">
            <v>11109709</v>
          </cell>
          <cell r="G290">
            <v>15050</v>
          </cell>
          <cell r="H290">
            <v>3737936</v>
          </cell>
        </row>
        <row r="291">
          <cell r="A291">
            <v>291140</v>
          </cell>
          <cell r="B291" t="str">
            <v>BA</v>
          </cell>
          <cell r="C291" t="str">
            <v>GLÓRIA</v>
          </cell>
          <cell r="D291" t="str">
            <v>291140</v>
          </cell>
          <cell r="F291">
            <v>1205960</v>
          </cell>
          <cell r="H291">
            <v>473770</v>
          </cell>
        </row>
        <row r="292">
          <cell r="A292">
            <v>291150</v>
          </cell>
          <cell r="B292" t="str">
            <v>BA</v>
          </cell>
          <cell r="C292" t="str">
            <v>GONGOGI</v>
          </cell>
          <cell r="D292" t="str">
            <v>291150</v>
          </cell>
          <cell r="F292">
            <v>23675680</v>
          </cell>
          <cell r="H292">
            <v>9301160</v>
          </cell>
        </row>
        <row r="293">
          <cell r="A293">
            <v>291160</v>
          </cell>
          <cell r="B293" t="str">
            <v>BA</v>
          </cell>
          <cell r="C293" t="str">
            <v>GOVERNADOR MANGABEIRA</v>
          </cell>
          <cell r="D293" t="str">
            <v>291160</v>
          </cell>
          <cell r="F293">
            <v>0</v>
          </cell>
          <cell r="H293">
            <v>0</v>
          </cell>
        </row>
        <row r="294">
          <cell r="A294">
            <v>291165</v>
          </cell>
          <cell r="B294" t="str">
            <v>BA</v>
          </cell>
          <cell r="C294" t="str">
            <v>GUAJERU</v>
          </cell>
          <cell r="D294" t="str">
            <v>291165</v>
          </cell>
          <cell r="E294">
            <v>8355</v>
          </cell>
          <cell r="F294">
            <v>23750777</v>
          </cell>
          <cell r="G294">
            <v>20270</v>
          </cell>
          <cell r="H294">
            <v>9526342</v>
          </cell>
        </row>
        <row r="295">
          <cell r="A295">
            <v>291170</v>
          </cell>
          <cell r="B295" t="str">
            <v>BA</v>
          </cell>
          <cell r="C295" t="str">
            <v>GUANAMBI</v>
          </cell>
          <cell r="D295" t="str">
            <v>291170</v>
          </cell>
          <cell r="F295">
            <v>72625728</v>
          </cell>
          <cell r="H295">
            <v>28531536</v>
          </cell>
        </row>
        <row r="296">
          <cell r="A296">
            <v>291180</v>
          </cell>
          <cell r="B296" t="str">
            <v>BA</v>
          </cell>
          <cell r="C296" t="str">
            <v>GUARATINGA</v>
          </cell>
          <cell r="D296" t="str">
            <v>291180</v>
          </cell>
          <cell r="F296">
            <v>1330840</v>
          </cell>
          <cell r="H296">
            <v>522830</v>
          </cell>
        </row>
        <row r="297">
          <cell r="A297">
            <v>291185</v>
          </cell>
          <cell r="B297" t="str">
            <v>BA</v>
          </cell>
          <cell r="C297" t="str">
            <v>HELIÓPOLIS</v>
          </cell>
          <cell r="D297" t="str">
            <v>291185</v>
          </cell>
          <cell r="F297">
            <v>24526998</v>
          </cell>
          <cell r="H297">
            <v>9452933</v>
          </cell>
        </row>
        <row r="298">
          <cell r="A298">
            <v>291190</v>
          </cell>
          <cell r="B298" t="str">
            <v>BA</v>
          </cell>
          <cell r="C298" t="str">
            <v>IAÇU</v>
          </cell>
          <cell r="D298" t="str">
            <v>291190</v>
          </cell>
          <cell r="F298">
            <v>20256936</v>
          </cell>
          <cell r="H298">
            <v>7958082</v>
          </cell>
        </row>
        <row r="299">
          <cell r="A299">
            <v>291200</v>
          </cell>
          <cell r="B299" t="str">
            <v>BA</v>
          </cell>
          <cell r="C299" t="str">
            <v>IBIASSUCÊ</v>
          </cell>
          <cell r="D299" t="str">
            <v>291200</v>
          </cell>
          <cell r="E299">
            <v>66467</v>
          </cell>
          <cell r="F299">
            <v>3870957</v>
          </cell>
          <cell r="G299">
            <v>10686</v>
          </cell>
          <cell r="H299">
            <v>1604290</v>
          </cell>
        </row>
        <row r="300">
          <cell r="A300">
            <v>291210</v>
          </cell>
          <cell r="B300" t="str">
            <v>BA</v>
          </cell>
          <cell r="C300" t="str">
            <v>IBICARAÍ</v>
          </cell>
          <cell r="D300" t="str">
            <v>291210</v>
          </cell>
          <cell r="F300">
            <v>17132724</v>
          </cell>
          <cell r="H300">
            <v>6730713</v>
          </cell>
        </row>
        <row r="301">
          <cell r="A301">
            <v>291220</v>
          </cell>
          <cell r="B301" t="str">
            <v>BA</v>
          </cell>
          <cell r="C301" t="str">
            <v>IBICOARA</v>
          </cell>
          <cell r="D301" t="str">
            <v>291220</v>
          </cell>
          <cell r="E301">
            <v>106147</v>
          </cell>
          <cell r="F301">
            <v>12505942</v>
          </cell>
          <cell r="G301">
            <v>195960</v>
          </cell>
          <cell r="H301">
            <v>6238851</v>
          </cell>
        </row>
        <row r="302">
          <cell r="A302">
            <v>291230</v>
          </cell>
          <cell r="B302" t="str">
            <v>BA</v>
          </cell>
          <cell r="C302" t="str">
            <v>IBICUÍ</v>
          </cell>
          <cell r="D302" t="str">
            <v>291230</v>
          </cell>
          <cell r="F302">
            <v>1848000</v>
          </cell>
          <cell r="H302">
            <v>726000</v>
          </cell>
        </row>
        <row r="303">
          <cell r="A303">
            <v>291240</v>
          </cell>
          <cell r="B303" t="str">
            <v>BA</v>
          </cell>
          <cell r="C303" t="str">
            <v>IBIPEBA</v>
          </cell>
          <cell r="D303" t="str">
            <v>291240</v>
          </cell>
          <cell r="F303">
            <v>22462600</v>
          </cell>
          <cell r="H303">
            <v>8695200</v>
          </cell>
        </row>
        <row r="304">
          <cell r="A304">
            <v>291250</v>
          </cell>
          <cell r="B304" t="str">
            <v>BA</v>
          </cell>
          <cell r="C304" t="str">
            <v>IBIPITANGA</v>
          </cell>
          <cell r="D304" t="str">
            <v>291250</v>
          </cell>
          <cell r="E304">
            <v>32817</v>
          </cell>
          <cell r="F304">
            <v>5546207</v>
          </cell>
          <cell r="G304">
            <v>11150</v>
          </cell>
          <cell r="H304">
            <v>1964301</v>
          </cell>
        </row>
        <row r="305">
          <cell r="A305">
            <v>291260</v>
          </cell>
          <cell r="B305" t="str">
            <v>BA</v>
          </cell>
          <cell r="C305" t="str">
            <v>IBIQUERA</v>
          </cell>
          <cell r="D305" t="str">
            <v>291260</v>
          </cell>
          <cell r="F305">
            <v>1798524</v>
          </cell>
          <cell r="H305">
            <v>706563</v>
          </cell>
        </row>
        <row r="306">
          <cell r="A306">
            <v>291270</v>
          </cell>
          <cell r="B306" t="str">
            <v>BA</v>
          </cell>
          <cell r="C306" t="str">
            <v>IBIRAPITANGA</v>
          </cell>
          <cell r="D306" t="str">
            <v>291270</v>
          </cell>
          <cell r="F306">
            <v>686868</v>
          </cell>
          <cell r="H306">
            <v>269841</v>
          </cell>
        </row>
        <row r="307">
          <cell r="A307">
            <v>291280</v>
          </cell>
          <cell r="B307" t="str">
            <v>BA</v>
          </cell>
          <cell r="C307" t="str">
            <v>IBIRAPUÃ</v>
          </cell>
          <cell r="D307" t="str">
            <v>291280</v>
          </cell>
          <cell r="F307">
            <v>8064</v>
          </cell>
          <cell r="H307">
            <v>3168</v>
          </cell>
        </row>
        <row r="308">
          <cell r="A308">
            <v>291290</v>
          </cell>
          <cell r="B308" t="str">
            <v>BA</v>
          </cell>
          <cell r="C308" t="str">
            <v>IBIRATAIA</v>
          </cell>
          <cell r="D308" t="str">
            <v>291290</v>
          </cell>
          <cell r="F308">
            <v>3097528</v>
          </cell>
          <cell r="H308">
            <v>1216886</v>
          </cell>
        </row>
        <row r="309">
          <cell r="A309">
            <v>291300</v>
          </cell>
          <cell r="B309" t="str">
            <v>BA</v>
          </cell>
          <cell r="C309" t="str">
            <v>IBITIARA</v>
          </cell>
          <cell r="D309" t="str">
            <v>291300</v>
          </cell>
          <cell r="F309">
            <v>141439144</v>
          </cell>
          <cell r="H309">
            <v>55565378</v>
          </cell>
        </row>
        <row r="310">
          <cell r="A310">
            <v>291310</v>
          </cell>
          <cell r="B310" t="str">
            <v>BA</v>
          </cell>
          <cell r="C310" t="str">
            <v>IBITITÁ</v>
          </cell>
          <cell r="D310" t="str">
            <v>291310</v>
          </cell>
          <cell r="F310">
            <v>61643204</v>
          </cell>
          <cell r="H310">
            <v>24216973</v>
          </cell>
        </row>
        <row r="311">
          <cell r="A311">
            <v>291320</v>
          </cell>
          <cell r="B311" t="str">
            <v>BA</v>
          </cell>
          <cell r="C311" t="str">
            <v>IBOTIRAMA</v>
          </cell>
          <cell r="D311" t="str">
            <v>291320</v>
          </cell>
          <cell r="E311">
            <v>206498</v>
          </cell>
          <cell r="F311">
            <v>64316450</v>
          </cell>
          <cell r="G311">
            <v>62824</v>
          </cell>
          <cell r="H311">
            <v>23945106</v>
          </cell>
        </row>
        <row r="312">
          <cell r="A312">
            <v>291330</v>
          </cell>
          <cell r="B312" t="str">
            <v>BA</v>
          </cell>
          <cell r="C312" t="str">
            <v>ICHU</v>
          </cell>
          <cell r="D312" t="str">
            <v>291330</v>
          </cell>
          <cell r="F312">
            <v>9659356</v>
          </cell>
          <cell r="H312">
            <v>3794747</v>
          </cell>
        </row>
        <row r="313">
          <cell r="A313">
            <v>291340</v>
          </cell>
          <cell r="B313" t="str">
            <v>BA</v>
          </cell>
          <cell r="C313" t="str">
            <v>IGAPORÃ</v>
          </cell>
          <cell r="D313" t="str">
            <v>291340</v>
          </cell>
          <cell r="E313">
            <v>6154</v>
          </cell>
          <cell r="F313">
            <v>1695233</v>
          </cell>
          <cell r="G313">
            <v>10708</v>
          </cell>
          <cell r="H313">
            <v>1028397</v>
          </cell>
        </row>
        <row r="314">
          <cell r="A314">
            <v>291345</v>
          </cell>
          <cell r="B314" t="str">
            <v>BA</v>
          </cell>
          <cell r="C314" t="str">
            <v>IGRAPIÚNA</v>
          </cell>
          <cell r="D314" t="str">
            <v>291345</v>
          </cell>
          <cell r="F314">
            <v>52977456</v>
          </cell>
          <cell r="H314">
            <v>20812572</v>
          </cell>
        </row>
        <row r="315">
          <cell r="A315">
            <v>291360</v>
          </cell>
          <cell r="B315" t="str">
            <v>BA</v>
          </cell>
          <cell r="C315" t="str">
            <v>ILHÉUS</v>
          </cell>
          <cell r="D315" t="str">
            <v>291360</v>
          </cell>
          <cell r="E315">
            <v>954962</v>
          </cell>
          <cell r="F315">
            <v>131829127</v>
          </cell>
          <cell r="G315">
            <v>453163</v>
          </cell>
          <cell r="H315">
            <v>51361033</v>
          </cell>
        </row>
        <row r="316">
          <cell r="A316">
            <v>291370</v>
          </cell>
          <cell r="B316" t="str">
            <v>BA</v>
          </cell>
          <cell r="C316" t="str">
            <v>INHAMBUPE</v>
          </cell>
          <cell r="D316" t="str">
            <v>291370</v>
          </cell>
          <cell r="F316">
            <v>0</v>
          </cell>
          <cell r="H316">
            <v>0</v>
          </cell>
        </row>
        <row r="317">
          <cell r="A317">
            <v>291380</v>
          </cell>
          <cell r="B317" t="str">
            <v>BA</v>
          </cell>
          <cell r="C317" t="str">
            <v>IPECAETÁ</v>
          </cell>
          <cell r="D317" t="str">
            <v>291380</v>
          </cell>
          <cell r="F317">
            <v>26826660</v>
          </cell>
          <cell r="H317">
            <v>10539045</v>
          </cell>
        </row>
        <row r="318">
          <cell r="A318">
            <v>291390</v>
          </cell>
          <cell r="B318" t="str">
            <v>BA</v>
          </cell>
          <cell r="C318" t="str">
            <v>IPIAÚ</v>
          </cell>
          <cell r="D318" t="str">
            <v>291390</v>
          </cell>
          <cell r="E318">
            <v>410948</v>
          </cell>
          <cell r="F318">
            <v>57059153</v>
          </cell>
          <cell r="G318">
            <v>67936</v>
          </cell>
          <cell r="H318">
            <v>20278933</v>
          </cell>
        </row>
        <row r="319">
          <cell r="A319">
            <v>291400</v>
          </cell>
          <cell r="B319" t="str">
            <v>BA</v>
          </cell>
          <cell r="C319" t="str">
            <v>IPIRÁ</v>
          </cell>
          <cell r="D319" t="str">
            <v>291400</v>
          </cell>
          <cell r="F319">
            <v>4821908</v>
          </cell>
          <cell r="H319">
            <v>1894321</v>
          </cell>
        </row>
        <row r="320">
          <cell r="A320">
            <v>291410</v>
          </cell>
          <cell r="B320" t="str">
            <v>BA</v>
          </cell>
          <cell r="C320" t="str">
            <v>IPUPIARA</v>
          </cell>
          <cell r="D320" t="str">
            <v>291410</v>
          </cell>
          <cell r="E320">
            <v>1100</v>
          </cell>
          <cell r="F320">
            <v>27035200</v>
          </cell>
          <cell r="H320">
            <v>10575048</v>
          </cell>
        </row>
        <row r="321">
          <cell r="A321">
            <v>291420</v>
          </cell>
          <cell r="B321" t="str">
            <v>BA</v>
          </cell>
          <cell r="C321" t="str">
            <v>IRAJUBA</v>
          </cell>
          <cell r="D321" t="str">
            <v>291420</v>
          </cell>
          <cell r="E321">
            <v>62735</v>
          </cell>
          <cell r="F321">
            <v>15195760</v>
          </cell>
          <cell r="G321">
            <v>7272</v>
          </cell>
          <cell r="H321">
            <v>5684004</v>
          </cell>
        </row>
        <row r="322">
          <cell r="A322">
            <v>291430</v>
          </cell>
          <cell r="B322" t="str">
            <v>BA</v>
          </cell>
          <cell r="C322" t="str">
            <v>IRAMAIA</v>
          </cell>
          <cell r="D322" t="str">
            <v>291430</v>
          </cell>
          <cell r="F322">
            <v>13242432</v>
          </cell>
          <cell r="H322">
            <v>4919323</v>
          </cell>
        </row>
        <row r="323">
          <cell r="A323">
            <v>291440</v>
          </cell>
          <cell r="B323" t="str">
            <v>BA</v>
          </cell>
          <cell r="C323" t="str">
            <v>IRAQUARA</v>
          </cell>
          <cell r="D323" t="str">
            <v>291440</v>
          </cell>
          <cell r="E323">
            <v>1117641</v>
          </cell>
          <cell r="F323">
            <v>145413015</v>
          </cell>
          <cell r="G323">
            <v>535</v>
          </cell>
          <cell r="H323">
            <v>57059287</v>
          </cell>
        </row>
        <row r="324">
          <cell r="A324">
            <v>291450</v>
          </cell>
          <cell r="B324" t="str">
            <v>BA</v>
          </cell>
          <cell r="C324" t="str">
            <v>IRARÁ</v>
          </cell>
          <cell r="D324" t="str">
            <v>291450</v>
          </cell>
          <cell r="E324">
            <v>75060</v>
          </cell>
          <cell r="F324">
            <v>132418113</v>
          </cell>
          <cell r="G324">
            <v>65580</v>
          </cell>
          <cell r="H324">
            <v>52561501</v>
          </cell>
        </row>
        <row r="325">
          <cell r="A325">
            <v>291460</v>
          </cell>
          <cell r="B325" t="str">
            <v>BA</v>
          </cell>
          <cell r="C325" t="str">
            <v>IRECÊ</v>
          </cell>
          <cell r="D325" t="str">
            <v>291460</v>
          </cell>
          <cell r="F325">
            <v>3716384</v>
          </cell>
          <cell r="H325">
            <v>1460008</v>
          </cell>
        </row>
        <row r="326">
          <cell r="A326">
            <v>291465</v>
          </cell>
          <cell r="B326" t="str">
            <v>BA</v>
          </cell>
          <cell r="C326" t="str">
            <v>ITABELA</v>
          </cell>
          <cell r="D326" t="str">
            <v>291465</v>
          </cell>
          <cell r="F326">
            <v>4789455</v>
          </cell>
          <cell r="H326">
            <v>1919690</v>
          </cell>
        </row>
        <row r="327">
          <cell r="A327">
            <v>291470</v>
          </cell>
          <cell r="B327" t="str">
            <v>BA</v>
          </cell>
          <cell r="C327" t="str">
            <v>ITABERABA</v>
          </cell>
          <cell r="D327" t="str">
            <v>291470</v>
          </cell>
          <cell r="F327">
            <v>30817220</v>
          </cell>
          <cell r="H327">
            <v>12106765</v>
          </cell>
        </row>
        <row r="328">
          <cell r="A328">
            <v>291480</v>
          </cell>
          <cell r="B328" t="str">
            <v>BA</v>
          </cell>
          <cell r="C328" t="str">
            <v>ITABUNA</v>
          </cell>
          <cell r="D328" t="str">
            <v>291480</v>
          </cell>
          <cell r="E328">
            <v>16454</v>
          </cell>
          <cell r="F328">
            <v>149483291</v>
          </cell>
          <cell r="H328">
            <v>58648248</v>
          </cell>
        </row>
        <row r="329">
          <cell r="A329">
            <v>291490</v>
          </cell>
          <cell r="B329" t="str">
            <v>BA</v>
          </cell>
          <cell r="C329" t="str">
            <v>ITACARÉ</v>
          </cell>
          <cell r="D329" t="str">
            <v>291490</v>
          </cell>
          <cell r="F329">
            <v>14151240</v>
          </cell>
          <cell r="H329">
            <v>5557027</v>
          </cell>
        </row>
        <row r="330">
          <cell r="A330">
            <v>291500</v>
          </cell>
          <cell r="B330" t="str">
            <v>BA</v>
          </cell>
          <cell r="C330" t="str">
            <v>ITAETÉ</v>
          </cell>
          <cell r="D330" t="str">
            <v>291500</v>
          </cell>
          <cell r="F330">
            <v>27529215</v>
          </cell>
          <cell r="H330">
            <v>11565871</v>
          </cell>
        </row>
        <row r="331">
          <cell r="A331">
            <v>291510</v>
          </cell>
          <cell r="B331" t="str">
            <v>BA</v>
          </cell>
          <cell r="C331" t="str">
            <v>ITAGI</v>
          </cell>
          <cell r="D331" t="str">
            <v>291510</v>
          </cell>
          <cell r="F331">
            <v>17022123</v>
          </cell>
          <cell r="H331">
            <v>6498316</v>
          </cell>
        </row>
        <row r="332">
          <cell r="A332">
            <v>291520</v>
          </cell>
          <cell r="B332" t="str">
            <v>BA</v>
          </cell>
          <cell r="C332" t="str">
            <v>ITAGIBÁ</v>
          </cell>
          <cell r="D332" t="str">
            <v>291520</v>
          </cell>
          <cell r="F332">
            <v>72358692</v>
          </cell>
          <cell r="H332">
            <v>28426629</v>
          </cell>
        </row>
        <row r="333">
          <cell r="A333">
            <v>291535</v>
          </cell>
          <cell r="B333" t="str">
            <v>BA</v>
          </cell>
          <cell r="C333" t="str">
            <v>ITAGUAÇU DA BAHIA</v>
          </cell>
          <cell r="D333" t="str">
            <v>291535</v>
          </cell>
          <cell r="E333">
            <v>6705</v>
          </cell>
          <cell r="F333">
            <v>9163840</v>
          </cell>
          <cell r="G333">
            <v>3431</v>
          </cell>
          <cell r="H333">
            <v>4401645</v>
          </cell>
        </row>
        <row r="334">
          <cell r="A334">
            <v>291550</v>
          </cell>
          <cell r="B334" t="str">
            <v>BA</v>
          </cell>
          <cell r="C334" t="str">
            <v>ITAJUÍPE</v>
          </cell>
          <cell r="D334" t="str">
            <v>291550</v>
          </cell>
          <cell r="F334">
            <v>65920428</v>
          </cell>
          <cell r="H334">
            <v>25897311</v>
          </cell>
        </row>
        <row r="335">
          <cell r="A335">
            <v>291570</v>
          </cell>
          <cell r="B335" t="str">
            <v>BA</v>
          </cell>
          <cell r="C335" t="str">
            <v>ITAMARI</v>
          </cell>
          <cell r="D335" t="str">
            <v>291570</v>
          </cell>
          <cell r="F335">
            <v>4385892</v>
          </cell>
          <cell r="H335">
            <v>1723029</v>
          </cell>
        </row>
        <row r="336">
          <cell r="A336">
            <v>291580</v>
          </cell>
          <cell r="B336" t="str">
            <v>BA</v>
          </cell>
          <cell r="C336" t="str">
            <v>ITAMBÉ</v>
          </cell>
          <cell r="D336" t="str">
            <v>291580</v>
          </cell>
          <cell r="F336">
            <v>248116366</v>
          </cell>
          <cell r="H336">
            <v>98883758</v>
          </cell>
        </row>
        <row r="337">
          <cell r="A337">
            <v>291590</v>
          </cell>
          <cell r="B337" t="str">
            <v>BA</v>
          </cell>
          <cell r="C337" t="str">
            <v>ITANAGRA</v>
          </cell>
          <cell r="D337" t="str">
            <v>291590</v>
          </cell>
          <cell r="F337">
            <v>33843376</v>
          </cell>
          <cell r="H337">
            <v>13295612</v>
          </cell>
        </row>
        <row r="338">
          <cell r="A338">
            <v>291610</v>
          </cell>
          <cell r="B338" t="str">
            <v>BA</v>
          </cell>
          <cell r="C338" t="str">
            <v>ITAPARICA</v>
          </cell>
          <cell r="D338" t="str">
            <v>291610</v>
          </cell>
          <cell r="F338">
            <v>11863600</v>
          </cell>
          <cell r="H338">
            <v>4660700</v>
          </cell>
        </row>
        <row r="339">
          <cell r="A339">
            <v>291630</v>
          </cell>
          <cell r="B339" t="str">
            <v>BA</v>
          </cell>
          <cell r="C339" t="str">
            <v>ITAPEBI</v>
          </cell>
          <cell r="D339" t="str">
            <v>291630</v>
          </cell>
          <cell r="F339">
            <v>7616196</v>
          </cell>
          <cell r="H339">
            <v>2992077</v>
          </cell>
        </row>
        <row r="340">
          <cell r="A340">
            <v>291640</v>
          </cell>
          <cell r="B340" t="str">
            <v>BA</v>
          </cell>
          <cell r="C340" t="str">
            <v>ITAPETINGA</v>
          </cell>
          <cell r="D340" t="str">
            <v>291640</v>
          </cell>
          <cell r="E340">
            <v>1055320</v>
          </cell>
          <cell r="F340">
            <v>143837742</v>
          </cell>
          <cell r="G340">
            <v>403749</v>
          </cell>
          <cell r="H340">
            <v>59037736</v>
          </cell>
        </row>
        <row r="341">
          <cell r="A341">
            <v>291650</v>
          </cell>
          <cell r="B341" t="str">
            <v>BA</v>
          </cell>
          <cell r="C341" t="str">
            <v>ITAPICURU</v>
          </cell>
          <cell r="D341" t="str">
            <v>291650</v>
          </cell>
          <cell r="E341">
            <v>97511</v>
          </cell>
          <cell r="F341">
            <v>35917540</v>
          </cell>
          <cell r="G341">
            <v>8525</v>
          </cell>
          <cell r="H341">
            <v>16998697</v>
          </cell>
        </row>
        <row r="342">
          <cell r="A342">
            <v>291670</v>
          </cell>
          <cell r="B342" t="str">
            <v>BA</v>
          </cell>
          <cell r="C342" t="str">
            <v>ITAQUARA</v>
          </cell>
          <cell r="D342" t="str">
            <v>291670</v>
          </cell>
          <cell r="F342">
            <v>7575344</v>
          </cell>
          <cell r="H342">
            <v>2976028</v>
          </cell>
        </row>
        <row r="343">
          <cell r="A343">
            <v>291685</v>
          </cell>
          <cell r="B343" t="str">
            <v>BA</v>
          </cell>
          <cell r="C343" t="str">
            <v>ITATIM</v>
          </cell>
          <cell r="D343" t="str">
            <v>291685</v>
          </cell>
          <cell r="F343">
            <v>28177184</v>
          </cell>
          <cell r="H343">
            <v>11069608</v>
          </cell>
        </row>
        <row r="344">
          <cell r="A344">
            <v>291690</v>
          </cell>
          <cell r="B344" t="str">
            <v>BA</v>
          </cell>
          <cell r="C344" t="str">
            <v>ITIRUÇU</v>
          </cell>
          <cell r="D344" t="str">
            <v>291690</v>
          </cell>
          <cell r="F344">
            <v>61511772</v>
          </cell>
          <cell r="H344">
            <v>24165339</v>
          </cell>
        </row>
        <row r="345">
          <cell r="A345">
            <v>291700</v>
          </cell>
          <cell r="B345" t="str">
            <v>BA</v>
          </cell>
          <cell r="C345" t="str">
            <v>ITIÚBA</v>
          </cell>
          <cell r="D345" t="str">
            <v>291700</v>
          </cell>
          <cell r="F345">
            <v>5747756</v>
          </cell>
          <cell r="H345">
            <v>2258047</v>
          </cell>
        </row>
        <row r="346">
          <cell r="A346">
            <v>291710</v>
          </cell>
          <cell r="B346" t="str">
            <v>BA</v>
          </cell>
          <cell r="C346" t="str">
            <v>ITORORÓ</v>
          </cell>
          <cell r="D346" t="str">
            <v>291710</v>
          </cell>
          <cell r="E346">
            <v>22460</v>
          </cell>
          <cell r="F346">
            <v>32757682</v>
          </cell>
          <cell r="H346">
            <v>14637263</v>
          </cell>
        </row>
        <row r="347">
          <cell r="A347">
            <v>291720</v>
          </cell>
          <cell r="B347" t="str">
            <v>BA</v>
          </cell>
          <cell r="C347" t="str">
            <v>ITUAÇU</v>
          </cell>
          <cell r="D347" t="str">
            <v>291720</v>
          </cell>
          <cell r="E347">
            <v>32652</v>
          </cell>
          <cell r="F347">
            <v>15491369</v>
          </cell>
          <cell r="H347">
            <v>6255325</v>
          </cell>
        </row>
        <row r="348">
          <cell r="A348">
            <v>291730</v>
          </cell>
          <cell r="B348" t="str">
            <v>BA</v>
          </cell>
          <cell r="C348" t="str">
            <v>ITUBERÁ</v>
          </cell>
          <cell r="D348" t="str">
            <v>291730</v>
          </cell>
          <cell r="F348">
            <v>860023668</v>
          </cell>
          <cell r="H348">
            <v>337866441</v>
          </cell>
        </row>
        <row r="349">
          <cell r="A349">
            <v>291733</v>
          </cell>
          <cell r="B349" t="str">
            <v>BA</v>
          </cell>
          <cell r="C349" t="str">
            <v>IUIÚ</v>
          </cell>
          <cell r="D349" t="str">
            <v>291733</v>
          </cell>
          <cell r="E349">
            <v>150601</v>
          </cell>
          <cell r="F349">
            <v>47547233</v>
          </cell>
          <cell r="G349">
            <v>815436</v>
          </cell>
          <cell r="H349">
            <v>15675735</v>
          </cell>
        </row>
        <row r="350">
          <cell r="A350">
            <v>291735</v>
          </cell>
          <cell r="B350" t="str">
            <v>BA</v>
          </cell>
          <cell r="C350" t="str">
            <v>JABORANDI</v>
          </cell>
          <cell r="D350" t="str">
            <v>291735</v>
          </cell>
          <cell r="E350">
            <v>197905</v>
          </cell>
          <cell r="F350">
            <v>34039429</v>
          </cell>
          <cell r="G350">
            <v>26244</v>
          </cell>
          <cell r="H350">
            <v>12951110</v>
          </cell>
        </row>
        <row r="351">
          <cell r="A351">
            <v>291740</v>
          </cell>
          <cell r="B351" t="str">
            <v>BA</v>
          </cell>
          <cell r="C351" t="str">
            <v>JACARACI</v>
          </cell>
          <cell r="D351" t="str">
            <v>291740</v>
          </cell>
          <cell r="E351">
            <v>500</v>
          </cell>
          <cell r="F351">
            <v>8693178</v>
          </cell>
          <cell r="H351">
            <v>3668389</v>
          </cell>
        </row>
        <row r="352">
          <cell r="A352">
            <v>291750</v>
          </cell>
          <cell r="B352" t="str">
            <v>BA</v>
          </cell>
          <cell r="C352" t="str">
            <v>JACOBINA</v>
          </cell>
          <cell r="D352" t="str">
            <v>291750</v>
          </cell>
          <cell r="F352">
            <v>21007588</v>
          </cell>
          <cell r="H352">
            <v>8252981</v>
          </cell>
        </row>
        <row r="353">
          <cell r="A353">
            <v>291760</v>
          </cell>
          <cell r="B353" t="str">
            <v>BA</v>
          </cell>
          <cell r="C353" t="str">
            <v>JAGUAQUARA</v>
          </cell>
          <cell r="D353" t="str">
            <v>291760</v>
          </cell>
          <cell r="E353">
            <v>56225</v>
          </cell>
          <cell r="F353">
            <v>123706421</v>
          </cell>
          <cell r="G353">
            <v>35250</v>
          </cell>
          <cell r="H353">
            <v>48567097</v>
          </cell>
        </row>
        <row r="354">
          <cell r="A354">
            <v>291770</v>
          </cell>
          <cell r="B354" t="str">
            <v>BA</v>
          </cell>
          <cell r="C354" t="str">
            <v>JAGUARARI</v>
          </cell>
          <cell r="D354" t="str">
            <v>291770</v>
          </cell>
          <cell r="F354">
            <v>35669452</v>
          </cell>
          <cell r="H354">
            <v>14012999</v>
          </cell>
        </row>
        <row r="355">
          <cell r="A355">
            <v>291780</v>
          </cell>
          <cell r="B355" t="str">
            <v>BA</v>
          </cell>
          <cell r="C355" t="str">
            <v>JAGUARIPE</v>
          </cell>
          <cell r="D355" t="str">
            <v>291780</v>
          </cell>
          <cell r="F355">
            <v>7227638</v>
          </cell>
          <cell r="H355">
            <v>2883862</v>
          </cell>
        </row>
        <row r="356">
          <cell r="A356">
            <v>291790</v>
          </cell>
          <cell r="B356" t="str">
            <v>BA</v>
          </cell>
          <cell r="C356" t="str">
            <v>JANDAÍRA</v>
          </cell>
          <cell r="D356" t="str">
            <v>291790</v>
          </cell>
          <cell r="E356">
            <v>293381</v>
          </cell>
          <cell r="F356">
            <v>54709598</v>
          </cell>
          <cell r="G356">
            <v>1652490</v>
          </cell>
          <cell r="H356">
            <v>16843889</v>
          </cell>
        </row>
        <row r="357">
          <cell r="A357">
            <v>291800</v>
          </cell>
          <cell r="B357" t="str">
            <v>BA</v>
          </cell>
          <cell r="C357" t="str">
            <v>JEQUIÉ</v>
          </cell>
          <cell r="D357" t="str">
            <v>291800</v>
          </cell>
          <cell r="E357">
            <v>1345652</v>
          </cell>
          <cell r="F357">
            <v>174257890</v>
          </cell>
          <cell r="G357">
            <v>607576</v>
          </cell>
          <cell r="H357">
            <v>87421914</v>
          </cell>
        </row>
        <row r="358">
          <cell r="A358">
            <v>291810</v>
          </cell>
          <cell r="B358" t="str">
            <v>BA</v>
          </cell>
          <cell r="C358" t="str">
            <v>JEREMOABO</v>
          </cell>
          <cell r="D358" t="str">
            <v>291810</v>
          </cell>
          <cell r="F358">
            <v>6708592</v>
          </cell>
          <cell r="H358">
            <v>7674084</v>
          </cell>
        </row>
        <row r="359">
          <cell r="A359">
            <v>291820</v>
          </cell>
          <cell r="B359" t="str">
            <v>BA</v>
          </cell>
          <cell r="C359" t="str">
            <v>JIQUIRIÇÁ</v>
          </cell>
          <cell r="D359" t="str">
            <v>291820</v>
          </cell>
          <cell r="E359">
            <v>18333</v>
          </cell>
          <cell r="F359">
            <v>5109059</v>
          </cell>
          <cell r="G359">
            <v>850</v>
          </cell>
          <cell r="H359">
            <v>2054123</v>
          </cell>
        </row>
        <row r="360">
          <cell r="A360">
            <v>291830</v>
          </cell>
          <cell r="B360" t="str">
            <v>BA</v>
          </cell>
          <cell r="C360" t="str">
            <v>JITAÚNA</v>
          </cell>
          <cell r="D360" t="str">
            <v>291830</v>
          </cell>
          <cell r="E360">
            <v>81012</v>
          </cell>
          <cell r="F360">
            <v>19668732</v>
          </cell>
          <cell r="G360">
            <v>15395</v>
          </cell>
          <cell r="H360">
            <v>7601915</v>
          </cell>
        </row>
        <row r="361">
          <cell r="A361">
            <v>291835</v>
          </cell>
          <cell r="B361" t="str">
            <v>BA</v>
          </cell>
          <cell r="C361" t="str">
            <v>JOÃO DOURADO</v>
          </cell>
          <cell r="D361" t="str">
            <v>291835</v>
          </cell>
          <cell r="F361">
            <v>239516123</v>
          </cell>
          <cell r="H361">
            <v>93844579</v>
          </cell>
        </row>
        <row r="362">
          <cell r="A362">
            <v>291840</v>
          </cell>
          <cell r="B362" t="str">
            <v>BA</v>
          </cell>
          <cell r="C362" t="str">
            <v>JUAZEIRO</v>
          </cell>
          <cell r="D362" t="str">
            <v>291840</v>
          </cell>
          <cell r="E362">
            <v>2595339</v>
          </cell>
          <cell r="F362">
            <v>187135584</v>
          </cell>
          <cell r="G362">
            <v>386753</v>
          </cell>
          <cell r="H362">
            <v>70381494</v>
          </cell>
        </row>
        <row r="363">
          <cell r="A363">
            <v>291850</v>
          </cell>
          <cell r="B363" t="str">
            <v>BA</v>
          </cell>
          <cell r="C363" t="str">
            <v>JUSSARA</v>
          </cell>
          <cell r="D363" t="str">
            <v>291850</v>
          </cell>
          <cell r="E363">
            <v>450</v>
          </cell>
          <cell r="F363">
            <v>18701851</v>
          </cell>
          <cell r="H363">
            <v>7554465</v>
          </cell>
        </row>
        <row r="364">
          <cell r="A364">
            <v>291855</v>
          </cell>
          <cell r="B364" t="str">
            <v>BA</v>
          </cell>
          <cell r="C364" t="str">
            <v>JUSSARI</v>
          </cell>
          <cell r="D364" t="str">
            <v>291855</v>
          </cell>
          <cell r="E364">
            <v>124454</v>
          </cell>
          <cell r="F364">
            <v>5872845</v>
          </cell>
          <cell r="G364">
            <v>3760</v>
          </cell>
          <cell r="H364">
            <v>3268116</v>
          </cell>
        </row>
        <row r="365">
          <cell r="A365">
            <v>291860</v>
          </cell>
          <cell r="B365" t="str">
            <v>BA</v>
          </cell>
          <cell r="C365" t="str">
            <v>JUSSIAPE</v>
          </cell>
          <cell r="D365" t="str">
            <v>291860</v>
          </cell>
          <cell r="F365">
            <v>11257092</v>
          </cell>
          <cell r="H365">
            <v>4422429</v>
          </cell>
        </row>
        <row r="366">
          <cell r="A366">
            <v>291870</v>
          </cell>
          <cell r="B366" t="str">
            <v>BA</v>
          </cell>
          <cell r="C366" t="str">
            <v>LAFAIETE COUTINHO</v>
          </cell>
          <cell r="D366" t="str">
            <v>291870</v>
          </cell>
          <cell r="E366">
            <v>60247</v>
          </cell>
          <cell r="F366">
            <v>5716233</v>
          </cell>
          <cell r="G366">
            <v>16629</v>
          </cell>
          <cell r="H366">
            <v>1886210</v>
          </cell>
        </row>
        <row r="367">
          <cell r="A367">
            <v>291875</v>
          </cell>
          <cell r="B367" t="str">
            <v>BA</v>
          </cell>
          <cell r="C367" t="str">
            <v>LAGOA REAL</v>
          </cell>
          <cell r="D367" t="str">
            <v>291875</v>
          </cell>
          <cell r="F367">
            <v>13014092</v>
          </cell>
          <cell r="H367">
            <v>5112679</v>
          </cell>
        </row>
        <row r="368">
          <cell r="A368">
            <v>291880</v>
          </cell>
          <cell r="B368" t="str">
            <v>BA</v>
          </cell>
          <cell r="C368" t="str">
            <v>LAJE</v>
          </cell>
          <cell r="D368" t="str">
            <v>291880</v>
          </cell>
          <cell r="F368">
            <v>0</v>
          </cell>
          <cell r="H368">
            <v>0</v>
          </cell>
        </row>
        <row r="369">
          <cell r="A369">
            <v>291900</v>
          </cell>
          <cell r="B369" t="str">
            <v>BA</v>
          </cell>
          <cell r="C369" t="str">
            <v>LAJEDINHO</v>
          </cell>
          <cell r="D369" t="str">
            <v>291900</v>
          </cell>
          <cell r="E369">
            <v>14787</v>
          </cell>
          <cell r="F369">
            <v>2954694</v>
          </cell>
          <cell r="G369">
            <v>13219</v>
          </cell>
          <cell r="H369">
            <v>1070327</v>
          </cell>
        </row>
        <row r="370">
          <cell r="A370">
            <v>291905</v>
          </cell>
          <cell r="B370" t="str">
            <v>BA</v>
          </cell>
          <cell r="C370" t="str">
            <v>LAJEDO DO TABOCAL</v>
          </cell>
          <cell r="D370" t="str">
            <v>291905</v>
          </cell>
          <cell r="F370">
            <v>19436670</v>
          </cell>
          <cell r="H370">
            <v>7647860</v>
          </cell>
        </row>
        <row r="371">
          <cell r="A371">
            <v>291910</v>
          </cell>
          <cell r="B371" t="str">
            <v>BA</v>
          </cell>
          <cell r="C371" t="str">
            <v>LAMARÃO</v>
          </cell>
          <cell r="D371" t="str">
            <v>291910</v>
          </cell>
          <cell r="E371">
            <v>22028</v>
          </cell>
          <cell r="F371">
            <v>5014439</v>
          </cell>
          <cell r="G371">
            <v>601</v>
          </cell>
          <cell r="H371">
            <v>1894726</v>
          </cell>
        </row>
        <row r="372">
          <cell r="A372">
            <v>291915</v>
          </cell>
          <cell r="B372" t="str">
            <v>BA</v>
          </cell>
          <cell r="C372" t="str">
            <v>LAPÃO</v>
          </cell>
          <cell r="D372" t="str">
            <v>291915</v>
          </cell>
          <cell r="F372">
            <v>23188200</v>
          </cell>
          <cell r="H372">
            <v>9109650</v>
          </cell>
        </row>
        <row r="373">
          <cell r="A373">
            <v>291920</v>
          </cell>
          <cell r="B373" t="str">
            <v>BA</v>
          </cell>
          <cell r="C373" t="str">
            <v>LAURO DE FREITAS</v>
          </cell>
          <cell r="D373" t="str">
            <v>291920</v>
          </cell>
          <cell r="F373">
            <v>152243896</v>
          </cell>
          <cell r="H373">
            <v>59810102</v>
          </cell>
        </row>
        <row r="374">
          <cell r="A374">
            <v>291930</v>
          </cell>
          <cell r="B374" t="str">
            <v>BA</v>
          </cell>
          <cell r="C374" t="str">
            <v>LENÇÓIS</v>
          </cell>
          <cell r="D374" t="str">
            <v>291930</v>
          </cell>
          <cell r="F374">
            <v>13597752</v>
          </cell>
          <cell r="H374">
            <v>5341974</v>
          </cell>
        </row>
        <row r="375">
          <cell r="A375">
            <v>291940</v>
          </cell>
          <cell r="B375" t="str">
            <v>BA</v>
          </cell>
          <cell r="C375" t="str">
            <v>LICÍNIO DE ALMEIDA</v>
          </cell>
          <cell r="D375" t="str">
            <v>291940</v>
          </cell>
          <cell r="E375">
            <v>109020</v>
          </cell>
          <cell r="F375">
            <v>13355029</v>
          </cell>
          <cell r="G375">
            <v>23589</v>
          </cell>
          <cell r="H375">
            <v>5375512</v>
          </cell>
        </row>
        <row r="376">
          <cell r="A376">
            <v>291950</v>
          </cell>
          <cell r="B376" t="str">
            <v>BA</v>
          </cell>
          <cell r="C376" t="str">
            <v>LIVRAMENTO DE NOSSA SENHORA</v>
          </cell>
          <cell r="D376" t="str">
            <v>291950</v>
          </cell>
          <cell r="E376">
            <v>533202</v>
          </cell>
          <cell r="F376">
            <v>98977758</v>
          </cell>
          <cell r="G376">
            <v>157156</v>
          </cell>
          <cell r="H376">
            <v>37957672</v>
          </cell>
        </row>
        <row r="377">
          <cell r="A377">
            <v>291955</v>
          </cell>
          <cell r="B377" t="str">
            <v>BA</v>
          </cell>
          <cell r="C377" t="str">
            <v>LUÍS EDUARDO MAGALHÃES</v>
          </cell>
          <cell r="D377" t="str">
            <v>291955</v>
          </cell>
          <cell r="E377">
            <v>915100</v>
          </cell>
          <cell r="F377">
            <v>65045921</v>
          </cell>
          <cell r="G377">
            <v>230279</v>
          </cell>
          <cell r="H377">
            <v>26328019</v>
          </cell>
        </row>
        <row r="378">
          <cell r="A378">
            <v>291960</v>
          </cell>
          <cell r="B378" t="str">
            <v>BA</v>
          </cell>
          <cell r="C378" t="str">
            <v>MACAJUBA</v>
          </cell>
          <cell r="D378" t="str">
            <v>291960</v>
          </cell>
          <cell r="E378">
            <v>50696</v>
          </cell>
          <cell r="F378">
            <v>21676335</v>
          </cell>
          <cell r="G378">
            <v>18064</v>
          </cell>
          <cell r="H378">
            <v>9645267</v>
          </cell>
        </row>
        <row r="379">
          <cell r="A379">
            <v>291970</v>
          </cell>
          <cell r="B379" t="str">
            <v>BA</v>
          </cell>
          <cell r="C379" t="str">
            <v>MACARANI</v>
          </cell>
          <cell r="D379" t="str">
            <v>291970</v>
          </cell>
          <cell r="F379">
            <v>488684</v>
          </cell>
          <cell r="H379">
            <v>191983</v>
          </cell>
        </row>
        <row r="380">
          <cell r="A380">
            <v>291980</v>
          </cell>
          <cell r="B380" t="str">
            <v>BA</v>
          </cell>
          <cell r="C380" t="str">
            <v>MACAÚBAS</v>
          </cell>
          <cell r="D380" t="str">
            <v>291980</v>
          </cell>
          <cell r="E380">
            <v>9874</v>
          </cell>
          <cell r="F380">
            <v>6004737</v>
          </cell>
          <cell r="H380">
            <v>2389576</v>
          </cell>
        </row>
        <row r="381">
          <cell r="A381">
            <v>291990</v>
          </cell>
          <cell r="B381" t="str">
            <v>BA</v>
          </cell>
          <cell r="C381" t="str">
            <v>MACURURÉ</v>
          </cell>
          <cell r="D381" t="str">
            <v>291990</v>
          </cell>
          <cell r="F381">
            <v>4420304</v>
          </cell>
          <cell r="H381">
            <v>1736548</v>
          </cell>
        </row>
        <row r="382">
          <cell r="A382">
            <v>291992</v>
          </cell>
          <cell r="B382" t="str">
            <v>BA</v>
          </cell>
          <cell r="C382" t="str">
            <v>MADRE DE DEUS</v>
          </cell>
          <cell r="D382" t="str">
            <v>291992</v>
          </cell>
          <cell r="E382">
            <v>289062</v>
          </cell>
          <cell r="F382">
            <v>71671367</v>
          </cell>
          <cell r="G382">
            <v>74058</v>
          </cell>
          <cell r="H382">
            <v>26497351</v>
          </cell>
        </row>
        <row r="383">
          <cell r="A383">
            <v>291995</v>
          </cell>
          <cell r="B383" t="str">
            <v>BA</v>
          </cell>
          <cell r="C383" t="str">
            <v>MAETINGA</v>
          </cell>
          <cell r="D383" t="str">
            <v>291995</v>
          </cell>
          <cell r="F383">
            <v>7221226</v>
          </cell>
          <cell r="H383">
            <v>3090339</v>
          </cell>
        </row>
        <row r="384">
          <cell r="A384">
            <v>292000</v>
          </cell>
          <cell r="B384" t="str">
            <v>BA</v>
          </cell>
          <cell r="C384" t="str">
            <v>MAIQUINIQUE</v>
          </cell>
          <cell r="D384" t="str">
            <v>292000</v>
          </cell>
          <cell r="F384">
            <v>1483132</v>
          </cell>
          <cell r="H384">
            <v>582659</v>
          </cell>
        </row>
        <row r="385">
          <cell r="A385">
            <v>292010</v>
          </cell>
          <cell r="B385" t="str">
            <v>BA</v>
          </cell>
          <cell r="C385" t="str">
            <v>MAIRI</v>
          </cell>
          <cell r="D385" t="str">
            <v>292010</v>
          </cell>
          <cell r="F385">
            <v>56872871</v>
          </cell>
          <cell r="H385">
            <v>24091069</v>
          </cell>
        </row>
        <row r="386">
          <cell r="A386">
            <v>292020</v>
          </cell>
          <cell r="B386" t="str">
            <v>BA</v>
          </cell>
          <cell r="C386" t="str">
            <v>MALHADA</v>
          </cell>
          <cell r="D386" t="str">
            <v>292020</v>
          </cell>
          <cell r="F386">
            <v>2151324</v>
          </cell>
          <cell r="H386">
            <v>845163</v>
          </cell>
        </row>
        <row r="387">
          <cell r="A387">
            <v>292030</v>
          </cell>
          <cell r="B387" t="str">
            <v>BA</v>
          </cell>
          <cell r="C387" t="str">
            <v>MALHADA DE PEDRAS</v>
          </cell>
          <cell r="D387" t="str">
            <v>292030</v>
          </cell>
          <cell r="F387">
            <v>20307203</v>
          </cell>
          <cell r="H387">
            <v>7880353</v>
          </cell>
        </row>
        <row r="388">
          <cell r="A388">
            <v>292040</v>
          </cell>
          <cell r="B388" t="str">
            <v>BA</v>
          </cell>
          <cell r="C388" t="str">
            <v>MANOEL VITORINO</v>
          </cell>
          <cell r="D388" t="str">
            <v>292040</v>
          </cell>
          <cell r="F388">
            <v>43485652</v>
          </cell>
          <cell r="H388">
            <v>17083649</v>
          </cell>
        </row>
        <row r="389">
          <cell r="A389">
            <v>292050</v>
          </cell>
          <cell r="B389" t="str">
            <v>BA</v>
          </cell>
          <cell r="C389" t="str">
            <v>MARACÁS</v>
          </cell>
          <cell r="D389" t="str">
            <v>292050</v>
          </cell>
          <cell r="E389">
            <v>182031</v>
          </cell>
          <cell r="F389">
            <v>15922055</v>
          </cell>
          <cell r="G389">
            <v>123243</v>
          </cell>
          <cell r="H389">
            <v>6439065</v>
          </cell>
        </row>
        <row r="390">
          <cell r="A390">
            <v>292060</v>
          </cell>
          <cell r="B390" t="str">
            <v>BA</v>
          </cell>
          <cell r="C390" t="str">
            <v>MARAGOGIPE</v>
          </cell>
          <cell r="D390" t="str">
            <v>292060</v>
          </cell>
          <cell r="F390">
            <v>46837840</v>
          </cell>
          <cell r="H390">
            <v>18400580</v>
          </cell>
        </row>
        <row r="391">
          <cell r="A391">
            <v>292070</v>
          </cell>
          <cell r="B391" t="str">
            <v>BA</v>
          </cell>
          <cell r="C391" t="str">
            <v>MARAÚ</v>
          </cell>
          <cell r="D391" t="str">
            <v>292070</v>
          </cell>
          <cell r="F391">
            <v>5087124</v>
          </cell>
          <cell r="H391">
            <v>1998513</v>
          </cell>
        </row>
        <row r="392">
          <cell r="A392">
            <v>292080</v>
          </cell>
          <cell r="B392" t="str">
            <v>BA</v>
          </cell>
          <cell r="C392" t="str">
            <v>MARCIONÍLIO SOUZA</v>
          </cell>
          <cell r="D392" t="str">
            <v>292080</v>
          </cell>
          <cell r="F392">
            <v>31365442</v>
          </cell>
          <cell r="H392">
            <v>12435901</v>
          </cell>
        </row>
        <row r="393">
          <cell r="A393">
            <v>292090</v>
          </cell>
          <cell r="B393" t="str">
            <v>BA</v>
          </cell>
          <cell r="C393" t="str">
            <v>MASCOTE</v>
          </cell>
          <cell r="D393" t="str">
            <v>292090</v>
          </cell>
          <cell r="F393">
            <v>30540833</v>
          </cell>
          <cell r="H393">
            <v>11936557</v>
          </cell>
        </row>
        <row r="394">
          <cell r="A394">
            <v>292105</v>
          </cell>
          <cell r="B394" t="str">
            <v>BA</v>
          </cell>
          <cell r="C394" t="str">
            <v>MATINA</v>
          </cell>
          <cell r="D394" t="str">
            <v>292105</v>
          </cell>
          <cell r="F394">
            <v>13537767</v>
          </cell>
          <cell r="H394">
            <v>5288661</v>
          </cell>
        </row>
        <row r="395">
          <cell r="A395">
            <v>292110</v>
          </cell>
          <cell r="B395" t="str">
            <v>BA</v>
          </cell>
          <cell r="C395" t="str">
            <v>MEDEIROS NETO</v>
          </cell>
          <cell r="D395" t="str">
            <v>292110</v>
          </cell>
          <cell r="F395">
            <v>39683784</v>
          </cell>
          <cell r="H395">
            <v>15590058</v>
          </cell>
        </row>
        <row r="396">
          <cell r="A396">
            <v>292120</v>
          </cell>
          <cell r="B396" t="str">
            <v>BA</v>
          </cell>
          <cell r="C396" t="str">
            <v>MIGUEL CALMON</v>
          </cell>
          <cell r="D396" t="str">
            <v>292120</v>
          </cell>
          <cell r="E396">
            <v>200708</v>
          </cell>
          <cell r="F396">
            <v>17829555</v>
          </cell>
          <cell r="G396">
            <v>63894</v>
          </cell>
          <cell r="H396">
            <v>6684566</v>
          </cell>
        </row>
        <row r="397">
          <cell r="A397">
            <v>292140</v>
          </cell>
          <cell r="B397" t="str">
            <v>BA</v>
          </cell>
          <cell r="C397" t="str">
            <v>MIRANGABA</v>
          </cell>
          <cell r="D397" t="str">
            <v>292140</v>
          </cell>
          <cell r="E397">
            <v>268497</v>
          </cell>
          <cell r="F397">
            <v>17598942</v>
          </cell>
          <cell r="G397">
            <v>23345</v>
          </cell>
          <cell r="H397">
            <v>5310403</v>
          </cell>
        </row>
        <row r="398">
          <cell r="A398">
            <v>292145</v>
          </cell>
          <cell r="B398" t="str">
            <v>BA</v>
          </cell>
          <cell r="C398" t="str">
            <v>MIRANTE</v>
          </cell>
          <cell r="D398" t="str">
            <v>292145</v>
          </cell>
          <cell r="E398">
            <v>1765527</v>
          </cell>
          <cell r="F398">
            <v>61874952</v>
          </cell>
          <cell r="H398">
            <v>18538898</v>
          </cell>
        </row>
        <row r="399">
          <cell r="A399">
            <v>292150</v>
          </cell>
          <cell r="B399" t="str">
            <v>BA</v>
          </cell>
          <cell r="C399" t="str">
            <v>MONTE SANTO</v>
          </cell>
          <cell r="D399" t="str">
            <v>292150</v>
          </cell>
          <cell r="E399">
            <v>112142</v>
          </cell>
          <cell r="F399">
            <v>480723313</v>
          </cell>
          <cell r="H399">
            <v>190111022</v>
          </cell>
        </row>
        <row r="400">
          <cell r="A400">
            <v>292160</v>
          </cell>
          <cell r="B400" t="str">
            <v>BA</v>
          </cell>
          <cell r="C400" t="str">
            <v>MORPARÁ</v>
          </cell>
          <cell r="D400" t="str">
            <v>292160</v>
          </cell>
          <cell r="F400">
            <v>21689696</v>
          </cell>
          <cell r="H400">
            <v>8520952</v>
          </cell>
        </row>
        <row r="401">
          <cell r="A401">
            <v>292170</v>
          </cell>
          <cell r="B401" t="str">
            <v>BA</v>
          </cell>
          <cell r="C401" t="str">
            <v>MORRO DO CHAPÉU</v>
          </cell>
          <cell r="D401" t="str">
            <v>292170</v>
          </cell>
          <cell r="F401">
            <v>33442920</v>
          </cell>
          <cell r="H401">
            <v>13138290</v>
          </cell>
        </row>
        <row r="402">
          <cell r="A402">
            <v>292180</v>
          </cell>
          <cell r="B402" t="str">
            <v>BA</v>
          </cell>
          <cell r="C402" t="str">
            <v>MORTUGABA</v>
          </cell>
          <cell r="D402" t="str">
            <v>292180</v>
          </cell>
          <cell r="E402">
            <v>1166716</v>
          </cell>
          <cell r="F402">
            <v>26803680</v>
          </cell>
          <cell r="G402">
            <v>29122</v>
          </cell>
          <cell r="H402">
            <v>8577586</v>
          </cell>
        </row>
        <row r="403">
          <cell r="A403">
            <v>292190</v>
          </cell>
          <cell r="B403" t="str">
            <v>BA</v>
          </cell>
          <cell r="C403" t="str">
            <v>MUCUGÊ</v>
          </cell>
          <cell r="D403" t="str">
            <v>292190</v>
          </cell>
          <cell r="F403">
            <v>12457368</v>
          </cell>
          <cell r="H403">
            <v>4893966</v>
          </cell>
        </row>
        <row r="404">
          <cell r="A404">
            <v>292200</v>
          </cell>
          <cell r="B404" t="str">
            <v>BA</v>
          </cell>
          <cell r="C404" t="str">
            <v>MUCURI</v>
          </cell>
          <cell r="D404" t="str">
            <v>292200</v>
          </cell>
          <cell r="E404">
            <v>309932</v>
          </cell>
          <cell r="F404">
            <v>23458428</v>
          </cell>
          <cell r="G404">
            <v>124483</v>
          </cell>
          <cell r="H404">
            <v>7044751</v>
          </cell>
        </row>
        <row r="405">
          <cell r="A405">
            <v>292205</v>
          </cell>
          <cell r="B405" t="str">
            <v>BA</v>
          </cell>
          <cell r="C405" t="str">
            <v>MULUNGU DO MORRO</v>
          </cell>
          <cell r="D405" t="str">
            <v>292205</v>
          </cell>
          <cell r="E405">
            <v>265466</v>
          </cell>
          <cell r="F405">
            <v>28504250</v>
          </cell>
          <cell r="G405">
            <v>193022</v>
          </cell>
          <cell r="H405">
            <v>11645489</v>
          </cell>
        </row>
        <row r="406">
          <cell r="A406">
            <v>292210</v>
          </cell>
          <cell r="B406" t="str">
            <v>BA</v>
          </cell>
          <cell r="C406" t="str">
            <v>MUNDO NOVO</v>
          </cell>
          <cell r="D406" t="str">
            <v>292210</v>
          </cell>
          <cell r="F406">
            <v>112863681</v>
          </cell>
          <cell r="H406">
            <v>44182405</v>
          </cell>
        </row>
        <row r="407">
          <cell r="A407">
            <v>292220</v>
          </cell>
          <cell r="B407" t="str">
            <v>BA</v>
          </cell>
          <cell r="C407" t="str">
            <v>MUNIZ FERREIRA</v>
          </cell>
          <cell r="D407" t="str">
            <v>292220</v>
          </cell>
          <cell r="F407">
            <v>1574636</v>
          </cell>
          <cell r="H407">
            <v>618607</v>
          </cell>
        </row>
        <row r="408">
          <cell r="A408">
            <v>292225</v>
          </cell>
          <cell r="B408" t="str">
            <v>BA</v>
          </cell>
          <cell r="C408" t="str">
            <v>MUQUÉM DE SÃO FRANCISCO</v>
          </cell>
          <cell r="D408" t="str">
            <v>292225</v>
          </cell>
          <cell r="F408">
            <v>2818558</v>
          </cell>
          <cell r="H408">
            <v>1261293</v>
          </cell>
        </row>
        <row r="409">
          <cell r="A409">
            <v>292230</v>
          </cell>
          <cell r="B409" t="str">
            <v>BA</v>
          </cell>
          <cell r="C409" t="str">
            <v>MURITIBA</v>
          </cell>
          <cell r="D409" t="str">
            <v>292230</v>
          </cell>
          <cell r="E409">
            <v>137529</v>
          </cell>
          <cell r="F409">
            <v>27299014</v>
          </cell>
          <cell r="G409">
            <v>31730</v>
          </cell>
          <cell r="H409">
            <v>10767421</v>
          </cell>
        </row>
        <row r="410">
          <cell r="A410">
            <v>292240</v>
          </cell>
          <cell r="B410" t="str">
            <v>BA</v>
          </cell>
          <cell r="C410" t="str">
            <v>MUTUÍPE</v>
          </cell>
          <cell r="D410" t="str">
            <v>292240</v>
          </cell>
          <cell r="F410">
            <v>1823668</v>
          </cell>
          <cell r="H410">
            <v>854711</v>
          </cell>
        </row>
        <row r="411">
          <cell r="A411">
            <v>292250</v>
          </cell>
          <cell r="B411" t="str">
            <v>BA</v>
          </cell>
          <cell r="C411" t="str">
            <v>NAZARÉ</v>
          </cell>
          <cell r="D411" t="str">
            <v>292250</v>
          </cell>
          <cell r="F411">
            <v>7514724</v>
          </cell>
          <cell r="H411">
            <v>2952213</v>
          </cell>
        </row>
        <row r="412">
          <cell r="A412">
            <v>292260</v>
          </cell>
          <cell r="B412" t="str">
            <v>BA</v>
          </cell>
          <cell r="C412" t="str">
            <v>NILO PEÇANHA</v>
          </cell>
          <cell r="D412" t="str">
            <v>292260</v>
          </cell>
          <cell r="F412">
            <v>18123756</v>
          </cell>
          <cell r="H412">
            <v>7120047</v>
          </cell>
        </row>
        <row r="413">
          <cell r="A413">
            <v>292265</v>
          </cell>
          <cell r="B413" t="str">
            <v>BA</v>
          </cell>
          <cell r="C413" t="str">
            <v>NORDESTINA</v>
          </cell>
          <cell r="D413" t="str">
            <v>292265</v>
          </cell>
          <cell r="F413">
            <v>19722164</v>
          </cell>
          <cell r="H413">
            <v>7747993</v>
          </cell>
        </row>
        <row r="414">
          <cell r="A414">
            <v>292270</v>
          </cell>
          <cell r="B414" t="str">
            <v>BA</v>
          </cell>
          <cell r="C414" t="str">
            <v>NOVA CANAÃ</v>
          </cell>
          <cell r="D414" t="str">
            <v>292270</v>
          </cell>
          <cell r="E414">
            <v>131120</v>
          </cell>
          <cell r="F414">
            <v>21635058</v>
          </cell>
          <cell r="G414">
            <v>181</v>
          </cell>
          <cell r="H414">
            <v>9358114</v>
          </cell>
        </row>
        <row r="415">
          <cell r="A415">
            <v>292273</v>
          </cell>
          <cell r="B415" t="str">
            <v>BA</v>
          </cell>
          <cell r="C415" t="str">
            <v>NOVA FÁTIMA</v>
          </cell>
          <cell r="D415" t="str">
            <v>292273</v>
          </cell>
          <cell r="F415">
            <v>6266201</v>
          </cell>
          <cell r="H415">
            <v>2802913</v>
          </cell>
        </row>
        <row r="416">
          <cell r="A416">
            <v>292275</v>
          </cell>
          <cell r="B416" t="str">
            <v>BA</v>
          </cell>
          <cell r="C416" t="str">
            <v>NOVA IBIÁ</v>
          </cell>
          <cell r="D416" t="str">
            <v>292275</v>
          </cell>
          <cell r="E416">
            <v>76285</v>
          </cell>
          <cell r="F416">
            <v>6070047</v>
          </cell>
          <cell r="G416">
            <v>23487</v>
          </cell>
          <cell r="H416">
            <v>3029975</v>
          </cell>
        </row>
        <row r="417">
          <cell r="A417">
            <v>292280</v>
          </cell>
          <cell r="B417" t="str">
            <v>BA</v>
          </cell>
          <cell r="C417" t="str">
            <v>NOVA ITARANA</v>
          </cell>
          <cell r="D417" t="str">
            <v>292280</v>
          </cell>
          <cell r="F417">
            <v>6476860</v>
          </cell>
          <cell r="H417">
            <v>2538290</v>
          </cell>
        </row>
        <row r="418">
          <cell r="A418">
            <v>292290</v>
          </cell>
          <cell r="B418" t="str">
            <v>BA</v>
          </cell>
          <cell r="C418" t="str">
            <v>NOVA SOURE</v>
          </cell>
          <cell r="D418" t="str">
            <v>292290</v>
          </cell>
          <cell r="E418">
            <v>160083</v>
          </cell>
          <cell r="F418">
            <v>4100635</v>
          </cell>
          <cell r="H418">
            <v>38720</v>
          </cell>
        </row>
        <row r="419">
          <cell r="A419">
            <v>292300</v>
          </cell>
          <cell r="B419" t="str">
            <v>BA</v>
          </cell>
          <cell r="C419" t="str">
            <v>NOVA VIÇOSA</v>
          </cell>
          <cell r="D419" t="str">
            <v>292300</v>
          </cell>
          <cell r="E419">
            <v>388381</v>
          </cell>
          <cell r="F419">
            <v>684437223</v>
          </cell>
          <cell r="G419">
            <v>4048</v>
          </cell>
          <cell r="H419">
            <v>267008511</v>
          </cell>
        </row>
        <row r="420">
          <cell r="A420">
            <v>292310</v>
          </cell>
          <cell r="B420" t="str">
            <v>BA</v>
          </cell>
          <cell r="C420" t="str">
            <v>OLINDINA</v>
          </cell>
          <cell r="D420" t="str">
            <v>292310</v>
          </cell>
          <cell r="F420">
            <v>28751156</v>
          </cell>
          <cell r="H420">
            <v>11295097</v>
          </cell>
        </row>
        <row r="421">
          <cell r="A421">
            <v>292320</v>
          </cell>
          <cell r="B421" t="str">
            <v>BA</v>
          </cell>
          <cell r="C421" t="str">
            <v>OLIVEIRA DOS BREJINHOS</v>
          </cell>
          <cell r="D421" t="str">
            <v>292320</v>
          </cell>
          <cell r="F421">
            <v>0</v>
          </cell>
          <cell r="H421">
            <v>0</v>
          </cell>
        </row>
        <row r="422">
          <cell r="A422">
            <v>292335</v>
          </cell>
          <cell r="B422" t="str">
            <v>BA</v>
          </cell>
          <cell r="C422" t="str">
            <v>OUROLÂNDIA</v>
          </cell>
          <cell r="D422" t="str">
            <v>292335</v>
          </cell>
          <cell r="F422">
            <v>44109988</v>
          </cell>
          <cell r="H422">
            <v>17315573</v>
          </cell>
        </row>
        <row r="423">
          <cell r="A423">
            <v>292340</v>
          </cell>
          <cell r="B423" t="str">
            <v>BA</v>
          </cell>
          <cell r="C423" t="str">
            <v>PALMAS DE MONTE ALTO</v>
          </cell>
          <cell r="D423" t="str">
            <v>292340</v>
          </cell>
          <cell r="F423">
            <v>7780847</v>
          </cell>
          <cell r="H423">
            <v>2997231</v>
          </cell>
        </row>
        <row r="424">
          <cell r="A424">
            <v>292350</v>
          </cell>
          <cell r="B424" t="str">
            <v>BA</v>
          </cell>
          <cell r="C424" t="str">
            <v>PALMEIRAS</v>
          </cell>
          <cell r="D424" t="str">
            <v>292350</v>
          </cell>
          <cell r="F424">
            <v>7560</v>
          </cell>
          <cell r="H424">
            <v>2970</v>
          </cell>
        </row>
        <row r="425">
          <cell r="A425">
            <v>292360</v>
          </cell>
          <cell r="B425" t="str">
            <v>BA</v>
          </cell>
          <cell r="C425" t="str">
            <v>PARAMIRIM</v>
          </cell>
          <cell r="D425" t="str">
            <v>292360</v>
          </cell>
          <cell r="E425">
            <v>962</v>
          </cell>
          <cell r="F425">
            <v>3465770</v>
          </cell>
          <cell r="G425">
            <v>30</v>
          </cell>
          <cell r="H425">
            <v>1442920</v>
          </cell>
        </row>
        <row r="426">
          <cell r="A426">
            <v>292370</v>
          </cell>
          <cell r="B426" t="str">
            <v>BA</v>
          </cell>
          <cell r="C426" t="str">
            <v>PARATINGA</v>
          </cell>
          <cell r="D426" t="str">
            <v>292370</v>
          </cell>
          <cell r="F426">
            <v>27737752</v>
          </cell>
          <cell r="H426">
            <v>11372928</v>
          </cell>
        </row>
        <row r="427">
          <cell r="A427">
            <v>292380</v>
          </cell>
          <cell r="B427" t="str">
            <v>BA</v>
          </cell>
          <cell r="C427" t="str">
            <v>PARIPIRANGA</v>
          </cell>
          <cell r="D427" t="str">
            <v>292380</v>
          </cell>
          <cell r="E427">
            <v>204654</v>
          </cell>
          <cell r="F427">
            <v>8225110</v>
          </cell>
          <cell r="G427">
            <v>50584</v>
          </cell>
          <cell r="H427">
            <v>2644808</v>
          </cell>
        </row>
        <row r="428">
          <cell r="A428">
            <v>292390</v>
          </cell>
          <cell r="B428" t="str">
            <v>BA</v>
          </cell>
          <cell r="C428" t="str">
            <v>PAU BRASIL</v>
          </cell>
          <cell r="D428" t="str">
            <v>292390</v>
          </cell>
          <cell r="F428">
            <v>30831898</v>
          </cell>
          <cell r="H428">
            <v>12110846</v>
          </cell>
        </row>
        <row r="429">
          <cell r="A429">
            <v>292400</v>
          </cell>
          <cell r="B429" t="str">
            <v>BA</v>
          </cell>
          <cell r="C429" t="str">
            <v>PAULO AFONSO</v>
          </cell>
          <cell r="D429" t="str">
            <v>292400</v>
          </cell>
          <cell r="F429">
            <v>1813003556</v>
          </cell>
          <cell r="H429">
            <v>712251397</v>
          </cell>
        </row>
        <row r="430">
          <cell r="A430">
            <v>292405</v>
          </cell>
          <cell r="B430" t="str">
            <v>BA</v>
          </cell>
          <cell r="C430" t="str">
            <v>PÉ DE SERRA</v>
          </cell>
          <cell r="D430" t="str">
            <v>292405</v>
          </cell>
          <cell r="E430">
            <v>1086392</v>
          </cell>
          <cell r="F430">
            <v>27247448</v>
          </cell>
          <cell r="G430">
            <v>3374</v>
          </cell>
          <cell r="H430">
            <v>5582129</v>
          </cell>
        </row>
        <row r="431">
          <cell r="A431">
            <v>292410</v>
          </cell>
          <cell r="B431" t="str">
            <v>BA</v>
          </cell>
          <cell r="C431" t="str">
            <v>PEDRÃO</v>
          </cell>
          <cell r="D431" t="str">
            <v>292410</v>
          </cell>
          <cell r="F431">
            <v>12794656</v>
          </cell>
          <cell r="H431">
            <v>5026472</v>
          </cell>
        </row>
        <row r="432">
          <cell r="A432">
            <v>292430</v>
          </cell>
          <cell r="B432" t="str">
            <v>BA</v>
          </cell>
          <cell r="C432" t="str">
            <v>PIATÃ</v>
          </cell>
          <cell r="D432" t="str">
            <v>292430</v>
          </cell>
          <cell r="F432">
            <v>36424528</v>
          </cell>
          <cell r="H432">
            <v>14309636</v>
          </cell>
        </row>
        <row r="433">
          <cell r="A433">
            <v>292440</v>
          </cell>
          <cell r="B433" t="str">
            <v>BA</v>
          </cell>
          <cell r="C433" t="str">
            <v>PILÃO ARCADO</v>
          </cell>
          <cell r="D433" t="str">
            <v>292440</v>
          </cell>
          <cell r="F433">
            <v>103390924</v>
          </cell>
          <cell r="H433">
            <v>40617863</v>
          </cell>
        </row>
        <row r="434">
          <cell r="A434">
            <v>292460</v>
          </cell>
          <cell r="B434" t="str">
            <v>BA</v>
          </cell>
          <cell r="C434" t="str">
            <v>PINDOBAÇU</v>
          </cell>
          <cell r="D434" t="str">
            <v>292460</v>
          </cell>
          <cell r="F434">
            <v>45158826</v>
          </cell>
          <cell r="H434">
            <v>17736972</v>
          </cell>
        </row>
        <row r="435">
          <cell r="A435">
            <v>292465</v>
          </cell>
          <cell r="B435" t="str">
            <v>BA</v>
          </cell>
          <cell r="C435" t="str">
            <v>PINTADAS</v>
          </cell>
          <cell r="D435" t="str">
            <v>292465</v>
          </cell>
          <cell r="E435">
            <v>190425</v>
          </cell>
          <cell r="F435">
            <v>13824917</v>
          </cell>
          <cell r="G435">
            <v>1800</v>
          </cell>
          <cell r="H435">
            <v>4932152</v>
          </cell>
        </row>
        <row r="436">
          <cell r="A436">
            <v>292470</v>
          </cell>
          <cell r="B436" t="str">
            <v>BA</v>
          </cell>
          <cell r="C436" t="str">
            <v>PIRIPÁ</v>
          </cell>
          <cell r="D436" t="str">
            <v>292470</v>
          </cell>
          <cell r="F436">
            <v>17306218</v>
          </cell>
          <cell r="H436">
            <v>7242721</v>
          </cell>
        </row>
        <row r="437">
          <cell r="A437">
            <v>292480</v>
          </cell>
          <cell r="B437" t="str">
            <v>BA</v>
          </cell>
          <cell r="C437" t="str">
            <v>PIRITIBA</v>
          </cell>
          <cell r="D437" t="str">
            <v>292480</v>
          </cell>
          <cell r="E437">
            <v>144370</v>
          </cell>
          <cell r="F437">
            <v>8303879</v>
          </cell>
          <cell r="G437">
            <v>7326</v>
          </cell>
          <cell r="H437">
            <v>3181853</v>
          </cell>
        </row>
        <row r="438">
          <cell r="A438">
            <v>292490</v>
          </cell>
          <cell r="B438" t="str">
            <v>BA</v>
          </cell>
          <cell r="C438" t="str">
            <v>PLANALTINO</v>
          </cell>
          <cell r="D438" t="str">
            <v>292490</v>
          </cell>
          <cell r="F438">
            <v>35716520</v>
          </cell>
          <cell r="H438">
            <v>14031490</v>
          </cell>
        </row>
        <row r="439">
          <cell r="A439">
            <v>292500</v>
          </cell>
          <cell r="B439" t="str">
            <v>BA</v>
          </cell>
          <cell r="C439" t="str">
            <v>PLANALTO</v>
          </cell>
          <cell r="D439" t="str">
            <v>292500</v>
          </cell>
          <cell r="E439">
            <v>183031</v>
          </cell>
          <cell r="F439">
            <v>9418456</v>
          </cell>
          <cell r="G439">
            <v>32353</v>
          </cell>
          <cell r="H439">
            <v>3873692</v>
          </cell>
        </row>
        <row r="440">
          <cell r="A440">
            <v>292510</v>
          </cell>
          <cell r="B440" t="str">
            <v>BA</v>
          </cell>
          <cell r="C440" t="str">
            <v>POÇÕES</v>
          </cell>
          <cell r="D440" t="str">
            <v>292510</v>
          </cell>
          <cell r="E440">
            <v>271565</v>
          </cell>
          <cell r="F440">
            <v>50798391</v>
          </cell>
          <cell r="G440">
            <v>33870</v>
          </cell>
          <cell r="H440">
            <v>19184938</v>
          </cell>
        </row>
        <row r="441">
          <cell r="A441">
            <v>292525</v>
          </cell>
          <cell r="B441" t="str">
            <v>BA</v>
          </cell>
          <cell r="C441" t="str">
            <v>PONTO NOVO</v>
          </cell>
          <cell r="D441" t="str">
            <v>292525</v>
          </cell>
          <cell r="E441">
            <v>311347</v>
          </cell>
          <cell r="F441">
            <v>42648670</v>
          </cell>
          <cell r="G441">
            <v>62069</v>
          </cell>
          <cell r="H441">
            <v>15560287</v>
          </cell>
        </row>
        <row r="442">
          <cell r="A442">
            <v>292530</v>
          </cell>
          <cell r="B442" t="str">
            <v>BA</v>
          </cell>
          <cell r="C442" t="str">
            <v>PORTO SEGURO</v>
          </cell>
          <cell r="D442" t="str">
            <v>292530</v>
          </cell>
          <cell r="E442">
            <v>1328814</v>
          </cell>
          <cell r="F442">
            <v>225221608</v>
          </cell>
          <cell r="G442">
            <v>315821</v>
          </cell>
          <cell r="H442">
            <v>83129067</v>
          </cell>
        </row>
        <row r="443">
          <cell r="A443">
            <v>292540</v>
          </cell>
          <cell r="B443" t="str">
            <v>BA</v>
          </cell>
          <cell r="C443" t="str">
            <v>POTIRAGUÁ</v>
          </cell>
          <cell r="D443" t="str">
            <v>292540</v>
          </cell>
          <cell r="F443">
            <v>17865494</v>
          </cell>
          <cell r="H443">
            <v>7013578</v>
          </cell>
        </row>
        <row r="444">
          <cell r="A444">
            <v>292550</v>
          </cell>
          <cell r="B444" t="str">
            <v>BA</v>
          </cell>
          <cell r="C444" t="str">
            <v>PRADO</v>
          </cell>
          <cell r="D444" t="str">
            <v>292550</v>
          </cell>
          <cell r="F444">
            <v>2160984</v>
          </cell>
          <cell r="H444">
            <v>848958</v>
          </cell>
        </row>
        <row r="445">
          <cell r="A445">
            <v>292560</v>
          </cell>
          <cell r="B445" t="str">
            <v>BA</v>
          </cell>
          <cell r="C445" t="str">
            <v>PRESIDENTE DUTRA</v>
          </cell>
          <cell r="D445" t="str">
            <v>292560</v>
          </cell>
          <cell r="F445">
            <v>5028800</v>
          </cell>
          <cell r="H445">
            <v>1975600</v>
          </cell>
        </row>
        <row r="446">
          <cell r="A446">
            <v>292570</v>
          </cell>
          <cell r="B446" t="str">
            <v>BA</v>
          </cell>
          <cell r="C446" t="str">
            <v>PRESIDENTE JÂNIO QUADROS</v>
          </cell>
          <cell r="D446" t="str">
            <v>292570</v>
          </cell>
          <cell r="F446">
            <v>55205714</v>
          </cell>
          <cell r="H446">
            <v>21781925</v>
          </cell>
        </row>
        <row r="447">
          <cell r="A447">
            <v>292575</v>
          </cell>
          <cell r="B447" t="str">
            <v>BA</v>
          </cell>
          <cell r="C447" t="str">
            <v>PRESIDENTE TANCREDO NEVES</v>
          </cell>
          <cell r="D447" t="str">
            <v>292575</v>
          </cell>
          <cell r="F447">
            <v>10055024</v>
          </cell>
          <cell r="H447">
            <v>3950188</v>
          </cell>
        </row>
        <row r="448">
          <cell r="A448">
            <v>292580</v>
          </cell>
          <cell r="B448" t="str">
            <v>BA</v>
          </cell>
          <cell r="C448" t="str">
            <v>QUEIMADAS</v>
          </cell>
          <cell r="D448" t="str">
            <v>292580</v>
          </cell>
          <cell r="E448">
            <v>42765</v>
          </cell>
          <cell r="F448">
            <v>18877308</v>
          </cell>
          <cell r="G448">
            <v>7548</v>
          </cell>
          <cell r="H448">
            <v>7343074</v>
          </cell>
        </row>
        <row r="449">
          <cell r="A449">
            <v>292590</v>
          </cell>
          <cell r="B449" t="str">
            <v>BA</v>
          </cell>
          <cell r="C449" t="str">
            <v>QUIJINGUE</v>
          </cell>
          <cell r="D449" t="str">
            <v>292590</v>
          </cell>
          <cell r="F449">
            <v>136329900</v>
          </cell>
          <cell r="H449">
            <v>53545104</v>
          </cell>
        </row>
        <row r="450">
          <cell r="A450">
            <v>292593</v>
          </cell>
          <cell r="B450" t="str">
            <v>BA</v>
          </cell>
          <cell r="C450" t="str">
            <v>QUIXABEIRA</v>
          </cell>
          <cell r="D450" t="str">
            <v>292593</v>
          </cell>
          <cell r="E450">
            <v>418830</v>
          </cell>
          <cell r="F450">
            <v>17601211</v>
          </cell>
          <cell r="G450">
            <v>37355</v>
          </cell>
          <cell r="H450">
            <v>6622361</v>
          </cell>
        </row>
        <row r="451">
          <cell r="A451">
            <v>292595</v>
          </cell>
          <cell r="B451" t="str">
            <v>BA</v>
          </cell>
          <cell r="C451" t="str">
            <v>RAFAEL JAMBEIRO</v>
          </cell>
          <cell r="D451" t="str">
            <v>292595</v>
          </cell>
          <cell r="F451">
            <v>71655696</v>
          </cell>
          <cell r="H451">
            <v>28150452</v>
          </cell>
        </row>
        <row r="452">
          <cell r="A452">
            <v>292600</v>
          </cell>
          <cell r="B452" t="str">
            <v>BA</v>
          </cell>
          <cell r="C452" t="str">
            <v>REMANSO</v>
          </cell>
          <cell r="D452" t="str">
            <v>292600</v>
          </cell>
          <cell r="E452">
            <v>137139</v>
          </cell>
          <cell r="F452">
            <v>3674415061</v>
          </cell>
          <cell r="G452">
            <v>24249</v>
          </cell>
          <cell r="H452">
            <v>1442843565</v>
          </cell>
        </row>
        <row r="453">
          <cell r="A453">
            <v>292610</v>
          </cell>
          <cell r="B453" t="str">
            <v>BA</v>
          </cell>
          <cell r="C453" t="str">
            <v>RETIROLÂNDIA</v>
          </cell>
          <cell r="D453" t="str">
            <v>292610</v>
          </cell>
          <cell r="F453">
            <v>868560</v>
          </cell>
          <cell r="H453">
            <v>341220</v>
          </cell>
        </row>
        <row r="454">
          <cell r="A454">
            <v>292620</v>
          </cell>
          <cell r="B454" t="str">
            <v>BA</v>
          </cell>
          <cell r="C454" t="str">
            <v>RIACHÃO DAS NEVES</v>
          </cell>
          <cell r="D454" t="str">
            <v>292620</v>
          </cell>
          <cell r="F454">
            <v>22091048</v>
          </cell>
          <cell r="G454">
            <v>65442</v>
          </cell>
          <cell r="H454">
            <v>7958764</v>
          </cell>
        </row>
        <row r="455">
          <cell r="A455">
            <v>292630</v>
          </cell>
          <cell r="B455" t="str">
            <v>BA</v>
          </cell>
          <cell r="C455" t="str">
            <v>RIACHÃO DO JACUÍPE</v>
          </cell>
          <cell r="D455" t="str">
            <v>292630</v>
          </cell>
          <cell r="E455">
            <v>209129</v>
          </cell>
          <cell r="F455">
            <v>70349894</v>
          </cell>
          <cell r="H455">
            <v>26976088</v>
          </cell>
        </row>
        <row r="456">
          <cell r="A456">
            <v>292640</v>
          </cell>
          <cell r="B456" t="str">
            <v>BA</v>
          </cell>
          <cell r="C456" t="str">
            <v>RIACHO DE SANTANA</v>
          </cell>
          <cell r="D456" t="str">
            <v>292640</v>
          </cell>
          <cell r="F456">
            <v>162051624</v>
          </cell>
          <cell r="H456">
            <v>63663138</v>
          </cell>
        </row>
        <row r="457">
          <cell r="A457">
            <v>292650</v>
          </cell>
          <cell r="B457" t="str">
            <v>BA</v>
          </cell>
          <cell r="C457" t="str">
            <v>RIBEIRA DO AMPARO</v>
          </cell>
          <cell r="D457" t="str">
            <v>292650</v>
          </cell>
          <cell r="F457">
            <v>1905820</v>
          </cell>
          <cell r="H457">
            <v>748715</v>
          </cell>
        </row>
        <row r="458">
          <cell r="A458">
            <v>292665</v>
          </cell>
          <cell r="B458" t="str">
            <v>BA</v>
          </cell>
          <cell r="C458" t="str">
            <v>RIBEIRÃO DO LARGO</v>
          </cell>
          <cell r="D458" t="str">
            <v>292665</v>
          </cell>
          <cell r="F458">
            <v>13755284</v>
          </cell>
          <cell r="H458">
            <v>5576916</v>
          </cell>
        </row>
        <row r="459">
          <cell r="A459">
            <v>292670</v>
          </cell>
          <cell r="B459" t="str">
            <v>BA</v>
          </cell>
          <cell r="C459" t="str">
            <v>RIO DE CONTAS</v>
          </cell>
          <cell r="D459" t="str">
            <v>292670</v>
          </cell>
          <cell r="E459">
            <v>5500</v>
          </cell>
          <cell r="F459">
            <v>17406540</v>
          </cell>
          <cell r="H459">
            <v>7086035</v>
          </cell>
        </row>
        <row r="460">
          <cell r="A460">
            <v>292690</v>
          </cell>
          <cell r="B460" t="str">
            <v>BA</v>
          </cell>
          <cell r="C460" t="str">
            <v>RIO DO PIRES</v>
          </cell>
          <cell r="D460" t="str">
            <v>292690</v>
          </cell>
          <cell r="F460">
            <v>4036648</v>
          </cell>
          <cell r="H460">
            <v>1585826</v>
          </cell>
        </row>
        <row r="461">
          <cell r="A461">
            <v>292700</v>
          </cell>
          <cell r="B461" t="str">
            <v>BA</v>
          </cell>
          <cell r="C461" t="str">
            <v>RIO REAL</v>
          </cell>
          <cell r="D461" t="str">
            <v>292700</v>
          </cell>
          <cell r="E461">
            <v>4006</v>
          </cell>
          <cell r="F461">
            <v>17567103</v>
          </cell>
          <cell r="G461">
            <v>6</v>
          </cell>
          <cell r="H461">
            <v>6270958</v>
          </cell>
        </row>
        <row r="462">
          <cell r="A462">
            <v>292710</v>
          </cell>
          <cell r="B462" t="str">
            <v>BA</v>
          </cell>
          <cell r="C462" t="str">
            <v>RODELAS</v>
          </cell>
          <cell r="D462" t="str">
            <v>292710</v>
          </cell>
          <cell r="F462">
            <v>23062564</v>
          </cell>
          <cell r="H462">
            <v>9060293</v>
          </cell>
        </row>
        <row r="463">
          <cell r="A463">
            <v>292720</v>
          </cell>
          <cell r="B463" t="str">
            <v>BA</v>
          </cell>
          <cell r="C463" t="str">
            <v>RUY BARBOSA</v>
          </cell>
          <cell r="D463" t="str">
            <v>292720</v>
          </cell>
          <cell r="E463">
            <v>235127</v>
          </cell>
          <cell r="F463">
            <v>24762510</v>
          </cell>
          <cell r="G463">
            <v>46667</v>
          </cell>
          <cell r="H463">
            <v>9331832</v>
          </cell>
        </row>
        <row r="464">
          <cell r="A464">
            <v>292730</v>
          </cell>
          <cell r="B464" t="str">
            <v>BA</v>
          </cell>
          <cell r="C464" t="str">
            <v>SALINAS DA MARGARIDA</v>
          </cell>
          <cell r="D464" t="str">
            <v>292730</v>
          </cell>
          <cell r="F464">
            <v>4036956</v>
          </cell>
          <cell r="H464">
            <v>1919392</v>
          </cell>
        </row>
        <row r="465">
          <cell r="A465">
            <v>292750</v>
          </cell>
          <cell r="B465" t="str">
            <v>BA</v>
          </cell>
          <cell r="C465" t="str">
            <v>SANTA BÁRBARA</v>
          </cell>
          <cell r="D465" t="str">
            <v>292750</v>
          </cell>
          <cell r="F465">
            <v>4241552</v>
          </cell>
          <cell r="H465">
            <v>1666324</v>
          </cell>
        </row>
        <row r="466">
          <cell r="A466">
            <v>292760</v>
          </cell>
          <cell r="B466" t="str">
            <v>BA</v>
          </cell>
          <cell r="C466" t="str">
            <v>SANTA BRÍGIDA</v>
          </cell>
          <cell r="D466" t="str">
            <v>292760</v>
          </cell>
          <cell r="F466">
            <v>57516844</v>
          </cell>
          <cell r="H466">
            <v>22648959</v>
          </cell>
        </row>
        <row r="467">
          <cell r="A467">
            <v>292770</v>
          </cell>
          <cell r="B467" t="str">
            <v>BA</v>
          </cell>
          <cell r="C467" t="str">
            <v>SANTA CRUZ CABRÁLIA</v>
          </cell>
          <cell r="D467" t="str">
            <v>292770</v>
          </cell>
          <cell r="E467">
            <v>222361</v>
          </cell>
          <cell r="F467">
            <v>32376915</v>
          </cell>
          <cell r="G467">
            <v>79415</v>
          </cell>
          <cell r="H467">
            <v>11195602</v>
          </cell>
        </row>
        <row r="468">
          <cell r="A468">
            <v>292780</v>
          </cell>
          <cell r="B468" t="str">
            <v>BA</v>
          </cell>
          <cell r="C468" t="str">
            <v>SANTA CRUZ DA VITÓRIA</v>
          </cell>
          <cell r="D468" t="str">
            <v>292780</v>
          </cell>
          <cell r="F468">
            <v>4029309</v>
          </cell>
          <cell r="H468">
            <v>1905830</v>
          </cell>
        </row>
        <row r="469">
          <cell r="A469">
            <v>292790</v>
          </cell>
          <cell r="B469" t="str">
            <v>BA</v>
          </cell>
          <cell r="C469" t="str">
            <v>SANTA INÊS</v>
          </cell>
          <cell r="D469" t="str">
            <v>292790</v>
          </cell>
          <cell r="F469">
            <v>7582548</v>
          </cell>
          <cell r="H469">
            <v>2661006</v>
          </cell>
        </row>
        <row r="470">
          <cell r="A470">
            <v>292805</v>
          </cell>
          <cell r="B470" t="str">
            <v>BA</v>
          </cell>
          <cell r="C470" t="str">
            <v>SANTA LUZIA</v>
          </cell>
          <cell r="D470" t="str">
            <v>292805</v>
          </cell>
          <cell r="E470">
            <v>16146</v>
          </cell>
          <cell r="F470">
            <v>39905098</v>
          </cell>
          <cell r="G470">
            <v>15592</v>
          </cell>
          <cell r="H470">
            <v>15411613</v>
          </cell>
        </row>
        <row r="471">
          <cell r="A471">
            <v>292810</v>
          </cell>
          <cell r="B471" t="str">
            <v>BA</v>
          </cell>
          <cell r="C471" t="str">
            <v>SANTA MARIA DA VITÓRIA</v>
          </cell>
          <cell r="D471" t="str">
            <v>292810</v>
          </cell>
          <cell r="F471">
            <v>74105829</v>
          </cell>
          <cell r="H471">
            <v>29809818</v>
          </cell>
        </row>
        <row r="472">
          <cell r="A472">
            <v>292850</v>
          </cell>
          <cell r="B472" t="str">
            <v>BA</v>
          </cell>
          <cell r="C472" t="str">
            <v>SANTA TERESINHA</v>
          </cell>
          <cell r="D472" t="str">
            <v>292850</v>
          </cell>
          <cell r="F472">
            <v>17168648</v>
          </cell>
          <cell r="H472">
            <v>6744826</v>
          </cell>
        </row>
        <row r="473">
          <cell r="A473">
            <v>292800</v>
          </cell>
          <cell r="B473" t="str">
            <v>BA</v>
          </cell>
          <cell r="C473" t="str">
            <v>SANTALUZ</v>
          </cell>
          <cell r="D473" t="str">
            <v>292800</v>
          </cell>
          <cell r="E473">
            <v>148401</v>
          </cell>
          <cell r="F473">
            <v>64722730</v>
          </cell>
          <cell r="G473">
            <v>45200</v>
          </cell>
          <cell r="H473">
            <v>25849708</v>
          </cell>
        </row>
        <row r="474">
          <cell r="A474">
            <v>292830</v>
          </cell>
          <cell r="B474" t="str">
            <v>BA</v>
          </cell>
          <cell r="C474" t="str">
            <v>SANTANÓPOLIS</v>
          </cell>
          <cell r="D474" t="str">
            <v>292830</v>
          </cell>
          <cell r="F474">
            <v>9984907</v>
          </cell>
          <cell r="H474">
            <v>3908489</v>
          </cell>
        </row>
        <row r="475">
          <cell r="A475">
            <v>292860</v>
          </cell>
          <cell r="B475" t="str">
            <v>BA</v>
          </cell>
          <cell r="C475" t="str">
            <v>SANTO AMARO</v>
          </cell>
          <cell r="D475" t="str">
            <v>292860</v>
          </cell>
          <cell r="F475">
            <v>13072864</v>
          </cell>
          <cell r="H475">
            <v>5135768</v>
          </cell>
        </row>
        <row r="476">
          <cell r="A476">
            <v>292870</v>
          </cell>
          <cell r="B476" t="str">
            <v>BA</v>
          </cell>
          <cell r="C476" t="str">
            <v>SANTO ANTÔNIO DE JESUS</v>
          </cell>
          <cell r="D476" t="str">
            <v>292870</v>
          </cell>
          <cell r="F476">
            <v>132577312</v>
          </cell>
          <cell r="H476">
            <v>52083944</v>
          </cell>
        </row>
        <row r="477">
          <cell r="A477">
            <v>292880</v>
          </cell>
          <cell r="B477" t="str">
            <v>BA</v>
          </cell>
          <cell r="C477" t="str">
            <v>SANTO ESTÊVÃO</v>
          </cell>
          <cell r="D477" t="str">
            <v>292880</v>
          </cell>
          <cell r="F477">
            <v>58353540</v>
          </cell>
          <cell r="H477">
            <v>22924605</v>
          </cell>
        </row>
        <row r="478">
          <cell r="A478">
            <v>292890</v>
          </cell>
          <cell r="B478" t="str">
            <v>BA</v>
          </cell>
          <cell r="C478" t="str">
            <v>SÃO DESIDÉRIO</v>
          </cell>
          <cell r="D478" t="str">
            <v>292890</v>
          </cell>
          <cell r="E478">
            <v>188552</v>
          </cell>
          <cell r="F478">
            <v>25837022</v>
          </cell>
          <cell r="G478">
            <v>68994</v>
          </cell>
          <cell r="H478">
            <v>12002923</v>
          </cell>
        </row>
        <row r="479">
          <cell r="A479">
            <v>292895</v>
          </cell>
          <cell r="B479" t="str">
            <v>BA</v>
          </cell>
          <cell r="C479" t="str">
            <v>SÃO DOMINGOS</v>
          </cell>
          <cell r="D479" t="str">
            <v>292895</v>
          </cell>
          <cell r="F479">
            <v>20877846</v>
          </cell>
          <cell r="H479">
            <v>9306080</v>
          </cell>
        </row>
        <row r="480">
          <cell r="A480">
            <v>292910</v>
          </cell>
          <cell r="B480" t="str">
            <v>BA</v>
          </cell>
          <cell r="C480" t="str">
            <v>SÃO FELIPE</v>
          </cell>
          <cell r="D480" t="str">
            <v>292910</v>
          </cell>
          <cell r="F480">
            <v>295614256</v>
          </cell>
          <cell r="H480">
            <v>116134172</v>
          </cell>
        </row>
        <row r="481">
          <cell r="A481">
            <v>292900</v>
          </cell>
          <cell r="B481" t="str">
            <v>BA</v>
          </cell>
          <cell r="C481" t="str">
            <v>SÃO FÉLIX</v>
          </cell>
          <cell r="D481" t="str">
            <v>292900</v>
          </cell>
          <cell r="E481">
            <v>90733</v>
          </cell>
          <cell r="F481">
            <v>22331853</v>
          </cell>
          <cell r="G481">
            <v>24654</v>
          </cell>
          <cell r="H481">
            <v>9113279</v>
          </cell>
        </row>
        <row r="482">
          <cell r="A482">
            <v>292905</v>
          </cell>
          <cell r="B482" t="str">
            <v>BA</v>
          </cell>
          <cell r="C482" t="str">
            <v>SÃO FÉLIX DO CORIBE</v>
          </cell>
          <cell r="D482" t="str">
            <v>292905</v>
          </cell>
          <cell r="F482">
            <v>31159268</v>
          </cell>
          <cell r="H482">
            <v>12241141</v>
          </cell>
        </row>
        <row r="483">
          <cell r="A483">
            <v>292920</v>
          </cell>
          <cell r="B483" t="str">
            <v>BA</v>
          </cell>
          <cell r="C483" t="str">
            <v>SÃO FRANCISCO DO CONDE</v>
          </cell>
          <cell r="D483" t="str">
            <v>292920</v>
          </cell>
          <cell r="E483">
            <v>493550</v>
          </cell>
          <cell r="F483">
            <v>167117660</v>
          </cell>
          <cell r="G483">
            <v>343527</v>
          </cell>
          <cell r="H483">
            <v>61409796</v>
          </cell>
        </row>
        <row r="484">
          <cell r="A484">
            <v>292925</v>
          </cell>
          <cell r="B484" t="str">
            <v>BA</v>
          </cell>
          <cell r="C484" t="str">
            <v>SÃO GABRIEL</v>
          </cell>
          <cell r="D484" t="str">
            <v>292925</v>
          </cell>
          <cell r="F484">
            <v>48179089</v>
          </cell>
          <cell r="H484">
            <v>18774811</v>
          </cell>
        </row>
        <row r="485">
          <cell r="A485">
            <v>292937</v>
          </cell>
          <cell r="B485" t="str">
            <v>BA</v>
          </cell>
          <cell r="C485" t="str">
            <v>SÃO JOSÉ DO JACUÍPE</v>
          </cell>
          <cell r="D485" t="str">
            <v>292937</v>
          </cell>
          <cell r="E485">
            <v>100758</v>
          </cell>
          <cell r="F485">
            <v>60078204</v>
          </cell>
          <cell r="G485">
            <v>16495</v>
          </cell>
          <cell r="H485">
            <v>23236581</v>
          </cell>
        </row>
        <row r="486">
          <cell r="A486">
            <v>292940</v>
          </cell>
          <cell r="B486" t="str">
            <v>BA</v>
          </cell>
          <cell r="C486" t="str">
            <v>SÃO MIGUEL DAS MATAS</v>
          </cell>
          <cell r="D486" t="str">
            <v>292940</v>
          </cell>
          <cell r="E486">
            <v>22811</v>
          </cell>
          <cell r="F486">
            <v>16497830</v>
          </cell>
          <cell r="G486">
            <v>1712</v>
          </cell>
          <cell r="H486">
            <v>6405763</v>
          </cell>
        </row>
        <row r="487">
          <cell r="A487">
            <v>292960</v>
          </cell>
          <cell r="B487" t="str">
            <v>BA</v>
          </cell>
          <cell r="C487" t="str">
            <v>SAPEAÇU</v>
          </cell>
          <cell r="D487" t="str">
            <v>292960</v>
          </cell>
          <cell r="F487">
            <v>20402284</v>
          </cell>
          <cell r="H487">
            <v>8015183</v>
          </cell>
        </row>
        <row r="488">
          <cell r="A488">
            <v>292970</v>
          </cell>
          <cell r="B488" t="str">
            <v>BA</v>
          </cell>
          <cell r="C488" t="str">
            <v>SÁTIRO DIAS</v>
          </cell>
          <cell r="D488" t="str">
            <v>292970</v>
          </cell>
          <cell r="E488">
            <v>19235</v>
          </cell>
          <cell r="F488">
            <v>2413595</v>
          </cell>
          <cell r="H488">
            <v>1600138</v>
          </cell>
        </row>
        <row r="489">
          <cell r="A489">
            <v>292975</v>
          </cell>
          <cell r="B489" t="str">
            <v>BA</v>
          </cell>
          <cell r="C489" t="str">
            <v>SAUBARA</v>
          </cell>
          <cell r="D489" t="str">
            <v>292975</v>
          </cell>
          <cell r="F489">
            <v>1426404</v>
          </cell>
          <cell r="H489">
            <v>560373</v>
          </cell>
        </row>
        <row r="490">
          <cell r="A490">
            <v>292980</v>
          </cell>
          <cell r="B490" t="str">
            <v>BA</v>
          </cell>
          <cell r="C490" t="str">
            <v>SAÚDE</v>
          </cell>
          <cell r="D490" t="str">
            <v>292980</v>
          </cell>
          <cell r="F490">
            <v>733228532</v>
          </cell>
          <cell r="H490">
            <v>288041854</v>
          </cell>
        </row>
        <row r="491">
          <cell r="A491">
            <v>292990</v>
          </cell>
          <cell r="B491" t="str">
            <v>BA</v>
          </cell>
          <cell r="C491" t="str">
            <v>SEABRA</v>
          </cell>
          <cell r="D491" t="str">
            <v>292990</v>
          </cell>
          <cell r="E491">
            <v>442193</v>
          </cell>
          <cell r="F491">
            <v>25703591</v>
          </cell>
          <cell r="G491">
            <v>117476</v>
          </cell>
          <cell r="H491">
            <v>16184751</v>
          </cell>
        </row>
        <row r="492">
          <cell r="A492">
            <v>293000</v>
          </cell>
          <cell r="B492" t="str">
            <v>BA</v>
          </cell>
          <cell r="C492" t="str">
            <v>SEBASTIÃO LARANJEIRAS</v>
          </cell>
          <cell r="D492" t="str">
            <v>293000</v>
          </cell>
          <cell r="E492">
            <v>31294</v>
          </cell>
          <cell r="F492">
            <v>10953960</v>
          </cell>
          <cell r="G492">
            <v>240</v>
          </cell>
          <cell r="H492">
            <v>4055609</v>
          </cell>
        </row>
        <row r="493">
          <cell r="A493">
            <v>293010</v>
          </cell>
          <cell r="B493" t="str">
            <v>BA</v>
          </cell>
          <cell r="C493" t="str">
            <v>SENHOR DO BONFIM</v>
          </cell>
          <cell r="D493" t="str">
            <v>293010</v>
          </cell>
          <cell r="E493">
            <v>1018667</v>
          </cell>
          <cell r="F493">
            <v>100864947</v>
          </cell>
          <cell r="G493">
            <v>142238</v>
          </cell>
          <cell r="H493">
            <v>39292588</v>
          </cell>
        </row>
        <row r="494">
          <cell r="A494">
            <v>293020</v>
          </cell>
          <cell r="B494" t="str">
            <v>BA</v>
          </cell>
          <cell r="C494" t="str">
            <v>SENTO SÉ</v>
          </cell>
          <cell r="D494" t="str">
            <v>293020</v>
          </cell>
          <cell r="E494">
            <v>46534</v>
          </cell>
          <cell r="F494">
            <v>5024386</v>
          </cell>
          <cell r="G494">
            <v>10062</v>
          </cell>
          <cell r="H494">
            <v>2947753</v>
          </cell>
        </row>
        <row r="495">
          <cell r="A495">
            <v>293015</v>
          </cell>
          <cell r="B495" t="str">
            <v>BA</v>
          </cell>
          <cell r="C495" t="str">
            <v>SERRA DO RAMALHO</v>
          </cell>
          <cell r="D495" t="str">
            <v>293015</v>
          </cell>
          <cell r="F495">
            <v>14898268</v>
          </cell>
          <cell r="H495">
            <v>5852891</v>
          </cell>
        </row>
        <row r="496">
          <cell r="A496">
            <v>293030</v>
          </cell>
          <cell r="B496" t="str">
            <v>BA</v>
          </cell>
          <cell r="C496" t="str">
            <v>SERRA DOURADA</v>
          </cell>
          <cell r="D496" t="str">
            <v>293030</v>
          </cell>
          <cell r="E496">
            <v>14521</v>
          </cell>
          <cell r="F496">
            <v>240215524</v>
          </cell>
          <cell r="G496">
            <v>4150</v>
          </cell>
          <cell r="H496">
            <v>95293705</v>
          </cell>
        </row>
        <row r="497">
          <cell r="A497">
            <v>293040</v>
          </cell>
          <cell r="B497" t="str">
            <v>BA</v>
          </cell>
          <cell r="C497" t="str">
            <v>SERRA PRETA</v>
          </cell>
          <cell r="D497" t="str">
            <v>293040</v>
          </cell>
          <cell r="F497">
            <v>10024364</v>
          </cell>
          <cell r="H497">
            <v>3938143</v>
          </cell>
        </row>
        <row r="498">
          <cell r="A498">
            <v>293050</v>
          </cell>
          <cell r="B498" t="str">
            <v>BA</v>
          </cell>
          <cell r="C498" t="str">
            <v>SERRINHA</v>
          </cell>
          <cell r="D498" t="str">
            <v>293050</v>
          </cell>
          <cell r="F498">
            <v>74059530</v>
          </cell>
          <cell r="H498">
            <v>28901579</v>
          </cell>
        </row>
        <row r="499">
          <cell r="A499">
            <v>293060</v>
          </cell>
          <cell r="B499" t="str">
            <v>BA</v>
          </cell>
          <cell r="C499" t="str">
            <v>SERROLÂNDIA</v>
          </cell>
          <cell r="D499" t="str">
            <v>293060</v>
          </cell>
          <cell r="F499">
            <v>18964825</v>
          </cell>
          <cell r="H499">
            <v>7192720</v>
          </cell>
        </row>
        <row r="500">
          <cell r="A500">
            <v>293075</v>
          </cell>
          <cell r="B500" t="str">
            <v>BA</v>
          </cell>
          <cell r="C500" t="str">
            <v>SÍTIO DO MATO</v>
          </cell>
          <cell r="D500" t="str">
            <v>293075</v>
          </cell>
          <cell r="F500">
            <v>3670744</v>
          </cell>
          <cell r="H500">
            <v>1442078</v>
          </cell>
        </row>
        <row r="501">
          <cell r="A501">
            <v>293076</v>
          </cell>
          <cell r="B501" t="str">
            <v>BA</v>
          </cell>
          <cell r="C501" t="str">
            <v>SÍTIO DO QUINTO</v>
          </cell>
          <cell r="D501" t="str">
            <v>293076</v>
          </cell>
          <cell r="F501">
            <v>4870917</v>
          </cell>
          <cell r="G501">
            <v>9537</v>
          </cell>
          <cell r="H501">
            <v>4971943</v>
          </cell>
        </row>
        <row r="502">
          <cell r="A502">
            <v>293077</v>
          </cell>
          <cell r="B502" t="str">
            <v>BA</v>
          </cell>
          <cell r="C502" t="str">
            <v>SOBRADINHO</v>
          </cell>
          <cell r="D502" t="str">
            <v>293077</v>
          </cell>
          <cell r="E502">
            <v>5162</v>
          </cell>
          <cell r="F502">
            <v>80001850</v>
          </cell>
          <cell r="G502">
            <v>530</v>
          </cell>
          <cell r="H502">
            <v>32050283</v>
          </cell>
        </row>
        <row r="503">
          <cell r="A503">
            <v>293080</v>
          </cell>
          <cell r="B503" t="str">
            <v>BA</v>
          </cell>
          <cell r="C503" t="str">
            <v>SOUTO SOARES</v>
          </cell>
          <cell r="D503" t="str">
            <v>293080</v>
          </cell>
          <cell r="E503">
            <v>442235</v>
          </cell>
          <cell r="F503">
            <v>113352026</v>
          </cell>
          <cell r="G503">
            <v>53879</v>
          </cell>
          <cell r="H503">
            <v>43100187</v>
          </cell>
        </row>
        <row r="504">
          <cell r="A504">
            <v>293090</v>
          </cell>
          <cell r="B504" t="str">
            <v>BA</v>
          </cell>
          <cell r="C504" t="str">
            <v>TABOCAS DO BREJO VELHO</v>
          </cell>
          <cell r="D504" t="str">
            <v>293090</v>
          </cell>
          <cell r="E504">
            <v>43682</v>
          </cell>
          <cell r="F504">
            <v>148495777</v>
          </cell>
          <cell r="G504">
            <v>10324</v>
          </cell>
          <cell r="H504">
            <v>58310432</v>
          </cell>
        </row>
        <row r="505">
          <cell r="A505">
            <v>293100</v>
          </cell>
          <cell r="B505" t="str">
            <v>BA</v>
          </cell>
          <cell r="C505" t="str">
            <v>TANHAÇU</v>
          </cell>
          <cell r="D505" t="str">
            <v>293100</v>
          </cell>
          <cell r="F505">
            <v>31248</v>
          </cell>
          <cell r="H505">
            <v>12276</v>
          </cell>
        </row>
        <row r="506">
          <cell r="A506">
            <v>293110</v>
          </cell>
          <cell r="B506" t="str">
            <v>BA</v>
          </cell>
          <cell r="C506" t="str">
            <v>TANQUINHO</v>
          </cell>
          <cell r="D506" t="str">
            <v>293110</v>
          </cell>
          <cell r="F506">
            <v>7770476</v>
          </cell>
          <cell r="H506">
            <v>3051658</v>
          </cell>
        </row>
        <row r="507">
          <cell r="A507">
            <v>293120</v>
          </cell>
          <cell r="B507" t="str">
            <v>BA</v>
          </cell>
          <cell r="C507" t="str">
            <v>TAPEROÁ</v>
          </cell>
          <cell r="D507" t="str">
            <v>293120</v>
          </cell>
          <cell r="F507">
            <v>8532048</v>
          </cell>
          <cell r="H507">
            <v>3351876</v>
          </cell>
        </row>
        <row r="508">
          <cell r="A508">
            <v>293130</v>
          </cell>
          <cell r="B508" t="str">
            <v>BA</v>
          </cell>
          <cell r="C508" t="str">
            <v>TAPIRAMUTÁ</v>
          </cell>
          <cell r="D508" t="str">
            <v>293130</v>
          </cell>
          <cell r="E508">
            <v>135</v>
          </cell>
          <cell r="F508">
            <v>64136922</v>
          </cell>
          <cell r="H508">
            <v>25108029</v>
          </cell>
        </row>
        <row r="509">
          <cell r="A509">
            <v>293135</v>
          </cell>
          <cell r="B509" t="str">
            <v>BA</v>
          </cell>
          <cell r="C509" t="str">
            <v>TEIXEIRA DE FREITAS</v>
          </cell>
          <cell r="D509" t="str">
            <v>293135</v>
          </cell>
          <cell r="F509">
            <v>255847732</v>
          </cell>
          <cell r="H509">
            <v>100511609</v>
          </cell>
        </row>
        <row r="510">
          <cell r="A510">
            <v>293140</v>
          </cell>
          <cell r="B510" t="str">
            <v>BA</v>
          </cell>
          <cell r="C510" t="str">
            <v>TEODORO SAMPAIO</v>
          </cell>
          <cell r="D510" t="str">
            <v>293140</v>
          </cell>
          <cell r="E510">
            <v>55746</v>
          </cell>
          <cell r="F510">
            <v>10756248</v>
          </cell>
          <cell r="G510">
            <v>5575</v>
          </cell>
          <cell r="H510">
            <v>4493067</v>
          </cell>
        </row>
        <row r="511">
          <cell r="A511">
            <v>293150</v>
          </cell>
          <cell r="B511" t="str">
            <v>BA</v>
          </cell>
          <cell r="C511" t="str">
            <v>TEOFILÂNDIA</v>
          </cell>
          <cell r="D511" t="str">
            <v>293150</v>
          </cell>
          <cell r="F511">
            <v>4759468</v>
          </cell>
          <cell r="H511">
            <v>1869791</v>
          </cell>
        </row>
        <row r="512">
          <cell r="A512">
            <v>293160</v>
          </cell>
          <cell r="B512" t="str">
            <v>BA</v>
          </cell>
          <cell r="C512" t="str">
            <v>TEOLÂNDIA</v>
          </cell>
          <cell r="D512" t="str">
            <v>293160</v>
          </cell>
          <cell r="E512">
            <v>31562</v>
          </cell>
          <cell r="F512">
            <v>21502190</v>
          </cell>
          <cell r="H512">
            <v>8634949</v>
          </cell>
        </row>
        <row r="513">
          <cell r="A513">
            <v>293180</v>
          </cell>
          <cell r="B513" t="str">
            <v>BA</v>
          </cell>
          <cell r="C513" t="str">
            <v>TREMEDAL</v>
          </cell>
          <cell r="D513" t="str">
            <v>293180</v>
          </cell>
          <cell r="E513">
            <v>5501</v>
          </cell>
          <cell r="F513">
            <v>17363527</v>
          </cell>
          <cell r="H513">
            <v>6447262</v>
          </cell>
        </row>
        <row r="514">
          <cell r="A514">
            <v>293190</v>
          </cell>
          <cell r="B514" t="str">
            <v>BA</v>
          </cell>
          <cell r="C514" t="str">
            <v>TUCANO</v>
          </cell>
          <cell r="D514" t="str">
            <v>293190</v>
          </cell>
          <cell r="F514">
            <v>4889528</v>
          </cell>
          <cell r="H514">
            <v>1920886</v>
          </cell>
        </row>
        <row r="515">
          <cell r="A515">
            <v>293200</v>
          </cell>
          <cell r="B515" t="str">
            <v>BA</v>
          </cell>
          <cell r="C515" t="str">
            <v>UAUÁ</v>
          </cell>
          <cell r="D515" t="str">
            <v>293200</v>
          </cell>
          <cell r="F515">
            <v>20785240</v>
          </cell>
          <cell r="H515">
            <v>8165630</v>
          </cell>
        </row>
        <row r="516">
          <cell r="A516">
            <v>293210</v>
          </cell>
          <cell r="B516" t="str">
            <v>BA</v>
          </cell>
          <cell r="C516" t="str">
            <v>UBAÍRA</v>
          </cell>
          <cell r="D516" t="str">
            <v>293210</v>
          </cell>
          <cell r="F516">
            <v>8577828</v>
          </cell>
          <cell r="H516">
            <v>3369861</v>
          </cell>
        </row>
        <row r="517">
          <cell r="A517">
            <v>293220</v>
          </cell>
          <cell r="B517" t="str">
            <v>BA</v>
          </cell>
          <cell r="C517" t="str">
            <v>UBAITABA</v>
          </cell>
          <cell r="D517" t="str">
            <v>293220</v>
          </cell>
          <cell r="F517">
            <v>75085976</v>
          </cell>
          <cell r="H517">
            <v>29498062</v>
          </cell>
        </row>
        <row r="518">
          <cell r="A518">
            <v>293230</v>
          </cell>
          <cell r="B518" t="str">
            <v>BA</v>
          </cell>
          <cell r="C518" t="str">
            <v>UBATÃ</v>
          </cell>
          <cell r="D518" t="str">
            <v>293230</v>
          </cell>
          <cell r="E518">
            <v>49174</v>
          </cell>
          <cell r="F518">
            <v>13544400</v>
          </cell>
          <cell r="G518">
            <v>1084</v>
          </cell>
          <cell r="H518">
            <v>5148580</v>
          </cell>
        </row>
        <row r="519">
          <cell r="A519">
            <v>293240</v>
          </cell>
          <cell r="B519" t="str">
            <v>BA</v>
          </cell>
          <cell r="C519" t="str">
            <v>UIBAÍ</v>
          </cell>
          <cell r="D519" t="str">
            <v>293240</v>
          </cell>
          <cell r="E519">
            <v>41171</v>
          </cell>
          <cell r="F519">
            <v>7200752</v>
          </cell>
          <cell r="G519">
            <v>3441</v>
          </cell>
          <cell r="H519">
            <v>2312773</v>
          </cell>
        </row>
        <row r="520">
          <cell r="A520">
            <v>293250</v>
          </cell>
          <cell r="B520" t="str">
            <v>BA</v>
          </cell>
          <cell r="C520" t="str">
            <v>UNA</v>
          </cell>
          <cell r="D520" t="str">
            <v>293250</v>
          </cell>
          <cell r="F520">
            <v>8358560</v>
          </cell>
          <cell r="H520">
            <v>3283720</v>
          </cell>
        </row>
        <row r="521">
          <cell r="A521">
            <v>293260</v>
          </cell>
          <cell r="B521" t="str">
            <v>BA</v>
          </cell>
          <cell r="C521" t="str">
            <v>URANDI</v>
          </cell>
          <cell r="D521" t="str">
            <v>293260</v>
          </cell>
          <cell r="E521">
            <v>6959</v>
          </cell>
          <cell r="F521">
            <v>49958015</v>
          </cell>
          <cell r="G521">
            <v>5695</v>
          </cell>
          <cell r="H521">
            <v>20449742</v>
          </cell>
        </row>
        <row r="522">
          <cell r="A522">
            <v>293280</v>
          </cell>
          <cell r="B522" t="str">
            <v>BA</v>
          </cell>
          <cell r="C522" t="str">
            <v>UTINGA</v>
          </cell>
          <cell r="D522" t="str">
            <v>293280</v>
          </cell>
          <cell r="E522">
            <v>90</v>
          </cell>
          <cell r="F522">
            <v>2430724</v>
          </cell>
          <cell r="G522">
            <v>150</v>
          </cell>
          <cell r="H522">
            <v>1209543</v>
          </cell>
        </row>
        <row r="523">
          <cell r="A523">
            <v>293290</v>
          </cell>
          <cell r="B523" t="str">
            <v>BA</v>
          </cell>
          <cell r="C523" t="str">
            <v>VALENÇA</v>
          </cell>
          <cell r="D523" t="str">
            <v>293290</v>
          </cell>
          <cell r="E523">
            <v>492588</v>
          </cell>
          <cell r="F523">
            <v>68520313</v>
          </cell>
          <cell r="G523">
            <v>110613</v>
          </cell>
          <cell r="H523">
            <v>24188118</v>
          </cell>
        </row>
        <row r="524">
          <cell r="A524">
            <v>293305</v>
          </cell>
          <cell r="B524" t="str">
            <v>BA</v>
          </cell>
          <cell r="C524" t="str">
            <v>VÁRZEA DA ROÇA</v>
          </cell>
          <cell r="D524" t="str">
            <v>293305</v>
          </cell>
          <cell r="E524">
            <v>175452</v>
          </cell>
          <cell r="F524">
            <v>25798684</v>
          </cell>
          <cell r="G524">
            <v>26480</v>
          </cell>
          <cell r="H524">
            <v>10166594</v>
          </cell>
        </row>
        <row r="525">
          <cell r="A525">
            <v>293310</v>
          </cell>
          <cell r="B525" t="str">
            <v>BA</v>
          </cell>
          <cell r="C525" t="str">
            <v>VÁRZEA DO POÇO</v>
          </cell>
          <cell r="D525" t="str">
            <v>293310</v>
          </cell>
          <cell r="F525">
            <v>17247134</v>
          </cell>
          <cell r="H525">
            <v>6730344</v>
          </cell>
        </row>
        <row r="526">
          <cell r="A526">
            <v>293315</v>
          </cell>
          <cell r="B526" t="str">
            <v>BA</v>
          </cell>
          <cell r="C526" t="str">
            <v>VÁRZEA NOVA</v>
          </cell>
          <cell r="D526" t="str">
            <v>293315</v>
          </cell>
          <cell r="F526">
            <v>3612716</v>
          </cell>
          <cell r="H526">
            <v>1487383</v>
          </cell>
        </row>
        <row r="527">
          <cell r="A527">
            <v>293317</v>
          </cell>
          <cell r="B527" t="str">
            <v>BA</v>
          </cell>
          <cell r="C527" t="str">
            <v>VARZEDO</v>
          </cell>
          <cell r="D527" t="str">
            <v>293317</v>
          </cell>
          <cell r="E527">
            <v>149026</v>
          </cell>
          <cell r="F527">
            <v>6852381</v>
          </cell>
          <cell r="G527">
            <v>62774</v>
          </cell>
          <cell r="H527">
            <v>2997665</v>
          </cell>
        </row>
        <row r="528">
          <cell r="A528">
            <v>293320</v>
          </cell>
          <cell r="B528" t="str">
            <v>BA</v>
          </cell>
          <cell r="C528" t="str">
            <v>VERA CRUZ</v>
          </cell>
          <cell r="D528" t="str">
            <v>293320</v>
          </cell>
          <cell r="F528">
            <v>10504956</v>
          </cell>
          <cell r="H528">
            <v>4126947</v>
          </cell>
        </row>
        <row r="529">
          <cell r="A529">
            <v>293330</v>
          </cell>
          <cell r="B529" t="str">
            <v>BA</v>
          </cell>
          <cell r="C529" t="str">
            <v>VITÓRIA DA CONQUISTA</v>
          </cell>
          <cell r="D529" t="str">
            <v>293330</v>
          </cell>
          <cell r="E529">
            <v>2917319</v>
          </cell>
          <cell r="F529">
            <v>256937012</v>
          </cell>
          <cell r="G529">
            <v>444717</v>
          </cell>
          <cell r="H529">
            <v>110212694</v>
          </cell>
        </row>
        <row r="530">
          <cell r="A530">
            <v>293340</v>
          </cell>
          <cell r="B530" t="str">
            <v>BA</v>
          </cell>
          <cell r="C530" t="str">
            <v>WAGNER</v>
          </cell>
          <cell r="D530" t="str">
            <v>293340</v>
          </cell>
          <cell r="F530">
            <v>2264164</v>
          </cell>
          <cell r="H530">
            <v>889493</v>
          </cell>
        </row>
        <row r="531">
          <cell r="A531">
            <v>293345</v>
          </cell>
          <cell r="B531" t="str">
            <v>BA</v>
          </cell>
          <cell r="C531" t="str">
            <v>WANDERLEY</v>
          </cell>
          <cell r="D531" t="str">
            <v>293345</v>
          </cell>
          <cell r="F531">
            <v>4213496</v>
          </cell>
          <cell r="H531">
            <v>1655302</v>
          </cell>
        </row>
        <row r="532">
          <cell r="A532">
            <v>293360</v>
          </cell>
          <cell r="B532" t="str">
            <v>BA</v>
          </cell>
          <cell r="C532" t="str">
            <v>XIQUE-XIQUE</v>
          </cell>
          <cell r="D532" t="str">
            <v>293360</v>
          </cell>
          <cell r="F532">
            <v>2544276</v>
          </cell>
          <cell r="H532">
            <v>999537</v>
          </cell>
        </row>
        <row r="533">
          <cell r="A533">
            <v>230010</v>
          </cell>
          <cell r="B533" t="str">
            <v>CE</v>
          </cell>
          <cell r="C533" t="str">
            <v>ABAIARA</v>
          </cell>
          <cell r="D533" t="str">
            <v>230010</v>
          </cell>
          <cell r="E533">
            <v>250</v>
          </cell>
          <cell r="F533">
            <v>5909804</v>
          </cell>
          <cell r="H533">
            <v>2349083</v>
          </cell>
        </row>
        <row r="534">
          <cell r="A534">
            <v>230015</v>
          </cell>
          <cell r="B534" t="str">
            <v>CE</v>
          </cell>
          <cell r="C534" t="str">
            <v>ACARAPE</v>
          </cell>
          <cell r="D534" t="str">
            <v>230015</v>
          </cell>
          <cell r="E534">
            <v>76172</v>
          </cell>
          <cell r="F534">
            <v>35651221</v>
          </cell>
          <cell r="G534">
            <v>1334</v>
          </cell>
          <cell r="H534">
            <v>15003470</v>
          </cell>
        </row>
        <row r="535">
          <cell r="A535">
            <v>230020</v>
          </cell>
          <cell r="B535" t="str">
            <v>CE</v>
          </cell>
          <cell r="C535" t="str">
            <v>ACARAÚ</v>
          </cell>
          <cell r="D535" t="str">
            <v>230020</v>
          </cell>
          <cell r="E535">
            <v>799813</v>
          </cell>
          <cell r="F535">
            <v>129710785</v>
          </cell>
          <cell r="G535">
            <v>208266</v>
          </cell>
          <cell r="H535">
            <v>48740808</v>
          </cell>
        </row>
        <row r="536">
          <cell r="A536">
            <v>230030</v>
          </cell>
          <cell r="B536" t="str">
            <v>CE</v>
          </cell>
          <cell r="C536" t="str">
            <v>ACOPIARA</v>
          </cell>
          <cell r="D536" t="str">
            <v>230030</v>
          </cell>
          <cell r="F536">
            <v>1645588</v>
          </cell>
          <cell r="G536">
            <v>26572</v>
          </cell>
          <cell r="H536">
            <v>566765</v>
          </cell>
        </row>
        <row r="537">
          <cell r="A537">
            <v>230040</v>
          </cell>
          <cell r="B537" t="str">
            <v>CE</v>
          </cell>
          <cell r="C537" t="str">
            <v>AIUABA</v>
          </cell>
          <cell r="D537" t="str">
            <v>230040</v>
          </cell>
          <cell r="E537">
            <v>169137</v>
          </cell>
          <cell r="F537">
            <v>42420891</v>
          </cell>
          <cell r="G537">
            <v>75925</v>
          </cell>
          <cell r="H537">
            <v>15041875</v>
          </cell>
        </row>
        <row r="538">
          <cell r="A538">
            <v>230050</v>
          </cell>
          <cell r="B538" t="str">
            <v>CE</v>
          </cell>
          <cell r="C538" t="str">
            <v>ALCÂNTARAS</v>
          </cell>
          <cell r="D538" t="str">
            <v>230050</v>
          </cell>
          <cell r="E538">
            <v>96148</v>
          </cell>
          <cell r="F538">
            <v>10357146</v>
          </cell>
          <cell r="G538">
            <v>65833</v>
          </cell>
          <cell r="H538">
            <v>3905122</v>
          </cell>
        </row>
        <row r="539">
          <cell r="A539">
            <v>230060</v>
          </cell>
          <cell r="B539" t="str">
            <v>CE</v>
          </cell>
          <cell r="C539" t="str">
            <v>ALTANEIRA</v>
          </cell>
          <cell r="D539" t="str">
            <v>230060</v>
          </cell>
          <cell r="E539">
            <v>145422</v>
          </cell>
          <cell r="F539">
            <v>12056597</v>
          </cell>
          <cell r="G539">
            <v>33581</v>
          </cell>
          <cell r="H539">
            <v>4132190</v>
          </cell>
        </row>
        <row r="540">
          <cell r="A540">
            <v>230070</v>
          </cell>
          <cell r="B540" t="str">
            <v>CE</v>
          </cell>
          <cell r="C540" t="str">
            <v>ALTO SANTO</v>
          </cell>
          <cell r="D540" t="str">
            <v>230070</v>
          </cell>
          <cell r="E540">
            <v>181471</v>
          </cell>
          <cell r="F540">
            <v>18238868</v>
          </cell>
          <cell r="G540">
            <v>21386</v>
          </cell>
          <cell r="H540">
            <v>5994827</v>
          </cell>
        </row>
        <row r="541">
          <cell r="A541">
            <v>230075</v>
          </cell>
          <cell r="B541" t="str">
            <v>CE</v>
          </cell>
          <cell r="C541" t="str">
            <v>AMONTADA</v>
          </cell>
          <cell r="D541" t="str">
            <v>230075</v>
          </cell>
          <cell r="E541">
            <v>197143</v>
          </cell>
          <cell r="F541">
            <v>62668404</v>
          </cell>
          <cell r="G541">
            <v>94279</v>
          </cell>
          <cell r="H541">
            <v>26446067</v>
          </cell>
        </row>
        <row r="542">
          <cell r="A542">
            <v>230080</v>
          </cell>
          <cell r="B542" t="str">
            <v>CE</v>
          </cell>
          <cell r="C542" t="str">
            <v>ANTONINA DO NORTE</v>
          </cell>
          <cell r="D542" t="str">
            <v>230080</v>
          </cell>
          <cell r="E542">
            <v>65874</v>
          </cell>
          <cell r="F542">
            <v>2570515</v>
          </cell>
          <cell r="H542">
            <v>1624249</v>
          </cell>
        </row>
        <row r="543">
          <cell r="A543">
            <v>230090</v>
          </cell>
          <cell r="B543" t="str">
            <v>CE</v>
          </cell>
          <cell r="C543" t="str">
            <v>APUIARÉS</v>
          </cell>
          <cell r="D543" t="str">
            <v>230090</v>
          </cell>
          <cell r="E543">
            <v>50154</v>
          </cell>
          <cell r="F543">
            <v>7026612</v>
          </cell>
          <cell r="G543">
            <v>516</v>
          </cell>
          <cell r="H543">
            <v>4744318</v>
          </cell>
        </row>
        <row r="544">
          <cell r="A544">
            <v>230100</v>
          </cell>
          <cell r="B544" t="str">
            <v>CE</v>
          </cell>
          <cell r="C544" t="str">
            <v>AQUIRAZ</v>
          </cell>
          <cell r="D544" t="str">
            <v>230100</v>
          </cell>
          <cell r="E544">
            <v>1085188</v>
          </cell>
          <cell r="F544">
            <v>106341373</v>
          </cell>
          <cell r="G544">
            <v>61800</v>
          </cell>
          <cell r="H544">
            <v>35873693</v>
          </cell>
        </row>
        <row r="545">
          <cell r="A545">
            <v>230110</v>
          </cell>
          <cell r="B545" t="str">
            <v>CE</v>
          </cell>
          <cell r="C545" t="str">
            <v>ARACATI</v>
          </cell>
          <cell r="D545" t="str">
            <v>230110</v>
          </cell>
          <cell r="E545">
            <v>786110</v>
          </cell>
          <cell r="F545">
            <v>45911812</v>
          </cell>
          <cell r="G545">
            <v>365093</v>
          </cell>
          <cell r="H545">
            <v>13995664</v>
          </cell>
        </row>
        <row r="546">
          <cell r="A546">
            <v>230120</v>
          </cell>
          <cell r="B546" t="str">
            <v>CE</v>
          </cell>
          <cell r="C546" t="str">
            <v>ARACOIABA</v>
          </cell>
          <cell r="D546" t="str">
            <v>230120</v>
          </cell>
          <cell r="E546">
            <v>115209</v>
          </cell>
          <cell r="F546">
            <v>43190103</v>
          </cell>
          <cell r="G546">
            <v>295794</v>
          </cell>
          <cell r="H546">
            <v>15889070</v>
          </cell>
        </row>
        <row r="547">
          <cell r="A547">
            <v>230125</v>
          </cell>
          <cell r="B547" t="str">
            <v>CE</v>
          </cell>
          <cell r="C547" t="str">
            <v>ARARENDÁ</v>
          </cell>
          <cell r="D547" t="str">
            <v>230125</v>
          </cell>
          <cell r="E547">
            <v>440</v>
          </cell>
          <cell r="F547">
            <v>57252240</v>
          </cell>
          <cell r="H547">
            <v>22350372</v>
          </cell>
        </row>
        <row r="548">
          <cell r="A548">
            <v>230130</v>
          </cell>
          <cell r="B548" t="str">
            <v>CE</v>
          </cell>
          <cell r="C548" t="str">
            <v>ARARIPE</v>
          </cell>
          <cell r="D548" t="str">
            <v>230130</v>
          </cell>
          <cell r="E548">
            <v>258945</v>
          </cell>
          <cell r="F548">
            <v>21760491</v>
          </cell>
          <cell r="G548">
            <v>136406</v>
          </cell>
          <cell r="H548">
            <v>6951730</v>
          </cell>
        </row>
        <row r="549">
          <cell r="A549">
            <v>230140</v>
          </cell>
          <cell r="B549" t="str">
            <v>CE</v>
          </cell>
          <cell r="C549" t="str">
            <v>ARATUBA</v>
          </cell>
          <cell r="D549" t="str">
            <v>230140</v>
          </cell>
          <cell r="E549">
            <v>146819</v>
          </cell>
          <cell r="F549">
            <v>14156586</v>
          </cell>
          <cell r="G549">
            <v>41262</v>
          </cell>
          <cell r="H549">
            <v>4983718</v>
          </cell>
        </row>
        <row r="550">
          <cell r="A550">
            <v>230150</v>
          </cell>
          <cell r="B550" t="str">
            <v>CE</v>
          </cell>
          <cell r="C550" t="str">
            <v>ARNEIROZ</v>
          </cell>
          <cell r="D550" t="str">
            <v>230150</v>
          </cell>
          <cell r="E550">
            <v>157559</v>
          </cell>
          <cell r="F550">
            <v>8677698</v>
          </cell>
          <cell r="G550">
            <v>33300</v>
          </cell>
          <cell r="H550">
            <v>2747003</v>
          </cell>
        </row>
        <row r="551">
          <cell r="A551">
            <v>230160</v>
          </cell>
          <cell r="B551" t="str">
            <v>CE</v>
          </cell>
          <cell r="C551" t="str">
            <v>ASSARÉ</v>
          </cell>
          <cell r="D551" t="str">
            <v>230160</v>
          </cell>
          <cell r="E551">
            <v>162171</v>
          </cell>
          <cell r="F551">
            <v>30217311</v>
          </cell>
          <cell r="G551">
            <v>67439</v>
          </cell>
          <cell r="H551">
            <v>10867207</v>
          </cell>
        </row>
        <row r="552">
          <cell r="A552">
            <v>230170</v>
          </cell>
          <cell r="B552" t="str">
            <v>CE</v>
          </cell>
          <cell r="C552" t="str">
            <v>AURORA</v>
          </cell>
          <cell r="D552" t="str">
            <v>230170</v>
          </cell>
          <cell r="F552">
            <v>61434054</v>
          </cell>
          <cell r="H552">
            <v>24188136</v>
          </cell>
        </row>
        <row r="553">
          <cell r="A553">
            <v>230180</v>
          </cell>
          <cell r="B553" t="str">
            <v>CE</v>
          </cell>
          <cell r="C553" t="str">
            <v>BAIXIO</v>
          </cell>
          <cell r="D553" t="str">
            <v>230180</v>
          </cell>
          <cell r="E553">
            <v>85506</v>
          </cell>
          <cell r="F553">
            <v>12954347</v>
          </cell>
          <cell r="G553">
            <v>86383</v>
          </cell>
          <cell r="H553">
            <v>4136785</v>
          </cell>
        </row>
        <row r="554">
          <cell r="A554">
            <v>230185</v>
          </cell>
          <cell r="B554" t="str">
            <v>CE</v>
          </cell>
          <cell r="C554" t="str">
            <v>BANABUIÚ</v>
          </cell>
          <cell r="D554" t="str">
            <v>230185</v>
          </cell>
          <cell r="E554">
            <v>178995</v>
          </cell>
          <cell r="F554">
            <v>32335740</v>
          </cell>
          <cell r="G554">
            <v>40067</v>
          </cell>
          <cell r="H554">
            <v>11525008</v>
          </cell>
        </row>
        <row r="555">
          <cell r="A555">
            <v>230190</v>
          </cell>
          <cell r="B555" t="str">
            <v>CE</v>
          </cell>
          <cell r="C555" t="str">
            <v>BARBALHA</v>
          </cell>
          <cell r="D555" t="str">
            <v>230190</v>
          </cell>
          <cell r="E555">
            <v>1103622</v>
          </cell>
          <cell r="F555">
            <v>108433913</v>
          </cell>
          <cell r="G555">
            <v>252319</v>
          </cell>
          <cell r="H555">
            <v>38858183</v>
          </cell>
        </row>
        <row r="556">
          <cell r="A556">
            <v>230195</v>
          </cell>
          <cell r="B556" t="str">
            <v>CE</v>
          </cell>
          <cell r="C556" t="str">
            <v>BARREIRA</v>
          </cell>
          <cell r="D556" t="str">
            <v>230195</v>
          </cell>
          <cell r="E556">
            <v>345906</v>
          </cell>
          <cell r="F556">
            <v>12993766</v>
          </cell>
          <cell r="G556">
            <v>75603</v>
          </cell>
          <cell r="H556">
            <v>5022217</v>
          </cell>
        </row>
        <row r="557">
          <cell r="A557">
            <v>230200</v>
          </cell>
          <cell r="B557" t="str">
            <v>CE</v>
          </cell>
          <cell r="C557" t="str">
            <v>BARRO</v>
          </cell>
          <cell r="D557" t="str">
            <v>230200</v>
          </cell>
          <cell r="E557">
            <v>229095</v>
          </cell>
          <cell r="F557">
            <v>43822164</v>
          </cell>
          <cell r="G557">
            <v>154288</v>
          </cell>
          <cell r="H557">
            <v>17582690</v>
          </cell>
        </row>
        <row r="558">
          <cell r="A558">
            <v>230205</v>
          </cell>
          <cell r="B558" t="str">
            <v>CE</v>
          </cell>
          <cell r="C558" t="str">
            <v>BARROQUINHA</v>
          </cell>
          <cell r="D558" t="str">
            <v>230205</v>
          </cell>
          <cell r="E558">
            <v>238324</v>
          </cell>
          <cell r="F558">
            <v>2648129</v>
          </cell>
          <cell r="H558">
            <v>876500</v>
          </cell>
        </row>
        <row r="559">
          <cell r="A559">
            <v>230210</v>
          </cell>
          <cell r="B559" t="str">
            <v>CE</v>
          </cell>
          <cell r="C559" t="str">
            <v>BATURITÉ</v>
          </cell>
          <cell r="D559" t="str">
            <v>230210</v>
          </cell>
          <cell r="E559">
            <v>315994</v>
          </cell>
          <cell r="F559">
            <v>39844114</v>
          </cell>
          <cell r="G559">
            <v>5481</v>
          </cell>
          <cell r="H559">
            <v>16721499</v>
          </cell>
        </row>
        <row r="560">
          <cell r="A560">
            <v>230220</v>
          </cell>
          <cell r="B560" t="str">
            <v>CE</v>
          </cell>
          <cell r="C560" t="str">
            <v>BEBERIBE</v>
          </cell>
          <cell r="D560" t="str">
            <v>230220</v>
          </cell>
          <cell r="E560">
            <v>789323</v>
          </cell>
          <cell r="F560">
            <v>36002192</v>
          </cell>
          <cell r="G560">
            <v>280160</v>
          </cell>
          <cell r="H560">
            <v>16531648</v>
          </cell>
        </row>
        <row r="561">
          <cell r="A561">
            <v>230230</v>
          </cell>
          <cell r="B561" t="str">
            <v>CE</v>
          </cell>
          <cell r="C561" t="str">
            <v>BELA CRUZ</v>
          </cell>
          <cell r="D561" t="str">
            <v>230230</v>
          </cell>
          <cell r="E561">
            <v>676567</v>
          </cell>
          <cell r="F561">
            <v>21334589</v>
          </cell>
          <cell r="G561">
            <v>84559</v>
          </cell>
          <cell r="H561">
            <v>6637391</v>
          </cell>
        </row>
        <row r="562">
          <cell r="A562">
            <v>230240</v>
          </cell>
          <cell r="B562" t="str">
            <v>CE</v>
          </cell>
          <cell r="C562" t="str">
            <v>BOA VIAGEM</v>
          </cell>
          <cell r="D562" t="str">
            <v>230240</v>
          </cell>
          <cell r="E562">
            <v>235985</v>
          </cell>
          <cell r="F562">
            <v>48116490</v>
          </cell>
          <cell r="G562">
            <v>403201</v>
          </cell>
          <cell r="H562">
            <v>21624300</v>
          </cell>
        </row>
        <row r="563">
          <cell r="A563">
            <v>230250</v>
          </cell>
          <cell r="B563" t="str">
            <v>CE</v>
          </cell>
          <cell r="C563" t="str">
            <v>BREJO SANTO</v>
          </cell>
          <cell r="D563" t="str">
            <v>230250</v>
          </cell>
          <cell r="E563">
            <v>215201</v>
          </cell>
          <cell r="F563">
            <v>43936760</v>
          </cell>
          <cell r="G563">
            <v>101234</v>
          </cell>
          <cell r="H563">
            <v>14682019</v>
          </cell>
        </row>
        <row r="564">
          <cell r="A564">
            <v>230260</v>
          </cell>
          <cell r="B564" t="str">
            <v>CE</v>
          </cell>
          <cell r="C564" t="str">
            <v>CAMOCIM</v>
          </cell>
          <cell r="D564" t="str">
            <v>230260</v>
          </cell>
          <cell r="E564">
            <v>1213024</v>
          </cell>
          <cell r="F564">
            <v>147167635</v>
          </cell>
          <cell r="G564">
            <v>669009</v>
          </cell>
          <cell r="H564">
            <v>52604677</v>
          </cell>
        </row>
        <row r="565">
          <cell r="A565">
            <v>230270</v>
          </cell>
          <cell r="B565" t="str">
            <v>CE</v>
          </cell>
          <cell r="C565" t="str">
            <v>CAMPOS SALES</v>
          </cell>
          <cell r="D565" t="str">
            <v>230270</v>
          </cell>
          <cell r="E565">
            <v>9581</v>
          </cell>
          <cell r="F565">
            <v>331733752</v>
          </cell>
          <cell r="G565">
            <v>6631</v>
          </cell>
          <cell r="H565">
            <v>130952763</v>
          </cell>
        </row>
        <row r="566">
          <cell r="A566">
            <v>230280</v>
          </cell>
          <cell r="B566" t="str">
            <v>CE</v>
          </cell>
          <cell r="C566" t="str">
            <v>CANINDÉ</v>
          </cell>
          <cell r="D566" t="str">
            <v>230280</v>
          </cell>
          <cell r="E566">
            <v>549036</v>
          </cell>
          <cell r="F566">
            <v>113107175</v>
          </cell>
          <cell r="G566">
            <v>415552</v>
          </cell>
          <cell r="H566">
            <v>39774644</v>
          </cell>
        </row>
        <row r="567">
          <cell r="A567">
            <v>230290</v>
          </cell>
          <cell r="B567" t="str">
            <v>CE</v>
          </cell>
          <cell r="C567" t="str">
            <v>CAPISTRANO</v>
          </cell>
          <cell r="D567" t="str">
            <v>230290</v>
          </cell>
          <cell r="E567">
            <v>115809</v>
          </cell>
          <cell r="F567">
            <v>13559583</v>
          </cell>
          <cell r="G567">
            <v>19721</v>
          </cell>
          <cell r="H567">
            <v>4571033</v>
          </cell>
        </row>
        <row r="568">
          <cell r="A568">
            <v>230300</v>
          </cell>
          <cell r="B568" t="str">
            <v>CE</v>
          </cell>
          <cell r="C568" t="str">
            <v>CARIDADE</v>
          </cell>
          <cell r="D568" t="str">
            <v>230300</v>
          </cell>
          <cell r="E568">
            <v>135664</v>
          </cell>
          <cell r="F568">
            <v>12465062</v>
          </cell>
          <cell r="G568">
            <v>39262</v>
          </cell>
          <cell r="H568">
            <v>3903513</v>
          </cell>
        </row>
        <row r="569">
          <cell r="A569">
            <v>230310</v>
          </cell>
          <cell r="B569" t="str">
            <v>CE</v>
          </cell>
          <cell r="C569" t="str">
            <v>CARIRÉ</v>
          </cell>
          <cell r="D569" t="str">
            <v>230310</v>
          </cell>
          <cell r="E569">
            <v>148678</v>
          </cell>
          <cell r="F569">
            <v>19959170</v>
          </cell>
          <cell r="G569">
            <v>13832</v>
          </cell>
          <cell r="H569">
            <v>6204227</v>
          </cell>
        </row>
        <row r="570">
          <cell r="A570">
            <v>230320</v>
          </cell>
          <cell r="B570" t="str">
            <v>CE</v>
          </cell>
          <cell r="C570" t="str">
            <v>CARIRIAÇU</v>
          </cell>
          <cell r="D570" t="str">
            <v>230320</v>
          </cell>
          <cell r="E570">
            <v>192953</v>
          </cell>
          <cell r="F570">
            <v>17483246</v>
          </cell>
          <cell r="G570">
            <v>248535</v>
          </cell>
          <cell r="H570">
            <v>7948199</v>
          </cell>
        </row>
        <row r="571">
          <cell r="A571">
            <v>230330</v>
          </cell>
          <cell r="B571" t="str">
            <v>CE</v>
          </cell>
          <cell r="C571" t="str">
            <v>CARIÚS</v>
          </cell>
          <cell r="D571" t="str">
            <v>230330</v>
          </cell>
          <cell r="F571">
            <v>3203060</v>
          </cell>
          <cell r="H571">
            <v>1258345</v>
          </cell>
        </row>
        <row r="572">
          <cell r="A572">
            <v>230340</v>
          </cell>
          <cell r="B572" t="str">
            <v>CE</v>
          </cell>
          <cell r="C572" t="str">
            <v>CARNAUBAL</v>
          </cell>
          <cell r="D572" t="str">
            <v>230340</v>
          </cell>
          <cell r="E572">
            <v>135595</v>
          </cell>
          <cell r="F572">
            <v>18427882</v>
          </cell>
          <cell r="G572">
            <v>134057</v>
          </cell>
          <cell r="H572">
            <v>8013189</v>
          </cell>
        </row>
        <row r="573">
          <cell r="A573">
            <v>230350</v>
          </cell>
          <cell r="B573" t="str">
            <v>CE</v>
          </cell>
          <cell r="C573" t="str">
            <v>CASCAVEL</v>
          </cell>
          <cell r="D573" t="str">
            <v>230350</v>
          </cell>
          <cell r="E573">
            <v>604889</v>
          </cell>
          <cell r="F573">
            <v>79701847</v>
          </cell>
          <cell r="G573">
            <v>168955</v>
          </cell>
          <cell r="H573">
            <v>33221345</v>
          </cell>
        </row>
        <row r="574">
          <cell r="A574">
            <v>230360</v>
          </cell>
          <cell r="B574" t="str">
            <v>CE</v>
          </cell>
          <cell r="C574" t="str">
            <v>CATARINA</v>
          </cell>
          <cell r="D574" t="str">
            <v>230360</v>
          </cell>
          <cell r="E574">
            <v>286826</v>
          </cell>
          <cell r="F574">
            <v>27554998</v>
          </cell>
          <cell r="G574">
            <v>58785</v>
          </cell>
          <cell r="H574">
            <v>10251740</v>
          </cell>
        </row>
        <row r="575">
          <cell r="A575">
            <v>230365</v>
          </cell>
          <cell r="B575" t="str">
            <v>CE</v>
          </cell>
          <cell r="C575" t="str">
            <v>CATUNDA</v>
          </cell>
          <cell r="D575" t="str">
            <v>230365</v>
          </cell>
          <cell r="E575">
            <v>20899</v>
          </cell>
          <cell r="F575">
            <v>33533623</v>
          </cell>
          <cell r="G575">
            <v>50531</v>
          </cell>
          <cell r="H575">
            <v>13300172</v>
          </cell>
        </row>
        <row r="576">
          <cell r="A576">
            <v>230370</v>
          </cell>
          <cell r="B576" t="str">
            <v>CE</v>
          </cell>
          <cell r="C576" t="str">
            <v>CAUCAIA</v>
          </cell>
          <cell r="D576" t="str">
            <v>230370</v>
          </cell>
          <cell r="E576">
            <v>4759500</v>
          </cell>
          <cell r="F576">
            <v>312894843</v>
          </cell>
          <cell r="G576">
            <v>1210902</v>
          </cell>
          <cell r="H576">
            <v>101377940</v>
          </cell>
        </row>
        <row r="577">
          <cell r="A577">
            <v>230380</v>
          </cell>
          <cell r="B577" t="str">
            <v>CE</v>
          </cell>
          <cell r="C577" t="str">
            <v>CEDRO</v>
          </cell>
          <cell r="D577" t="str">
            <v>230380</v>
          </cell>
          <cell r="E577">
            <v>297307</v>
          </cell>
          <cell r="F577">
            <v>35422411</v>
          </cell>
          <cell r="G577">
            <v>129020</v>
          </cell>
          <cell r="H577">
            <v>15266281</v>
          </cell>
        </row>
        <row r="578">
          <cell r="A578">
            <v>230390</v>
          </cell>
          <cell r="B578" t="str">
            <v>CE</v>
          </cell>
          <cell r="C578" t="str">
            <v>CHAVAL</v>
          </cell>
          <cell r="D578" t="str">
            <v>230390</v>
          </cell>
          <cell r="E578">
            <v>245643</v>
          </cell>
          <cell r="F578">
            <v>26373843</v>
          </cell>
          <cell r="G578">
            <v>80879</v>
          </cell>
          <cell r="H578">
            <v>8700239</v>
          </cell>
        </row>
        <row r="579">
          <cell r="A579">
            <v>230393</v>
          </cell>
          <cell r="B579" t="str">
            <v>CE</v>
          </cell>
          <cell r="C579" t="str">
            <v>CHORÓ</v>
          </cell>
          <cell r="D579" t="str">
            <v>230393</v>
          </cell>
          <cell r="E579">
            <v>76907</v>
          </cell>
          <cell r="F579">
            <v>15519267</v>
          </cell>
          <cell r="G579">
            <v>8109</v>
          </cell>
          <cell r="H579">
            <v>5316734</v>
          </cell>
        </row>
        <row r="580">
          <cell r="A580">
            <v>230395</v>
          </cell>
          <cell r="B580" t="str">
            <v>CE</v>
          </cell>
          <cell r="C580" t="str">
            <v>CHOROZINHO</v>
          </cell>
          <cell r="D580" t="str">
            <v>230395</v>
          </cell>
          <cell r="F580">
            <v>124192504</v>
          </cell>
          <cell r="H580">
            <v>48648721</v>
          </cell>
        </row>
        <row r="581">
          <cell r="A581">
            <v>230400</v>
          </cell>
          <cell r="B581" t="str">
            <v>CE</v>
          </cell>
          <cell r="C581" t="str">
            <v>COREAÚ</v>
          </cell>
          <cell r="D581" t="str">
            <v>230400</v>
          </cell>
          <cell r="E581">
            <v>141933</v>
          </cell>
          <cell r="F581">
            <v>21925403</v>
          </cell>
          <cell r="G581">
            <v>83494</v>
          </cell>
          <cell r="H581">
            <v>7764742</v>
          </cell>
        </row>
        <row r="582">
          <cell r="A582">
            <v>230410</v>
          </cell>
          <cell r="B582" t="str">
            <v>CE</v>
          </cell>
          <cell r="C582" t="str">
            <v>CRATEÚS</v>
          </cell>
          <cell r="D582" t="str">
            <v>230410</v>
          </cell>
          <cell r="E582">
            <v>679582</v>
          </cell>
          <cell r="F582">
            <v>94360139</v>
          </cell>
          <cell r="G582">
            <v>251041</v>
          </cell>
          <cell r="H582">
            <v>33218179</v>
          </cell>
        </row>
        <row r="583">
          <cell r="A583">
            <v>230420</v>
          </cell>
          <cell r="B583" t="str">
            <v>CE</v>
          </cell>
          <cell r="C583" t="str">
            <v>CRATO</v>
          </cell>
          <cell r="D583" t="str">
            <v>230420</v>
          </cell>
          <cell r="E583">
            <v>1127609</v>
          </cell>
          <cell r="F583">
            <v>248099387</v>
          </cell>
          <cell r="G583">
            <v>948328</v>
          </cell>
          <cell r="H583">
            <v>88669675</v>
          </cell>
        </row>
        <row r="584">
          <cell r="A584">
            <v>230423</v>
          </cell>
          <cell r="B584" t="str">
            <v>CE</v>
          </cell>
          <cell r="C584" t="str">
            <v>CROATÁ</v>
          </cell>
          <cell r="D584" t="str">
            <v>230423</v>
          </cell>
          <cell r="E584">
            <v>613306</v>
          </cell>
          <cell r="F584">
            <v>39692514</v>
          </cell>
          <cell r="G584">
            <v>79866</v>
          </cell>
          <cell r="H584">
            <v>11742141</v>
          </cell>
        </row>
        <row r="585">
          <cell r="A585">
            <v>230425</v>
          </cell>
          <cell r="B585" t="str">
            <v>CE</v>
          </cell>
          <cell r="C585" t="str">
            <v>CRUZ</v>
          </cell>
          <cell r="D585" t="str">
            <v>230425</v>
          </cell>
          <cell r="E585">
            <v>413124</v>
          </cell>
          <cell r="F585">
            <v>48703051</v>
          </cell>
          <cell r="G585">
            <v>89669</v>
          </cell>
          <cell r="H585">
            <v>18889794</v>
          </cell>
        </row>
        <row r="586">
          <cell r="A586">
            <v>230426</v>
          </cell>
          <cell r="B586" t="str">
            <v>CE</v>
          </cell>
          <cell r="C586" t="str">
            <v>DEPUTADO IRAPUAN PINHEIRO</v>
          </cell>
          <cell r="D586" t="str">
            <v>230426</v>
          </cell>
          <cell r="E586">
            <v>72743</v>
          </cell>
          <cell r="F586">
            <v>7987526</v>
          </cell>
          <cell r="G586">
            <v>19559</v>
          </cell>
          <cell r="H586">
            <v>3104514</v>
          </cell>
        </row>
        <row r="587">
          <cell r="A587">
            <v>230427</v>
          </cell>
          <cell r="B587" t="str">
            <v>CE</v>
          </cell>
          <cell r="C587" t="str">
            <v>ERERÊ</v>
          </cell>
          <cell r="D587" t="str">
            <v>230427</v>
          </cell>
          <cell r="E587">
            <v>20559</v>
          </cell>
          <cell r="F587">
            <v>13665545</v>
          </cell>
          <cell r="G587">
            <v>68455</v>
          </cell>
          <cell r="H587">
            <v>5228930</v>
          </cell>
        </row>
        <row r="588">
          <cell r="A588">
            <v>230000</v>
          </cell>
          <cell r="B588" t="str">
            <v>CE</v>
          </cell>
          <cell r="C588" t="str">
            <v>ESTADO DO CEARA</v>
          </cell>
          <cell r="D588" t="str">
            <v>230000</v>
          </cell>
          <cell r="G588">
            <v>200761</v>
          </cell>
          <cell r="H588">
            <v>24501703</v>
          </cell>
        </row>
        <row r="589">
          <cell r="A589">
            <v>230428</v>
          </cell>
          <cell r="B589" t="str">
            <v>CE</v>
          </cell>
          <cell r="C589" t="str">
            <v>EUSÉBIO</v>
          </cell>
          <cell r="D589" t="str">
            <v>230428</v>
          </cell>
          <cell r="E589">
            <v>53026</v>
          </cell>
          <cell r="F589">
            <v>25427294</v>
          </cell>
          <cell r="G589">
            <v>12330</v>
          </cell>
          <cell r="H589">
            <v>9957835</v>
          </cell>
        </row>
        <row r="590">
          <cell r="A590">
            <v>230430</v>
          </cell>
          <cell r="B590" t="str">
            <v>CE</v>
          </cell>
          <cell r="C590" t="str">
            <v>FARIAS BRITO</v>
          </cell>
          <cell r="D590" t="str">
            <v>230430</v>
          </cell>
          <cell r="E590">
            <v>282606</v>
          </cell>
          <cell r="F590">
            <v>57273583</v>
          </cell>
          <cell r="G590">
            <v>132067</v>
          </cell>
          <cell r="H590">
            <v>23403191</v>
          </cell>
        </row>
        <row r="591">
          <cell r="A591">
            <v>230435</v>
          </cell>
          <cell r="B591" t="str">
            <v>CE</v>
          </cell>
          <cell r="C591" t="str">
            <v>FORQUILHA</v>
          </cell>
          <cell r="D591" t="str">
            <v>230435</v>
          </cell>
          <cell r="E591">
            <v>212231</v>
          </cell>
          <cell r="F591">
            <v>32476537</v>
          </cell>
          <cell r="G591">
            <v>114690</v>
          </cell>
          <cell r="H591">
            <v>11757277</v>
          </cell>
        </row>
        <row r="592">
          <cell r="A592">
            <v>230440</v>
          </cell>
          <cell r="B592" t="str">
            <v>CE</v>
          </cell>
          <cell r="C592" t="str">
            <v>FORTALEZA</v>
          </cell>
          <cell r="D592" t="str">
            <v>230440</v>
          </cell>
          <cell r="E592">
            <v>1984502</v>
          </cell>
          <cell r="F592">
            <v>233611178</v>
          </cell>
          <cell r="G592">
            <v>306326</v>
          </cell>
          <cell r="H592">
            <v>65171402</v>
          </cell>
        </row>
        <row r="593">
          <cell r="A593">
            <v>230445</v>
          </cell>
          <cell r="B593" t="str">
            <v>CE</v>
          </cell>
          <cell r="C593" t="str">
            <v>FORTIM</v>
          </cell>
          <cell r="D593" t="str">
            <v>230445</v>
          </cell>
          <cell r="E593">
            <v>122427</v>
          </cell>
          <cell r="F593">
            <v>19672399</v>
          </cell>
          <cell r="G593">
            <v>62496</v>
          </cell>
          <cell r="H593">
            <v>8095555</v>
          </cell>
        </row>
        <row r="594">
          <cell r="A594">
            <v>230450</v>
          </cell>
          <cell r="B594" t="str">
            <v>CE</v>
          </cell>
          <cell r="C594" t="str">
            <v>FRECHEIRINHA</v>
          </cell>
          <cell r="D594" t="str">
            <v>230450</v>
          </cell>
          <cell r="E594">
            <v>169648</v>
          </cell>
          <cell r="F594">
            <v>31290401</v>
          </cell>
          <cell r="G594">
            <v>108100</v>
          </cell>
          <cell r="H594">
            <v>10553660</v>
          </cell>
        </row>
        <row r="595">
          <cell r="A595">
            <v>230460</v>
          </cell>
          <cell r="B595" t="str">
            <v>CE</v>
          </cell>
          <cell r="C595" t="str">
            <v>GENERAL SAMPAIO</v>
          </cell>
          <cell r="D595" t="str">
            <v>230460</v>
          </cell>
          <cell r="E595">
            <v>86266</v>
          </cell>
          <cell r="F595">
            <v>8321530</v>
          </cell>
          <cell r="G595">
            <v>4255</v>
          </cell>
          <cell r="H595">
            <v>3322853</v>
          </cell>
        </row>
        <row r="596">
          <cell r="A596">
            <v>230465</v>
          </cell>
          <cell r="B596" t="str">
            <v>CE</v>
          </cell>
          <cell r="C596" t="str">
            <v>GRAÇA</v>
          </cell>
          <cell r="D596" t="str">
            <v>230465</v>
          </cell>
          <cell r="E596">
            <v>68326</v>
          </cell>
          <cell r="F596">
            <v>10979239</v>
          </cell>
          <cell r="G596">
            <v>96871</v>
          </cell>
          <cell r="H596">
            <v>4016571</v>
          </cell>
        </row>
        <row r="597">
          <cell r="A597">
            <v>230470</v>
          </cell>
          <cell r="B597" t="str">
            <v>CE</v>
          </cell>
          <cell r="C597" t="str">
            <v>GRANJA</v>
          </cell>
          <cell r="D597" t="str">
            <v>230470</v>
          </cell>
          <cell r="E597">
            <v>555819</v>
          </cell>
          <cell r="F597">
            <v>148740140</v>
          </cell>
          <cell r="G597">
            <v>107090</v>
          </cell>
          <cell r="H597">
            <v>56051013</v>
          </cell>
        </row>
        <row r="598">
          <cell r="A598">
            <v>230480</v>
          </cell>
          <cell r="B598" t="str">
            <v>CE</v>
          </cell>
          <cell r="C598" t="str">
            <v>GRANJEIRO</v>
          </cell>
          <cell r="D598" t="str">
            <v>230480</v>
          </cell>
          <cell r="E598">
            <v>41882</v>
          </cell>
          <cell r="F598">
            <v>5596300</v>
          </cell>
          <cell r="G598">
            <v>5874</v>
          </cell>
          <cell r="H598">
            <v>1818438</v>
          </cell>
        </row>
        <row r="599">
          <cell r="A599">
            <v>230490</v>
          </cell>
          <cell r="B599" t="str">
            <v>CE</v>
          </cell>
          <cell r="C599" t="str">
            <v>GROAÍRAS</v>
          </cell>
          <cell r="D599" t="str">
            <v>230490</v>
          </cell>
          <cell r="F599">
            <v>17423239</v>
          </cell>
          <cell r="H599">
            <v>6865738</v>
          </cell>
        </row>
        <row r="600">
          <cell r="A600">
            <v>230495</v>
          </cell>
          <cell r="B600" t="str">
            <v>CE</v>
          </cell>
          <cell r="C600" t="str">
            <v>GUAIÚBA</v>
          </cell>
          <cell r="D600" t="str">
            <v>230495</v>
          </cell>
          <cell r="E600">
            <v>277873</v>
          </cell>
          <cell r="F600">
            <v>34401157</v>
          </cell>
          <cell r="G600">
            <v>103038</v>
          </cell>
          <cell r="H600">
            <v>13574629</v>
          </cell>
        </row>
        <row r="601">
          <cell r="A601">
            <v>230500</v>
          </cell>
          <cell r="B601" t="str">
            <v>CE</v>
          </cell>
          <cell r="C601" t="str">
            <v>GUARACIABA DO NORTE</v>
          </cell>
          <cell r="D601" t="str">
            <v>230500</v>
          </cell>
          <cell r="E601">
            <v>1266702</v>
          </cell>
          <cell r="F601">
            <v>62739136</v>
          </cell>
          <cell r="G601">
            <v>319028</v>
          </cell>
          <cell r="H601">
            <v>20422357</v>
          </cell>
        </row>
        <row r="602">
          <cell r="A602">
            <v>230510</v>
          </cell>
          <cell r="B602" t="str">
            <v>CE</v>
          </cell>
          <cell r="C602" t="str">
            <v>GUARAMIRANGA</v>
          </cell>
          <cell r="D602" t="str">
            <v>230510</v>
          </cell>
          <cell r="E602">
            <v>78607</v>
          </cell>
          <cell r="F602">
            <v>5777094</v>
          </cell>
          <cell r="G602">
            <v>782</v>
          </cell>
          <cell r="H602">
            <v>2166018</v>
          </cell>
        </row>
        <row r="603">
          <cell r="A603">
            <v>230520</v>
          </cell>
          <cell r="B603" t="str">
            <v>CE</v>
          </cell>
          <cell r="C603" t="str">
            <v>HIDROLÂNDIA</v>
          </cell>
          <cell r="D603" t="str">
            <v>230520</v>
          </cell>
          <cell r="E603">
            <v>119548</v>
          </cell>
          <cell r="F603">
            <v>23232998</v>
          </cell>
          <cell r="G603">
            <v>60432</v>
          </cell>
          <cell r="H603">
            <v>8043772</v>
          </cell>
        </row>
        <row r="604">
          <cell r="A604">
            <v>230523</v>
          </cell>
          <cell r="B604" t="str">
            <v>CE</v>
          </cell>
          <cell r="C604" t="str">
            <v>HORIZONTE</v>
          </cell>
          <cell r="D604" t="str">
            <v>230523</v>
          </cell>
          <cell r="E604">
            <v>8254</v>
          </cell>
          <cell r="F604">
            <v>7357489</v>
          </cell>
          <cell r="G604">
            <v>1</v>
          </cell>
          <cell r="H604">
            <v>2887308</v>
          </cell>
        </row>
        <row r="605">
          <cell r="A605">
            <v>230526</v>
          </cell>
          <cell r="B605" t="str">
            <v>CE</v>
          </cell>
          <cell r="C605" t="str">
            <v>IBARETAMA</v>
          </cell>
          <cell r="D605" t="str">
            <v>230526</v>
          </cell>
          <cell r="E605">
            <v>322263</v>
          </cell>
          <cell r="F605">
            <v>7579345</v>
          </cell>
          <cell r="G605">
            <v>5633</v>
          </cell>
          <cell r="H605">
            <v>3468405</v>
          </cell>
        </row>
        <row r="606">
          <cell r="A606">
            <v>230530</v>
          </cell>
          <cell r="B606" t="str">
            <v>CE</v>
          </cell>
          <cell r="C606" t="str">
            <v>IBIAPINA</v>
          </cell>
          <cell r="D606" t="str">
            <v>230530</v>
          </cell>
          <cell r="E606">
            <v>153144</v>
          </cell>
          <cell r="F606">
            <v>15737585</v>
          </cell>
          <cell r="G606">
            <v>167</v>
          </cell>
          <cell r="H606">
            <v>7716179</v>
          </cell>
        </row>
        <row r="607">
          <cell r="A607">
            <v>230533</v>
          </cell>
          <cell r="B607" t="str">
            <v>CE</v>
          </cell>
          <cell r="C607" t="str">
            <v>IBICUITINGA</v>
          </cell>
          <cell r="D607" t="str">
            <v>230533</v>
          </cell>
          <cell r="E607">
            <v>163713</v>
          </cell>
          <cell r="F607">
            <v>9730181</v>
          </cell>
          <cell r="G607">
            <v>3588</v>
          </cell>
          <cell r="H607">
            <v>4272230</v>
          </cell>
        </row>
        <row r="608">
          <cell r="A608">
            <v>230535</v>
          </cell>
          <cell r="B608" t="str">
            <v>CE</v>
          </cell>
          <cell r="C608" t="str">
            <v>ICAPUÍ</v>
          </cell>
          <cell r="D608" t="str">
            <v>230535</v>
          </cell>
          <cell r="E608">
            <v>297160</v>
          </cell>
          <cell r="F608">
            <v>24762207</v>
          </cell>
          <cell r="H608">
            <v>9724656</v>
          </cell>
        </row>
        <row r="609">
          <cell r="A609">
            <v>230540</v>
          </cell>
          <cell r="B609" t="str">
            <v>CE</v>
          </cell>
          <cell r="C609" t="str">
            <v>ICÓ</v>
          </cell>
          <cell r="D609" t="str">
            <v>230540</v>
          </cell>
          <cell r="E609">
            <v>539842</v>
          </cell>
          <cell r="F609">
            <v>52545950</v>
          </cell>
          <cell r="G609">
            <v>169043</v>
          </cell>
          <cell r="H609">
            <v>16702904</v>
          </cell>
        </row>
        <row r="610">
          <cell r="A610">
            <v>230550</v>
          </cell>
          <cell r="B610" t="str">
            <v>CE</v>
          </cell>
          <cell r="C610" t="str">
            <v>IGUATU</v>
          </cell>
          <cell r="D610" t="str">
            <v>230550</v>
          </cell>
          <cell r="E610">
            <v>1271567</v>
          </cell>
          <cell r="F610">
            <v>111412924</v>
          </cell>
          <cell r="G610">
            <v>824473</v>
          </cell>
          <cell r="H610">
            <v>36568438</v>
          </cell>
        </row>
        <row r="611">
          <cell r="A611">
            <v>230560</v>
          </cell>
          <cell r="B611" t="str">
            <v>CE</v>
          </cell>
          <cell r="C611" t="str">
            <v>INDEPENDÊNCIA</v>
          </cell>
          <cell r="D611" t="str">
            <v>230560</v>
          </cell>
          <cell r="E611">
            <v>339154</v>
          </cell>
          <cell r="F611">
            <v>32020594</v>
          </cell>
          <cell r="G611">
            <v>93319</v>
          </cell>
          <cell r="H611">
            <v>11628092</v>
          </cell>
        </row>
        <row r="612">
          <cell r="A612">
            <v>230565</v>
          </cell>
          <cell r="B612" t="str">
            <v>CE</v>
          </cell>
          <cell r="C612" t="str">
            <v>IPAPORANGA</v>
          </cell>
          <cell r="D612" t="str">
            <v>230565</v>
          </cell>
          <cell r="E612">
            <v>347121</v>
          </cell>
          <cell r="F612">
            <v>21420445</v>
          </cell>
          <cell r="G612">
            <v>88803</v>
          </cell>
          <cell r="H612">
            <v>7533089</v>
          </cell>
        </row>
        <row r="613">
          <cell r="A613">
            <v>230570</v>
          </cell>
          <cell r="B613" t="str">
            <v>CE</v>
          </cell>
          <cell r="C613" t="str">
            <v>IPAUMIRIM</v>
          </cell>
          <cell r="D613" t="str">
            <v>230570</v>
          </cell>
          <cell r="E613">
            <v>2513</v>
          </cell>
          <cell r="F613">
            <v>7030524</v>
          </cell>
          <cell r="H613">
            <v>2854984</v>
          </cell>
        </row>
        <row r="614">
          <cell r="A614">
            <v>230580</v>
          </cell>
          <cell r="B614" t="str">
            <v>CE</v>
          </cell>
          <cell r="C614" t="str">
            <v>IPU</v>
          </cell>
          <cell r="D614" t="str">
            <v>230580</v>
          </cell>
          <cell r="E614">
            <v>361549</v>
          </cell>
          <cell r="F614">
            <v>61730768</v>
          </cell>
          <cell r="G614">
            <v>97005</v>
          </cell>
          <cell r="H614">
            <v>23036818</v>
          </cell>
        </row>
        <row r="615">
          <cell r="A615">
            <v>230590</v>
          </cell>
          <cell r="B615" t="str">
            <v>CE</v>
          </cell>
          <cell r="C615" t="str">
            <v>IPUEIRAS</v>
          </cell>
          <cell r="D615" t="str">
            <v>230590</v>
          </cell>
          <cell r="E615">
            <v>545328</v>
          </cell>
          <cell r="F615">
            <v>61560763</v>
          </cell>
          <cell r="G615">
            <v>123189</v>
          </cell>
          <cell r="H615">
            <v>21283276</v>
          </cell>
        </row>
        <row r="616">
          <cell r="A616">
            <v>230600</v>
          </cell>
          <cell r="B616" t="str">
            <v>CE</v>
          </cell>
          <cell r="C616" t="str">
            <v>IRACEMA</v>
          </cell>
          <cell r="D616" t="str">
            <v>230600</v>
          </cell>
          <cell r="E616">
            <v>109097</v>
          </cell>
          <cell r="F616">
            <v>12506924</v>
          </cell>
          <cell r="G616">
            <v>11405</v>
          </cell>
          <cell r="H616">
            <v>4258069</v>
          </cell>
        </row>
        <row r="617">
          <cell r="A617">
            <v>230610</v>
          </cell>
          <cell r="B617" t="str">
            <v>CE</v>
          </cell>
          <cell r="C617" t="str">
            <v>IRAUÇUBA</v>
          </cell>
          <cell r="D617" t="str">
            <v>230610</v>
          </cell>
          <cell r="E617">
            <v>331709</v>
          </cell>
          <cell r="F617">
            <v>26032546</v>
          </cell>
          <cell r="G617">
            <v>73417</v>
          </cell>
          <cell r="H617">
            <v>7742647</v>
          </cell>
        </row>
        <row r="618">
          <cell r="A618">
            <v>230620</v>
          </cell>
          <cell r="B618" t="str">
            <v>CE</v>
          </cell>
          <cell r="C618" t="str">
            <v>ITAIÇABA</v>
          </cell>
          <cell r="D618" t="str">
            <v>230620</v>
          </cell>
          <cell r="E618">
            <v>37621</v>
          </cell>
          <cell r="F618">
            <v>10053820</v>
          </cell>
          <cell r="G618">
            <v>44584</v>
          </cell>
          <cell r="H618">
            <v>3436895</v>
          </cell>
        </row>
        <row r="619">
          <cell r="A619">
            <v>230625</v>
          </cell>
          <cell r="B619" t="str">
            <v>CE</v>
          </cell>
          <cell r="C619" t="str">
            <v>ITAITINGA</v>
          </cell>
          <cell r="D619" t="str">
            <v>230625</v>
          </cell>
          <cell r="E619">
            <v>171375</v>
          </cell>
          <cell r="F619">
            <v>19387154</v>
          </cell>
          <cell r="G619">
            <v>405542</v>
          </cell>
          <cell r="H619">
            <v>11571213</v>
          </cell>
        </row>
        <row r="620">
          <cell r="A620">
            <v>230630</v>
          </cell>
          <cell r="B620" t="str">
            <v>CE</v>
          </cell>
          <cell r="C620" t="str">
            <v>ITAPAGÉ</v>
          </cell>
          <cell r="D620" t="str">
            <v>230630</v>
          </cell>
          <cell r="E620">
            <v>1346992</v>
          </cell>
          <cell r="F620">
            <v>131387469</v>
          </cell>
          <cell r="G620">
            <v>203939</v>
          </cell>
          <cell r="H620">
            <v>46775020</v>
          </cell>
        </row>
        <row r="621">
          <cell r="A621">
            <v>230640</v>
          </cell>
          <cell r="B621" t="str">
            <v>CE</v>
          </cell>
          <cell r="C621" t="str">
            <v>ITAPIPOCA</v>
          </cell>
          <cell r="D621" t="str">
            <v>230640</v>
          </cell>
          <cell r="E621">
            <v>1984878</v>
          </cell>
          <cell r="F621">
            <v>160652790</v>
          </cell>
          <cell r="G621">
            <v>493944</v>
          </cell>
          <cell r="H621">
            <v>54120827</v>
          </cell>
        </row>
        <row r="622">
          <cell r="A622">
            <v>230650</v>
          </cell>
          <cell r="B622" t="str">
            <v>CE</v>
          </cell>
          <cell r="C622" t="str">
            <v>ITAPIÚNA</v>
          </cell>
          <cell r="D622" t="str">
            <v>230650</v>
          </cell>
          <cell r="E622">
            <v>256296</v>
          </cell>
          <cell r="F622">
            <v>16576300</v>
          </cell>
          <cell r="G622">
            <v>113312</v>
          </cell>
          <cell r="H622">
            <v>4641848</v>
          </cell>
        </row>
        <row r="623">
          <cell r="A623">
            <v>230655</v>
          </cell>
          <cell r="B623" t="str">
            <v>CE</v>
          </cell>
          <cell r="C623" t="str">
            <v>ITAREMA</v>
          </cell>
          <cell r="D623" t="str">
            <v>230655</v>
          </cell>
          <cell r="E623">
            <v>691514</v>
          </cell>
          <cell r="F623">
            <v>54050047</v>
          </cell>
          <cell r="G623">
            <v>293340</v>
          </cell>
          <cell r="H623">
            <v>18476643</v>
          </cell>
        </row>
        <row r="624">
          <cell r="A624">
            <v>230660</v>
          </cell>
          <cell r="B624" t="str">
            <v>CE</v>
          </cell>
          <cell r="C624" t="str">
            <v>ITATIRA</v>
          </cell>
          <cell r="D624" t="str">
            <v>230660</v>
          </cell>
          <cell r="E624">
            <v>266485</v>
          </cell>
          <cell r="F624">
            <v>31480609</v>
          </cell>
          <cell r="G624">
            <v>106148</v>
          </cell>
          <cell r="H624">
            <v>10034487</v>
          </cell>
        </row>
        <row r="625">
          <cell r="A625">
            <v>230670</v>
          </cell>
          <cell r="B625" t="str">
            <v>CE</v>
          </cell>
          <cell r="C625" t="str">
            <v>JAGUARETAMA</v>
          </cell>
          <cell r="D625" t="str">
            <v>230670</v>
          </cell>
          <cell r="E625">
            <v>300614</v>
          </cell>
          <cell r="F625">
            <v>22720650</v>
          </cell>
          <cell r="G625">
            <v>73904</v>
          </cell>
          <cell r="H625">
            <v>7915085</v>
          </cell>
        </row>
        <row r="626">
          <cell r="A626">
            <v>230680</v>
          </cell>
          <cell r="B626" t="str">
            <v>CE</v>
          </cell>
          <cell r="C626" t="str">
            <v>JAGUARIBARA</v>
          </cell>
          <cell r="D626" t="str">
            <v>230680</v>
          </cell>
          <cell r="E626">
            <v>129810</v>
          </cell>
          <cell r="F626">
            <v>17479596</v>
          </cell>
          <cell r="G626">
            <v>97804</v>
          </cell>
          <cell r="H626">
            <v>5992774</v>
          </cell>
        </row>
        <row r="627">
          <cell r="A627">
            <v>230690</v>
          </cell>
          <cell r="B627" t="str">
            <v>CE</v>
          </cell>
          <cell r="C627" t="str">
            <v>JAGUARIBE</v>
          </cell>
          <cell r="D627" t="str">
            <v>230690</v>
          </cell>
          <cell r="E627">
            <v>313984</v>
          </cell>
          <cell r="F627">
            <v>41156989</v>
          </cell>
          <cell r="G627">
            <v>148040</v>
          </cell>
          <cell r="H627">
            <v>15449153</v>
          </cell>
        </row>
        <row r="628">
          <cell r="A628">
            <v>230700</v>
          </cell>
          <cell r="B628" t="str">
            <v>CE</v>
          </cell>
          <cell r="C628" t="str">
            <v>JAGUARUANA</v>
          </cell>
          <cell r="D628" t="str">
            <v>230700</v>
          </cell>
          <cell r="E628">
            <v>352513</v>
          </cell>
          <cell r="F628">
            <v>64196286</v>
          </cell>
          <cell r="G628">
            <v>348118</v>
          </cell>
          <cell r="H628">
            <v>24777854</v>
          </cell>
        </row>
        <row r="629">
          <cell r="A629">
            <v>230710</v>
          </cell>
          <cell r="B629" t="str">
            <v>CE</v>
          </cell>
          <cell r="C629" t="str">
            <v>JARDIM</v>
          </cell>
          <cell r="D629" t="str">
            <v>230710</v>
          </cell>
          <cell r="E629">
            <v>330048</v>
          </cell>
          <cell r="F629">
            <v>37454824</v>
          </cell>
          <cell r="G629">
            <v>62281</v>
          </cell>
          <cell r="H629">
            <v>12230709</v>
          </cell>
        </row>
        <row r="630">
          <cell r="A630">
            <v>230720</v>
          </cell>
          <cell r="B630" t="str">
            <v>CE</v>
          </cell>
          <cell r="C630" t="str">
            <v>JATI</v>
          </cell>
          <cell r="D630" t="str">
            <v>230720</v>
          </cell>
          <cell r="F630">
            <v>6035238</v>
          </cell>
          <cell r="H630">
            <v>2390998</v>
          </cell>
        </row>
        <row r="631">
          <cell r="A631">
            <v>230725</v>
          </cell>
          <cell r="B631" t="str">
            <v>CE</v>
          </cell>
          <cell r="C631" t="str">
            <v>JIJOCA DE JERICOACOARA</v>
          </cell>
          <cell r="D631" t="str">
            <v>230725</v>
          </cell>
          <cell r="E631">
            <v>246893</v>
          </cell>
          <cell r="F631">
            <v>26665953</v>
          </cell>
          <cell r="G631">
            <v>202</v>
          </cell>
          <cell r="H631">
            <v>9642621</v>
          </cell>
        </row>
        <row r="632">
          <cell r="A632">
            <v>230730</v>
          </cell>
          <cell r="B632" t="str">
            <v>CE</v>
          </cell>
          <cell r="C632" t="str">
            <v>JUAZEIRO DO NORTE</v>
          </cell>
          <cell r="D632" t="str">
            <v>230730</v>
          </cell>
          <cell r="E632">
            <v>4201848</v>
          </cell>
          <cell r="F632">
            <v>437054143</v>
          </cell>
          <cell r="G632">
            <v>1583655</v>
          </cell>
          <cell r="H632">
            <v>155431012</v>
          </cell>
        </row>
        <row r="633">
          <cell r="A633">
            <v>230740</v>
          </cell>
          <cell r="B633" t="str">
            <v>CE</v>
          </cell>
          <cell r="C633" t="str">
            <v>JUCÁS</v>
          </cell>
          <cell r="D633" t="str">
            <v>230740</v>
          </cell>
          <cell r="E633">
            <v>181</v>
          </cell>
          <cell r="F633">
            <v>53672732</v>
          </cell>
          <cell r="G633">
            <v>38853</v>
          </cell>
          <cell r="H633">
            <v>21572220</v>
          </cell>
        </row>
        <row r="634">
          <cell r="A634">
            <v>230750</v>
          </cell>
          <cell r="B634" t="str">
            <v>CE</v>
          </cell>
          <cell r="C634" t="str">
            <v>LAVRAS DA MANGABEIRA</v>
          </cell>
          <cell r="D634" t="str">
            <v>230750</v>
          </cell>
          <cell r="E634">
            <v>214578</v>
          </cell>
          <cell r="F634">
            <v>40172492</v>
          </cell>
          <cell r="G634">
            <v>80333</v>
          </cell>
          <cell r="H634">
            <v>14814077</v>
          </cell>
        </row>
        <row r="635">
          <cell r="A635">
            <v>230760</v>
          </cell>
          <cell r="B635" t="str">
            <v>CE</v>
          </cell>
          <cell r="C635" t="str">
            <v>LIMOEIRO DO NORTE</v>
          </cell>
          <cell r="D635" t="str">
            <v>230760</v>
          </cell>
          <cell r="E635">
            <v>398493</v>
          </cell>
          <cell r="F635">
            <v>78674303</v>
          </cell>
          <cell r="G635">
            <v>115338</v>
          </cell>
          <cell r="H635">
            <v>31212352</v>
          </cell>
        </row>
        <row r="636">
          <cell r="A636">
            <v>230763</v>
          </cell>
          <cell r="B636" t="str">
            <v>CE</v>
          </cell>
          <cell r="C636" t="str">
            <v>MADALENA</v>
          </cell>
          <cell r="D636" t="str">
            <v>230763</v>
          </cell>
          <cell r="E636">
            <v>132140</v>
          </cell>
          <cell r="F636">
            <v>10412385</v>
          </cell>
          <cell r="G636">
            <v>4028</v>
          </cell>
          <cell r="H636">
            <v>3753282</v>
          </cell>
        </row>
        <row r="637">
          <cell r="A637">
            <v>230765</v>
          </cell>
          <cell r="B637" t="str">
            <v>CE</v>
          </cell>
          <cell r="C637" t="str">
            <v>MARACANAÚ</v>
          </cell>
          <cell r="D637" t="str">
            <v>230765</v>
          </cell>
          <cell r="E637">
            <v>5014043</v>
          </cell>
          <cell r="F637">
            <v>603958794</v>
          </cell>
          <cell r="G637">
            <v>1940587</v>
          </cell>
          <cell r="H637">
            <v>222963948</v>
          </cell>
        </row>
        <row r="638">
          <cell r="A638">
            <v>230770</v>
          </cell>
          <cell r="B638" t="str">
            <v>CE</v>
          </cell>
          <cell r="C638" t="str">
            <v>MARANGUAPE</v>
          </cell>
          <cell r="D638" t="str">
            <v>230770</v>
          </cell>
          <cell r="E638">
            <v>3670595</v>
          </cell>
          <cell r="F638">
            <v>225727022</v>
          </cell>
          <cell r="G638">
            <v>720296</v>
          </cell>
          <cell r="H638">
            <v>78274727</v>
          </cell>
        </row>
        <row r="639">
          <cell r="A639">
            <v>230780</v>
          </cell>
          <cell r="B639" t="str">
            <v>CE</v>
          </cell>
          <cell r="C639" t="str">
            <v>MARCO</v>
          </cell>
          <cell r="D639" t="str">
            <v>230780</v>
          </cell>
          <cell r="E639">
            <v>316201</v>
          </cell>
          <cell r="F639">
            <v>30521906</v>
          </cell>
          <cell r="G639">
            <v>235725</v>
          </cell>
          <cell r="H639">
            <v>12814252</v>
          </cell>
        </row>
        <row r="640">
          <cell r="A640">
            <v>230790</v>
          </cell>
          <cell r="B640" t="str">
            <v>CE</v>
          </cell>
          <cell r="C640" t="str">
            <v>MARTINÓPOLE</v>
          </cell>
          <cell r="D640" t="str">
            <v>230790</v>
          </cell>
          <cell r="E640">
            <v>21375</v>
          </cell>
          <cell r="F640">
            <v>12599253</v>
          </cell>
          <cell r="G640">
            <v>14148</v>
          </cell>
          <cell r="H640">
            <v>4427104</v>
          </cell>
        </row>
        <row r="641">
          <cell r="A641">
            <v>230800</v>
          </cell>
          <cell r="B641" t="str">
            <v>CE</v>
          </cell>
          <cell r="C641" t="str">
            <v>MASSAPÊ</v>
          </cell>
          <cell r="D641" t="str">
            <v>230800</v>
          </cell>
          <cell r="E641">
            <v>440811</v>
          </cell>
          <cell r="F641">
            <v>64065399</v>
          </cell>
          <cell r="G641">
            <v>40762</v>
          </cell>
          <cell r="H641">
            <v>22461251</v>
          </cell>
        </row>
        <row r="642">
          <cell r="A642">
            <v>230810</v>
          </cell>
          <cell r="B642" t="str">
            <v>CE</v>
          </cell>
          <cell r="C642" t="str">
            <v>MAURITI</v>
          </cell>
          <cell r="D642" t="str">
            <v>230810</v>
          </cell>
          <cell r="E642">
            <v>512348</v>
          </cell>
          <cell r="F642">
            <v>57303873</v>
          </cell>
          <cell r="G642">
            <v>121547</v>
          </cell>
          <cell r="H642">
            <v>20903195</v>
          </cell>
        </row>
        <row r="643">
          <cell r="A643">
            <v>230820</v>
          </cell>
          <cell r="B643" t="str">
            <v>CE</v>
          </cell>
          <cell r="C643" t="str">
            <v>MERUOCA</v>
          </cell>
          <cell r="D643" t="str">
            <v>230820</v>
          </cell>
          <cell r="E643">
            <v>264304</v>
          </cell>
          <cell r="F643">
            <v>25176454</v>
          </cell>
          <cell r="G643">
            <v>56185</v>
          </cell>
          <cell r="H643">
            <v>9195887</v>
          </cell>
        </row>
        <row r="644">
          <cell r="A644">
            <v>230830</v>
          </cell>
          <cell r="B644" t="str">
            <v>CE</v>
          </cell>
          <cell r="C644" t="str">
            <v>MILAGRES</v>
          </cell>
          <cell r="D644" t="str">
            <v>230830</v>
          </cell>
          <cell r="E644">
            <v>363617</v>
          </cell>
          <cell r="F644">
            <v>56494939</v>
          </cell>
          <cell r="G644">
            <v>148563</v>
          </cell>
          <cell r="H644">
            <v>21283924</v>
          </cell>
        </row>
        <row r="645">
          <cell r="A645">
            <v>230835</v>
          </cell>
          <cell r="B645" t="str">
            <v>CE</v>
          </cell>
          <cell r="C645" t="str">
            <v>MILHÃ</v>
          </cell>
          <cell r="D645" t="str">
            <v>230835</v>
          </cell>
          <cell r="E645">
            <v>297909</v>
          </cell>
          <cell r="F645">
            <v>12700514</v>
          </cell>
          <cell r="G645">
            <v>6580</v>
          </cell>
          <cell r="H645">
            <v>4783773</v>
          </cell>
        </row>
        <row r="646">
          <cell r="A646">
            <v>230837</v>
          </cell>
          <cell r="B646" t="str">
            <v>CE</v>
          </cell>
          <cell r="C646" t="str">
            <v>MIRAÍMA</v>
          </cell>
          <cell r="D646" t="str">
            <v>230837</v>
          </cell>
          <cell r="F646">
            <v>27301680</v>
          </cell>
          <cell r="H646">
            <v>10739520</v>
          </cell>
        </row>
        <row r="647">
          <cell r="A647">
            <v>230840</v>
          </cell>
          <cell r="B647" t="str">
            <v>CE</v>
          </cell>
          <cell r="C647" t="str">
            <v>MISSÃO VELHA</v>
          </cell>
          <cell r="D647" t="str">
            <v>230840</v>
          </cell>
          <cell r="E647">
            <v>396055</v>
          </cell>
          <cell r="F647">
            <v>28787466</v>
          </cell>
          <cell r="G647">
            <v>102553</v>
          </cell>
          <cell r="H647">
            <v>9645936</v>
          </cell>
        </row>
        <row r="648">
          <cell r="A648">
            <v>230850</v>
          </cell>
          <cell r="B648" t="str">
            <v>CE</v>
          </cell>
          <cell r="C648" t="str">
            <v>MOMBAÇA</v>
          </cell>
          <cell r="D648" t="str">
            <v>230850</v>
          </cell>
          <cell r="E648">
            <v>102859</v>
          </cell>
          <cell r="F648">
            <v>23377984</v>
          </cell>
          <cell r="G648">
            <v>55329</v>
          </cell>
          <cell r="H648">
            <v>8824948</v>
          </cell>
        </row>
        <row r="649">
          <cell r="A649">
            <v>230860</v>
          </cell>
          <cell r="B649" t="str">
            <v>CE</v>
          </cell>
          <cell r="C649" t="str">
            <v>MONSENHOR TABOSA</v>
          </cell>
          <cell r="D649" t="str">
            <v>230860</v>
          </cell>
          <cell r="E649">
            <v>182048</v>
          </cell>
          <cell r="F649">
            <v>31365051</v>
          </cell>
          <cell r="G649">
            <v>28643</v>
          </cell>
          <cell r="H649">
            <v>11663752</v>
          </cell>
        </row>
        <row r="650">
          <cell r="A650">
            <v>230870</v>
          </cell>
          <cell r="B650" t="str">
            <v>CE</v>
          </cell>
          <cell r="C650" t="str">
            <v>MORADA NOVA</v>
          </cell>
          <cell r="D650" t="str">
            <v>230870</v>
          </cell>
          <cell r="E650">
            <v>2194094</v>
          </cell>
          <cell r="F650">
            <v>71280730</v>
          </cell>
          <cell r="G650">
            <v>335395</v>
          </cell>
          <cell r="H650">
            <v>21733080</v>
          </cell>
        </row>
        <row r="651">
          <cell r="A651">
            <v>230880</v>
          </cell>
          <cell r="B651" t="str">
            <v>CE</v>
          </cell>
          <cell r="C651" t="str">
            <v>MORAÚJO</v>
          </cell>
          <cell r="D651" t="str">
            <v>230880</v>
          </cell>
          <cell r="E651">
            <v>48993</v>
          </cell>
          <cell r="F651">
            <v>9985637</v>
          </cell>
          <cell r="G651">
            <v>66798</v>
          </cell>
          <cell r="H651">
            <v>3255879</v>
          </cell>
        </row>
        <row r="652">
          <cell r="A652">
            <v>230890</v>
          </cell>
          <cell r="B652" t="str">
            <v>CE</v>
          </cell>
          <cell r="C652" t="str">
            <v>MORRINHOS</v>
          </cell>
          <cell r="D652" t="str">
            <v>230890</v>
          </cell>
          <cell r="E652">
            <v>309887</v>
          </cell>
          <cell r="F652">
            <v>22485565</v>
          </cell>
          <cell r="G652">
            <v>9662</v>
          </cell>
          <cell r="H652">
            <v>6729815</v>
          </cell>
        </row>
        <row r="653">
          <cell r="A653">
            <v>230900</v>
          </cell>
          <cell r="B653" t="str">
            <v>CE</v>
          </cell>
          <cell r="C653" t="str">
            <v>MUCAMBO</v>
          </cell>
          <cell r="D653" t="str">
            <v>230900</v>
          </cell>
          <cell r="E653">
            <v>86382</v>
          </cell>
          <cell r="F653">
            <v>11285895</v>
          </cell>
          <cell r="G653">
            <v>24735</v>
          </cell>
          <cell r="H653">
            <v>3797637</v>
          </cell>
        </row>
        <row r="654">
          <cell r="A654">
            <v>230910</v>
          </cell>
          <cell r="B654" t="str">
            <v>CE</v>
          </cell>
          <cell r="C654" t="str">
            <v>MULUNGU</v>
          </cell>
          <cell r="D654" t="str">
            <v>230910</v>
          </cell>
          <cell r="E654">
            <v>148179</v>
          </cell>
          <cell r="F654">
            <v>5932467</v>
          </cell>
          <cell r="G654">
            <v>8178</v>
          </cell>
          <cell r="H654">
            <v>1791859</v>
          </cell>
        </row>
        <row r="655">
          <cell r="A655">
            <v>230920</v>
          </cell>
          <cell r="B655" t="str">
            <v>CE</v>
          </cell>
          <cell r="C655" t="str">
            <v>NOVA OLINDA</v>
          </cell>
          <cell r="D655" t="str">
            <v>230920</v>
          </cell>
          <cell r="E655">
            <v>350</v>
          </cell>
          <cell r="F655">
            <v>16264706</v>
          </cell>
          <cell r="G655">
            <v>218864</v>
          </cell>
          <cell r="H655">
            <v>8881975</v>
          </cell>
        </row>
        <row r="656">
          <cell r="A656">
            <v>230930</v>
          </cell>
          <cell r="B656" t="str">
            <v>CE</v>
          </cell>
          <cell r="C656" t="str">
            <v>NOVA RUSSAS</v>
          </cell>
          <cell r="D656" t="str">
            <v>230930</v>
          </cell>
          <cell r="E656">
            <v>361989</v>
          </cell>
          <cell r="F656">
            <v>26617570</v>
          </cell>
          <cell r="G656">
            <v>2637</v>
          </cell>
          <cell r="H656">
            <v>7941177</v>
          </cell>
        </row>
        <row r="657">
          <cell r="A657">
            <v>230940</v>
          </cell>
          <cell r="B657" t="str">
            <v>CE</v>
          </cell>
          <cell r="C657" t="str">
            <v>NOVO ORIENTE</v>
          </cell>
          <cell r="D657" t="str">
            <v>230940</v>
          </cell>
          <cell r="E657">
            <v>229435</v>
          </cell>
          <cell r="F657">
            <v>27789740</v>
          </cell>
          <cell r="G657">
            <v>21986</v>
          </cell>
          <cell r="H657">
            <v>8903411</v>
          </cell>
        </row>
        <row r="658">
          <cell r="A658">
            <v>230945</v>
          </cell>
          <cell r="B658" t="str">
            <v>CE</v>
          </cell>
          <cell r="C658" t="str">
            <v>OCARA</v>
          </cell>
          <cell r="D658" t="str">
            <v>230945</v>
          </cell>
          <cell r="E658">
            <v>589775</v>
          </cell>
          <cell r="F658">
            <v>38588380</v>
          </cell>
          <cell r="G658">
            <v>97155</v>
          </cell>
          <cell r="H658">
            <v>12944084</v>
          </cell>
        </row>
        <row r="659">
          <cell r="A659">
            <v>230950</v>
          </cell>
          <cell r="B659" t="str">
            <v>CE</v>
          </cell>
          <cell r="C659" t="str">
            <v>ORÓS</v>
          </cell>
          <cell r="D659" t="str">
            <v>230950</v>
          </cell>
          <cell r="E659">
            <v>645976</v>
          </cell>
          <cell r="F659">
            <v>25137710</v>
          </cell>
          <cell r="G659">
            <v>16925</v>
          </cell>
          <cell r="H659">
            <v>7434635</v>
          </cell>
        </row>
        <row r="660">
          <cell r="A660">
            <v>230960</v>
          </cell>
          <cell r="B660" t="str">
            <v>CE</v>
          </cell>
          <cell r="C660" t="str">
            <v>PACAJUS</v>
          </cell>
          <cell r="D660" t="str">
            <v>230960</v>
          </cell>
          <cell r="E660">
            <v>2840365</v>
          </cell>
          <cell r="F660">
            <v>66751468</v>
          </cell>
          <cell r="G660">
            <v>217435</v>
          </cell>
          <cell r="H660">
            <v>23735715</v>
          </cell>
        </row>
        <row r="661">
          <cell r="A661">
            <v>230970</v>
          </cell>
          <cell r="B661" t="str">
            <v>CE</v>
          </cell>
          <cell r="C661" t="str">
            <v>PACATUBA</v>
          </cell>
          <cell r="D661" t="str">
            <v>230970</v>
          </cell>
          <cell r="E661">
            <v>1284594</v>
          </cell>
          <cell r="F661">
            <v>89718945</v>
          </cell>
          <cell r="G661">
            <v>605863</v>
          </cell>
          <cell r="H661">
            <v>36858118</v>
          </cell>
        </row>
        <row r="662">
          <cell r="A662">
            <v>230980</v>
          </cell>
          <cell r="B662" t="str">
            <v>CE</v>
          </cell>
          <cell r="C662" t="str">
            <v>PACOTI</v>
          </cell>
          <cell r="D662" t="str">
            <v>230980</v>
          </cell>
          <cell r="E662">
            <v>93877</v>
          </cell>
          <cell r="F662">
            <v>6787597</v>
          </cell>
          <cell r="G662">
            <v>741</v>
          </cell>
          <cell r="H662">
            <v>1998803</v>
          </cell>
        </row>
        <row r="663">
          <cell r="A663">
            <v>230990</v>
          </cell>
          <cell r="B663" t="str">
            <v>CE</v>
          </cell>
          <cell r="C663" t="str">
            <v>PACUJÁ</v>
          </cell>
          <cell r="D663" t="str">
            <v>230990</v>
          </cell>
          <cell r="E663">
            <v>50278</v>
          </cell>
          <cell r="F663">
            <v>6768214</v>
          </cell>
          <cell r="G663">
            <v>30997</v>
          </cell>
          <cell r="H663">
            <v>2813335</v>
          </cell>
        </row>
        <row r="664">
          <cell r="A664">
            <v>231000</v>
          </cell>
          <cell r="B664" t="str">
            <v>CE</v>
          </cell>
          <cell r="C664" t="str">
            <v>PALHANO</v>
          </cell>
          <cell r="D664" t="str">
            <v>231000</v>
          </cell>
          <cell r="E664">
            <v>125969</v>
          </cell>
          <cell r="F664">
            <v>15455774</v>
          </cell>
          <cell r="G664">
            <v>53920</v>
          </cell>
          <cell r="H664">
            <v>5497806</v>
          </cell>
        </row>
        <row r="665">
          <cell r="A665">
            <v>231010</v>
          </cell>
          <cell r="B665" t="str">
            <v>CE</v>
          </cell>
          <cell r="C665" t="str">
            <v>PALMÁCIA</v>
          </cell>
          <cell r="D665" t="str">
            <v>231010</v>
          </cell>
          <cell r="E665">
            <v>4725</v>
          </cell>
          <cell r="F665">
            <v>65104913</v>
          </cell>
          <cell r="H665">
            <v>24724495</v>
          </cell>
        </row>
        <row r="666">
          <cell r="A666">
            <v>231020</v>
          </cell>
          <cell r="B666" t="str">
            <v>CE</v>
          </cell>
          <cell r="C666" t="str">
            <v>PARACURU</v>
          </cell>
          <cell r="D666" t="str">
            <v>231020</v>
          </cell>
          <cell r="E666">
            <v>359285</v>
          </cell>
          <cell r="F666">
            <v>33252887</v>
          </cell>
          <cell r="G666">
            <v>421140</v>
          </cell>
          <cell r="H666">
            <v>13516331</v>
          </cell>
        </row>
        <row r="667">
          <cell r="A667">
            <v>231025</v>
          </cell>
          <cell r="B667" t="str">
            <v>CE</v>
          </cell>
          <cell r="C667" t="str">
            <v>PARAIPABA</v>
          </cell>
          <cell r="D667" t="str">
            <v>231025</v>
          </cell>
          <cell r="E667">
            <v>428146</v>
          </cell>
          <cell r="F667">
            <v>50124469</v>
          </cell>
          <cell r="G667">
            <v>73177</v>
          </cell>
          <cell r="H667">
            <v>19053216</v>
          </cell>
        </row>
        <row r="668">
          <cell r="A668">
            <v>231030</v>
          </cell>
          <cell r="B668" t="str">
            <v>CE</v>
          </cell>
          <cell r="C668" t="str">
            <v>PARAMBU</v>
          </cell>
          <cell r="D668" t="str">
            <v>231030</v>
          </cell>
          <cell r="E668">
            <v>5643</v>
          </cell>
          <cell r="F668">
            <v>29458965</v>
          </cell>
          <cell r="G668">
            <v>544</v>
          </cell>
          <cell r="H668">
            <v>11573415</v>
          </cell>
        </row>
        <row r="669">
          <cell r="A669">
            <v>231040</v>
          </cell>
          <cell r="B669" t="str">
            <v>CE</v>
          </cell>
          <cell r="C669" t="str">
            <v>PARAMOTI</v>
          </cell>
          <cell r="D669" t="str">
            <v>231040</v>
          </cell>
          <cell r="E669">
            <v>99730</v>
          </cell>
          <cell r="F669">
            <v>13239362</v>
          </cell>
          <cell r="G669">
            <v>101689</v>
          </cell>
          <cell r="H669">
            <v>4861717</v>
          </cell>
        </row>
        <row r="670">
          <cell r="A670">
            <v>231050</v>
          </cell>
          <cell r="B670" t="str">
            <v>CE</v>
          </cell>
          <cell r="C670" t="str">
            <v>PEDRA BRANCA</v>
          </cell>
          <cell r="D670" t="str">
            <v>231050</v>
          </cell>
          <cell r="E670">
            <v>464765</v>
          </cell>
          <cell r="F670">
            <v>47968453</v>
          </cell>
          <cell r="G670">
            <v>463203</v>
          </cell>
          <cell r="H670">
            <v>21473017</v>
          </cell>
        </row>
        <row r="671">
          <cell r="A671">
            <v>231060</v>
          </cell>
          <cell r="B671" t="str">
            <v>CE</v>
          </cell>
          <cell r="C671" t="str">
            <v>PENAFORTE</v>
          </cell>
          <cell r="D671" t="str">
            <v>231060</v>
          </cell>
          <cell r="E671">
            <v>98751</v>
          </cell>
          <cell r="F671">
            <v>8086574</v>
          </cell>
          <cell r="G671">
            <v>13757</v>
          </cell>
          <cell r="H671">
            <v>3994848</v>
          </cell>
        </row>
        <row r="672">
          <cell r="A672">
            <v>231070</v>
          </cell>
          <cell r="B672" t="str">
            <v>CE</v>
          </cell>
          <cell r="C672" t="str">
            <v>PENTECOSTE</v>
          </cell>
          <cell r="D672" t="str">
            <v>231070</v>
          </cell>
          <cell r="E672">
            <v>1791</v>
          </cell>
          <cell r="F672">
            <v>20152942</v>
          </cell>
          <cell r="G672">
            <v>100</v>
          </cell>
          <cell r="H672">
            <v>8038566</v>
          </cell>
        </row>
        <row r="673">
          <cell r="A673">
            <v>231080</v>
          </cell>
          <cell r="B673" t="str">
            <v>CE</v>
          </cell>
          <cell r="C673" t="str">
            <v>PEREIRO</v>
          </cell>
          <cell r="D673" t="str">
            <v>231080</v>
          </cell>
          <cell r="E673">
            <v>157948</v>
          </cell>
          <cell r="F673">
            <v>15315273</v>
          </cell>
          <cell r="G673">
            <v>167638</v>
          </cell>
          <cell r="H673">
            <v>5466861</v>
          </cell>
        </row>
        <row r="674">
          <cell r="A674">
            <v>231085</v>
          </cell>
          <cell r="B674" t="str">
            <v>CE</v>
          </cell>
          <cell r="C674" t="str">
            <v>PINDORETAMA</v>
          </cell>
          <cell r="D674" t="str">
            <v>231085</v>
          </cell>
          <cell r="E674">
            <v>288607</v>
          </cell>
          <cell r="F674">
            <v>23849930</v>
          </cell>
          <cell r="G674">
            <v>77408</v>
          </cell>
          <cell r="H674">
            <v>8820244</v>
          </cell>
        </row>
        <row r="675">
          <cell r="A675">
            <v>231090</v>
          </cell>
          <cell r="B675" t="str">
            <v>CE</v>
          </cell>
          <cell r="C675" t="str">
            <v>PIQUET CARNEIRO</v>
          </cell>
          <cell r="D675" t="str">
            <v>231090</v>
          </cell>
          <cell r="E675">
            <v>89501</v>
          </cell>
          <cell r="F675">
            <v>22391803</v>
          </cell>
          <cell r="G675">
            <v>75099</v>
          </cell>
          <cell r="H675">
            <v>8131163</v>
          </cell>
        </row>
        <row r="676">
          <cell r="A676">
            <v>231095</v>
          </cell>
          <cell r="B676" t="str">
            <v>CE</v>
          </cell>
          <cell r="C676" t="str">
            <v>PIRES FERREIRA</v>
          </cell>
          <cell r="D676" t="str">
            <v>231095</v>
          </cell>
          <cell r="E676">
            <v>179978</v>
          </cell>
          <cell r="F676">
            <v>13036316</v>
          </cell>
          <cell r="G676">
            <v>14009</v>
          </cell>
          <cell r="H676">
            <v>3910019</v>
          </cell>
        </row>
        <row r="677">
          <cell r="A677">
            <v>231100</v>
          </cell>
          <cell r="B677" t="str">
            <v>CE</v>
          </cell>
          <cell r="C677" t="str">
            <v>PORANGA</v>
          </cell>
          <cell r="D677" t="str">
            <v>231100</v>
          </cell>
          <cell r="F677">
            <v>665804</v>
          </cell>
          <cell r="G677">
            <v>250</v>
          </cell>
          <cell r="H677">
            <v>323024</v>
          </cell>
        </row>
        <row r="678">
          <cell r="A678">
            <v>231110</v>
          </cell>
          <cell r="B678" t="str">
            <v>CE</v>
          </cell>
          <cell r="C678" t="str">
            <v>PORTEIRAS</v>
          </cell>
          <cell r="D678" t="str">
            <v>231110</v>
          </cell>
          <cell r="E678">
            <v>259738</v>
          </cell>
          <cell r="F678">
            <v>24225903</v>
          </cell>
          <cell r="G678">
            <v>44152</v>
          </cell>
          <cell r="H678">
            <v>7940810</v>
          </cell>
        </row>
        <row r="679">
          <cell r="A679">
            <v>231120</v>
          </cell>
          <cell r="B679" t="str">
            <v>CE</v>
          </cell>
          <cell r="C679" t="str">
            <v>POTENGI</v>
          </cell>
          <cell r="D679" t="str">
            <v>231120</v>
          </cell>
          <cell r="E679">
            <v>77038</v>
          </cell>
          <cell r="F679">
            <v>6924208</v>
          </cell>
          <cell r="G679">
            <v>18498</v>
          </cell>
          <cell r="H679">
            <v>2142123</v>
          </cell>
        </row>
        <row r="680">
          <cell r="A680">
            <v>231123</v>
          </cell>
          <cell r="B680" t="str">
            <v>CE</v>
          </cell>
          <cell r="C680" t="str">
            <v>POTIRETAMA</v>
          </cell>
          <cell r="D680" t="str">
            <v>231123</v>
          </cell>
          <cell r="E680">
            <v>29178</v>
          </cell>
          <cell r="F680">
            <v>6017276</v>
          </cell>
          <cell r="G680">
            <v>14346</v>
          </cell>
          <cell r="H680">
            <v>2259181</v>
          </cell>
        </row>
        <row r="681">
          <cell r="A681">
            <v>231126</v>
          </cell>
          <cell r="B681" t="str">
            <v>CE</v>
          </cell>
          <cell r="C681" t="str">
            <v>QUITERIANÓPOLIS</v>
          </cell>
          <cell r="D681" t="str">
            <v>231126</v>
          </cell>
          <cell r="E681">
            <v>473311</v>
          </cell>
          <cell r="F681">
            <v>78042710</v>
          </cell>
          <cell r="G681">
            <v>68000</v>
          </cell>
          <cell r="H681">
            <v>29689751</v>
          </cell>
        </row>
        <row r="682">
          <cell r="A682">
            <v>231130</v>
          </cell>
          <cell r="B682" t="str">
            <v>CE</v>
          </cell>
          <cell r="C682" t="str">
            <v>QUIXADÁ</v>
          </cell>
          <cell r="D682" t="str">
            <v>231130</v>
          </cell>
          <cell r="E682">
            <v>754449</v>
          </cell>
          <cell r="F682">
            <v>88814988</v>
          </cell>
          <cell r="G682">
            <v>735547</v>
          </cell>
          <cell r="H682">
            <v>34026495</v>
          </cell>
        </row>
        <row r="683">
          <cell r="A683">
            <v>231135</v>
          </cell>
          <cell r="B683" t="str">
            <v>CE</v>
          </cell>
          <cell r="C683" t="str">
            <v>QUIXELÔ</v>
          </cell>
          <cell r="D683" t="str">
            <v>231135</v>
          </cell>
          <cell r="E683">
            <v>2416444</v>
          </cell>
          <cell r="F683">
            <v>59262629</v>
          </cell>
          <cell r="H683">
            <v>5928543</v>
          </cell>
        </row>
        <row r="684">
          <cell r="A684">
            <v>231140</v>
          </cell>
          <cell r="B684" t="str">
            <v>CE</v>
          </cell>
          <cell r="C684" t="str">
            <v>QUIXERAMOBIM</v>
          </cell>
          <cell r="D684" t="str">
            <v>231140</v>
          </cell>
          <cell r="E684">
            <v>1160709</v>
          </cell>
          <cell r="F684">
            <v>106093871</v>
          </cell>
          <cell r="G684">
            <v>406604</v>
          </cell>
          <cell r="H684">
            <v>35728632</v>
          </cell>
        </row>
        <row r="685">
          <cell r="A685">
            <v>231150</v>
          </cell>
          <cell r="B685" t="str">
            <v>CE</v>
          </cell>
          <cell r="C685" t="str">
            <v>QUIXERÉ</v>
          </cell>
          <cell r="D685" t="str">
            <v>231150</v>
          </cell>
          <cell r="E685">
            <v>393227</v>
          </cell>
          <cell r="F685">
            <v>32651955</v>
          </cell>
          <cell r="G685">
            <v>41056</v>
          </cell>
          <cell r="H685">
            <v>10602545</v>
          </cell>
        </row>
        <row r="686">
          <cell r="A686">
            <v>231160</v>
          </cell>
          <cell r="B686" t="str">
            <v>CE</v>
          </cell>
          <cell r="C686" t="str">
            <v>REDENÇÃO</v>
          </cell>
          <cell r="D686" t="str">
            <v>231160</v>
          </cell>
          <cell r="E686">
            <v>1701788</v>
          </cell>
          <cell r="F686">
            <v>148825937</v>
          </cell>
          <cell r="G686">
            <v>207633</v>
          </cell>
          <cell r="H686">
            <v>48114801</v>
          </cell>
        </row>
        <row r="687">
          <cell r="A687">
            <v>231170</v>
          </cell>
          <cell r="B687" t="str">
            <v>CE</v>
          </cell>
          <cell r="C687" t="str">
            <v>RERIUTABA</v>
          </cell>
          <cell r="D687" t="str">
            <v>231170</v>
          </cell>
          <cell r="E687">
            <v>216721</v>
          </cell>
          <cell r="F687">
            <v>78767821</v>
          </cell>
          <cell r="G687">
            <v>68355</v>
          </cell>
          <cell r="H687">
            <v>30360049</v>
          </cell>
        </row>
        <row r="688">
          <cell r="A688">
            <v>231180</v>
          </cell>
          <cell r="B688" t="str">
            <v>CE</v>
          </cell>
          <cell r="C688" t="str">
            <v>RUSSAS</v>
          </cell>
          <cell r="D688" t="str">
            <v>231180</v>
          </cell>
          <cell r="E688">
            <v>806681</v>
          </cell>
          <cell r="F688">
            <v>65094276</v>
          </cell>
          <cell r="G688">
            <v>311546</v>
          </cell>
          <cell r="H688">
            <v>26463894</v>
          </cell>
        </row>
        <row r="689">
          <cell r="A689">
            <v>231190</v>
          </cell>
          <cell r="B689" t="str">
            <v>CE</v>
          </cell>
          <cell r="C689" t="str">
            <v>SABOEIRO</v>
          </cell>
          <cell r="D689" t="str">
            <v>231190</v>
          </cell>
          <cell r="F689">
            <v>0</v>
          </cell>
          <cell r="H689">
            <v>0</v>
          </cell>
        </row>
        <row r="690">
          <cell r="A690">
            <v>231195</v>
          </cell>
          <cell r="B690" t="str">
            <v>CE</v>
          </cell>
          <cell r="C690" t="str">
            <v>SALITRE</v>
          </cell>
          <cell r="D690" t="str">
            <v>231195</v>
          </cell>
          <cell r="E690">
            <v>60</v>
          </cell>
          <cell r="F690">
            <v>128803178</v>
          </cell>
          <cell r="H690">
            <v>51352121</v>
          </cell>
        </row>
        <row r="691">
          <cell r="A691">
            <v>231220</v>
          </cell>
          <cell r="B691" t="str">
            <v>CE</v>
          </cell>
          <cell r="C691" t="str">
            <v>SANTA QUITÉRIA</v>
          </cell>
          <cell r="D691" t="str">
            <v>231220</v>
          </cell>
          <cell r="E691">
            <v>358862</v>
          </cell>
          <cell r="F691">
            <v>45159082</v>
          </cell>
          <cell r="H691">
            <v>18150822</v>
          </cell>
        </row>
        <row r="692">
          <cell r="A692">
            <v>231200</v>
          </cell>
          <cell r="B692" t="str">
            <v>CE</v>
          </cell>
          <cell r="C692" t="str">
            <v>SANTANA DO ACARAÚ</v>
          </cell>
          <cell r="D692" t="str">
            <v>231200</v>
          </cell>
          <cell r="E692">
            <v>556296</v>
          </cell>
          <cell r="F692">
            <v>41154414</v>
          </cell>
          <cell r="G692">
            <v>92350</v>
          </cell>
          <cell r="H692">
            <v>12236976</v>
          </cell>
        </row>
        <row r="693">
          <cell r="A693">
            <v>231210</v>
          </cell>
          <cell r="B693" t="str">
            <v>CE</v>
          </cell>
          <cell r="C693" t="str">
            <v>SANTANA DO CARIRI</v>
          </cell>
          <cell r="D693" t="str">
            <v>231210</v>
          </cell>
          <cell r="E693">
            <v>167992</v>
          </cell>
          <cell r="F693">
            <v>23078281</v>
          </cell>
          <cell r="G693">
            <v>204665</v>
          </cell>
          <cell r="H693">
            <v>8352426</v>
          </cell>
        </row>
        <row r="694">
          <cell r="A694">
            <v>231230</v>
          </cell>
          <cell r="B694" t="str">
            <v>CE</v>
          </cell>
          <cell r="C694" t="str">
            <v>SÃO BENEDITO</v>
          </cell>
          <cell r="D694" t="str">
            <v>231230</v>
          </cell>
          <cell r="E694">
            <v>404862</v>
          </cell>
          <cell r="F694">
            <v>64506904</v>
          </cell>
          <cell r="G694">
            <v>187779</v>
          </cell>
          <cell r="H694">
            <v>22706026</v>
          </cell>
        </row>
        <row r="695">
          <cell r="A695">
            <v>231240</v>
          </cell>
          <cell r="B695" t="str">
            <v>CE</v>
          </cell>
          <cell r="C695" t="str">
            <v>SÃO GONÇALO DO AMARANTE</v>
          </cell>
          <cell r="D695" t="str">
            <v>231240</v>
          </cell>
          <cell r="E695">
            <v>2358110</v>
          </cell>
          <cell r="F695">
            <v>88323478</v>
          </cell>
          <cell r="G695">
            <v>905244</v>
          </cell>
          <cell r="H695">
            <v>27924452</v>
          </cell>
        </row>
        <row r="696">
          <cell r="A696">
            <v>231250</v>
          </cell>
          <cell r="B696" t="str">
            <v>CE</v>
          </cell>
          <cell r="C696" t="str">
            <v>SÃO JOÃO DO JAGUARIBE</v>
          </cell>
          <cell r="D696" t="str">
            <v>231250</v>
          </cell>
          <cell r="E696">
            <v>58471</v>
          </cell>
          <cell r="F696">
            <v>6571954</v>
          </cell>
          <cell r="G696">
            <v>9320</v>
          </cell>
          <cell r="H696">
            <v>1534898</v>
          </cell>
        </row>
        <row r="697">
          <cell r="A697">
            <v>231260</v>
          </cell>
          <cell r="B697" t="str">
            <v>CE</v>
          </cell>
          <cell r="C697" t="str">
            <v>SÃO LUÍS DO CURU</v>
          </cell>
          <cell r="D697" t="str">
            <v>231260</v>
          </cell>
          <cell r="F697">
            <v>38997342</v>
          </cell>
          <cell r="H697">
            <v>17817259</v>
          </cell>
        </row>
        <row r="698">
          <cell r="A698">
            <v>231270</v>
          </cell>
          <cell r="B698" t="str">
            <v>CE</v>
          </cell>
          <cell r="C698" t="str">
            <v>SENADOR POMPEU</v>
          </cell>
          <cell r="D698" t="str">
            <v>231270</v>
          </cell>
          <cell r="E698">
            <v>177390</v>
          </cell>
          <cell r="F698">
            <v>20909133</v>
          </cell>
          <cell r="G698">
            <v>69478</v>
          </cell>
          <cell r="H698">
            <v>6645140</v>
          </cell>
        </row>
        <row r="699">
          <cell r="A699">
            <v>231280</v>
          </cell>
          <cell r="B699" t="str">
            <v>CE</v>
          </cell>
          <cell r="C699" t="str">
            <v>SENADOR SÁ</v>
          </cell>
          <cell r="D699" t="str">
            <v>231280</v>
          </cell>
          <cell r="E699">
            <v>171296</v>
          </cell>
          <cell r="F699">
            <v>12141677</v>
          </cell>
          <cell r="G699">
            <v>21407</v>
          </cell>
          <cell r="H699">
            <v>4655312</v>
          </cell>
        </row>
        <row r="700">
          <cell r="A700">
            <v>231290</v>
          </cell>
          <cell r="B700" t="str">
            <v>CE</v>
          </cell>
          <cell r="C700" t="str">
            <v>SOBRAL</v>
          </cell>
          <cell r="D700" t="str">
            <v>231290</v>
          </cell>
          <cell r="E700">
            <v>2022</v>
          </cell>
          <cell r="F700">
            <v>80992849</v>
          </cell>
          <cell r="G700">
            <v>1</v>
          </cell>
          <cell r="H700">
            <v>31732828</v>
          </cell>
        </row>
        <row r="701">
          <cell r="A701">
            <v>231300</v>
          </cell>
          <cell r="B701" t="str">
            <v>CE</v>
          </cell>
          <cell r="C701" t="str">
            <v>SOLONÓPOLE</v>
          </cell>
          <cell r="D701" t="str">
            <v>231300</v>
          </cell>
          <cell r="E701">
            <v>185326</v>
          </cell>
          <cell r="F701">
            <v>23558253</v>
          </cell>
          <cell r="G701">
            <v>152206</v>
          </cell>
          <cell r="H701">
            <v>8627188</v>
          </cell>
        </row>
        <row r="702">
          <cell r="A702">
            <v>231310</v>
          </cell>
          <cell r="B702" t="str">
            <v>CE</v>
          </cell>
          <cell r="C702" t="str">
            <v>TABULEIRO DO NORTE</v>
          </cell>
          <cell r="D702" t="str">
            <v>231310</v>
          </cell>
          <cell r="E702">
            <v>380599</v>
          </cell>
          <cell r="F702">
            <v>228437005</v>
          </cell>
          <cell r="G702">
            <v>119678</v>
          </cell>
          <cell r="H702">
            <v>90192532</v>
          </cell>
        </row>
        <row r="703">
          <cell r="A703">
            <v>231320</v>
          </cell>
          <cell r="B703" t="str">
            <v>CE</v>
          </cell>
          <cell r="C703" t="str">
            <v>TAMBORIL</v>
          </cell>
          <cell r="D703" t="str">
            <v>231320</v>
          </cell>
          <cell r="E703">
            <v>494430</v>
          </cell>
          <cell r="F703">
            <v>33427171</v>
          </cell>
          <cell r="G703">
            <v>75329</v>
          </cell>
          <cell r="H703">
            <v>10461149</v>
          </cell>
        </row>
        <row r="704">
          <cell r="A704">
            <v>231325</v>
          </cell>
          <cell r="B704" t="str">
            <v>CE</v>
          </cell>
          <cell r="C704" t="str">
            <v>TARRAFAS</v>
          </cell>
          <cell r="D704" t="str">
            <v>231325</v>
          </cell>
          <cell r="E704">
            <v>103227</v>
          </cell>
          <cell r="F704">
            <v>5110199</v>
          </cell>
          <cell r="G704">
            <v>23491</v>
          </cell>
          <cell r="H704">
            <v>2922849</v>
          </cell>
        </row>
        <row r="705">
          <cell r="A705">
            <v>231330</v>
          </cell>
          <cell r="B705" t="str">
            <v>CE</v>
          </cell>
          <cell r="C705" t="str">
            <v>TAUÁ</v>
          </cell>
          <cell r="D705" t="str">
            <v>231330</v>
          </cell>
          <cell r="E705">
            <v>884923</v>
          </cell>
          <cell r="F705">
            <v>125146708</v>
          </cell>
          <cell r="G705">
            <v>432566</v>
          </cell>
          <cell r="H705">
            <v>54437524</v>
          </cell>
        </row>
        <row r="706">
          <cell r="A706">
            <v>231335</v>
          </cell>
          <cell r="B706" t="str">
            <v>CE</v>
          </cell>
          <cell r="C706" t="str">
            <v>TEJUÇUOCA</v>
          </cell>
          <cell r="D706" t="str">
            <v>231335</v>
          </cell>
          <cell r="E706">
            <v>306397</v>
          </cell>
          <cell r="F706">
            <v>63185433</v>
          </cell>
          <cell r="G706">
            <v>115163</v>
          </cell>
          <cell r="H706">
            <v>22917766</v>
          </cell>
        </row>
        <row r="707">
          <cell r="A707">
            <v>231340</v>
          </cell>
          <cell r="B707" t="str">
            <v>CE</v>
          </cell>
          <cell r="C707" t="str">
            <v>TIANGUÁ</v>
          </cell>
          <cell r="D707" t="str">
            <v>231340</v>
          </cell>
          <cell r="E707">
            <v>146149</v>
          </cell>
          <cell r="F707">
            <v>147980040</v>
          </cell>
          <cell r="G707">
            <v>14919</v>
          </cell>
          <cell r="H707">
            <v>56891353</v>
          </cell>
        </row>
        <row r="708">
          <cell r="A708">
            <v>231350</v>
          </cell>
          <cell r="B708" t="str">
            <v>CE</v>
          </cell>
          <cell r="C708" t="str">
            <v>TRAIRI</v>
          </cell>
          <cell r="D708" t="str">
            <v>231350</v>
          </cell>
          <cell r="E708">
            <v>943226</v>
          </cell>
          <cell r="F708">
            <v>109047989</v>
          </cell>
          <cell r="G708">
            <v>87367</v>
          </cell>
          <cell r="H708">
            <v>39278393</v>
          </cell>
        </row>
        <row r="709">
          <cell r="A709">
            <v>231355</v>
          </cell>
          <cell r="B709" t="str">
            <v>CE</v>
          </cell>
          <cell r="C709" t="str">
            <v>TURURU</v>
          </cell>
          <cell r="D709" t="str">
            <v>231355</v>
          </cell>
          <cell r="E709">
            <v>7969</v>
          </cell>
          <cell r="F709">
            <v>26626646</v>
          </cell>
          <cell r="G709">
            <v>207</v>
          </cell>
          <cell r="H709">
            <v>10130383</v>
          </cell>
        </row>
        <row r="710">
          <cell r="A710">
            <v>231360</v>
          </cell>
          <cell r="B710" t="str">
            <v>CE</v>
          </cell>
          <cell r="C710" t="str">
            <v>UBAJARA</v>
          </cell>
          <cell r="D710" t="str">
            <v>231360</v>
          </cell>
          <cell r="F710">
            <v>40825038</v>
          </cell>
          <cell r="H710">
            <v>16098291</v>
          </cell>
        </row>
        <row r="711">
          <cell r="A711">
            <v>231370</v>
          </cell>
          <cell r="B711" t="str">
            <v>CE</v>
          </cell>
          <cell r="C711" t="str">
            <v>UMARI</v>
          </cell>
          <cell r="D711" t="str">
            <v>231370</v>
          </cell>
          <cell r="E711">
            <v>11208</v>
          </cell>
          <cell r="F711">
            <v>5513115</v>
          </cell>
          <cell r="G711">
            <v>3000</v>
          </cell>
          <cell r="H711">
            <v>1908275</v>
          </cell>
        </row>
        <row r="712">
          <cell r="A712">
            <v>231375</v>
          </cell>
          <cell r="B712" t="str">
            <v>CE</v>
          </cell>
          <cell r="C712" t="str">
            <v>UMIRIM</v>
          </cell>
          <cell r="D712" t="str">
            <v>231375</v>
          </cell>
          <cell r="E712">
            <v>191699</v>
          </cell>
          <cell r="F712">
            <v>27048504</v>
          </cell>
          <cell r="G712">
            <v>10221</v>
          </cell>
          <cell r="H712">
            <v>9600725</v>
          </cell>
        </row>
        <row r="713">
          <cell r="A713">
            <v>231380</v>
          </cell>
          <cell r="B713" t="str">
            <v>CE</v>
          </cell>
          <cell r="C713" t="str">
            <v>URUBURETAMA</v>
          </cell>
          <cell r="D713" t="str">
            <v>231380</v>
          </cell>
          <cell r="E713">
            <v>8600</v>
          </cell>
          <cell r="F713">
            <v>19656437</v>
          </cell>
          <cell r="H713">
            <v>7777531</v>
          </cell>
        </row>
        <row r="714">
          <cell r="A714">
            <v>231390</v>
          </cell>
          <cell r="B714" t="str">
            <v>CE</v>
          </cell>
          <cell r="C714" t="str">
            <v>URUOCA</v>
          </cell>
          <cell r="D714" t="str">
            <v>231390</v>
          </cell>
          <cell r="E714">
            <v>120439</v>
          </cell>
          <cell r="F714">
            <v>7431636</v>
          </cell>
          <cell r="G714">
            <v>138392</v>
          </cell>
          <cell r="H714">
            <v>4929918</v>
          </cell>
        </row>
        <row r="715">
          <cell r="A715">
            <v>231395</v>
          </cell>
          <cell r="B715" t="str">
            <v>CE</v>
          </cell>
          <cell r="C715" t="str">
            <v>VARJOTA</v>
          </cell>
          <cell r="D715" t="str">
            <v>231395</v>
          </cell>
          <cell r="E715">
            <v>228656</v>
          </cell>
          <cell r="F715">
            <v>12629389</v>
          </cell>
          <cell r="H715">
            <v>3794542</v>
          </cell>
        </row>
        <row r="716">
          <cell r="A716">
            <v>231400</v>
          </cell>
          <cell r="B716" t="str">
            <v>CE</v>
          </cell>
          <cell r="C716" t="str">
            <v>VÁRZEA ALEGRE</v>
          </cell>
          <cell r="D716" t="str">
            <v>231400</v>
          </cell>
          <cell r="E716">
            <v>378192</v>
          </cell>
          <cell r="F716">
            <v>45341120</v>
          </cell>
          <cell r="G716">
            <v>513332</v>
          </cell>
          <cell r="H716">
            <v>18405480</v>
          </cell>
        </row>
        <row r="717">
          <cell r="A717">
            <v>231410</v>
          </cell>
          <cell r="B717" t="str">
            <v>CE</v>
          </cell>
          <cell r="C717" t="str">
            <v>VIÇOSA DO CEARÁ</v>
          </cell>
          <cell r="D717" t="str">
            <v>231410</v>
          </cell>
          <cell r="E717">
            <v>602192</v>
          </cell>
          <cell r="F717">
            <v>61481402</v>
          </cell>
          <cell r="G717">
            <v>194550</v>
          </cell>
          <cell r="H717">
            <v>22739270</v>
          </cell>
        </row>
        <row r="718">
          <cell r="A718">
            <v>530010</v>
          </cell>
          <cell r="B718" t="str">
            <v>DF</v>
          </cell>
          <cell r="C718" t="str">
            <v>BRASÍLIA</v>
          </cell>
          <cell r="D718" t="str">
            <v>530010</v>
          </cell>
          <cell r="F718">
            <v>649544</v>
          </cell>
          <cell r="H718">
            <v>255178</v>
          </cell>
        </row>
        <row r="719">
          <cell r="A719">
            <v>320010</v>
          </cell>
          <cell r="B719" t="str">
            <v>ES</v>
          </cell>
          <cell r="C719" t="str">
            <v>AFONSO CLÁUDIO</v>
          </cell>
          <cell r="D719" t="str">
            <v>320010</v>
          </cell>
          <cell r="F719">
            <v>16497768</v>
          </cell>
          <cell r="H719">
            <v>6481266</v>
          </cell>
        </row>
        <row r="720">
          <cell r="A720">
            <v>320016</v>
          </cell>
          <cell r="B720" t="str">
            <v>ES</v>
          </cell>
          <cell r="C720" t="str">
            <v>ÁGUA DOCE DO NORTE</v>
          </cell>
          <cell r="D720" t="str">
            <v>320016</v>
          </cell>
          <cell r="F720">
            <v>81199100</v>
          </cell>
          <cell r="H720">
            <v>31620826</v>
          </cell>
        </row>
        <row r="721">
          <cell r="A721">
            <v>320013</v>
          </cell>
          <cell r="B721" t="str">
            <v>ES</v>
          </cell>
          <cell r="C721" t="str">
            <v>ÁGUIA BRANCA</v>
          </cell>
          <cell r="D721" t="str">
            <v>320013</v>
          </cell>
          <cell r="F721">
            <v>4425148</v>
          </cell>
          <cell r="H721">
            <v>1738451</v>
          </cell>
        </row>
        <row r="722">
          <cell r="A722">
            <v>320020</v>
          </cell>
          <cell r="B722" t="str">
            <v>ES</v>
          </cell>
          <cell r="C722" t="str">
            <v>ALEGRE</v>
          </cell>
          <cell r="D722" t="str">
            <v>320020</v>
          </cell>
          <cell r="F722">
            <v>163663836</v>
          </cell>
          <cell r="H722">
            <v>64296507</v>
          </cell>
        </row>
        <row r="723">
          <cell r="A723">
            <v>320030</v>
          </cell>
          <cell r="B723" t="str">
            <v>ES</v>
          </cell>
          <cell r="C723" t="str">
            <v>ALFREDO CHAVES</v>
          </cell>
          <cell r="D723" t="str">
            <v>320030</v>
          </cell>
          <cell r="E723">
            <v>69746</v>
          </cell>
          <cell r="F723">
            <v>115429019</v>
          </cell>
          <cell r="G723">
            <v>103095</v>
          </cell>
          <cell r="H723">
            <v>46633775</v>
          </cell>
        </row>
        <row r="724">
          <cell r="A724">
            <v>320035</v>
          </cell>
          <cell r="B724" t="str">
            <v>ES</v>
          </cell>
          <cell r="C724" t="str">
            <v>ALTO RIO NOVO</v>
          </cell>
          <cell r="D724" t="str">
            <v>320035</v>
          </cell>
          <cell r="E724">
            <v>30890</v>
          </cell>
          <cell r="F724">
            <v>16130956</v>
          </cell>
          <cell r="H724">
            <v>7930579</v>
          </cell>
        </row>
        <row r="725">
          <cell r="A725">
            <v>320040</v>
          </cell>
          <cell r="B725" t="str">
            <v>ES</v>
          </cell>
          <cell r="C725" t="str">
            <v>ANCHIETA</v>
          </cell>
          <cell r="D725" t="str">
            <v>320040</v>
          </cell>
          <cell r="F725">
            <v>97327244</v>
          </cell>
          <cell r="H725">
            <v>38235703</v>
          </cell>
        </row>
        <row r="726">
          <cell r="A726">
            <v>320050</v>
          </cell>
          <cell r="B726" t="str">
            <v>ES</v>
          </cell>
          <cell r="C726" t="str">
            <v>APIACÁ</v>
          </cell>
          <cell r="D726" t="str">
            <v>320050</v>
          </cell>
          <cell r="F726">
            <v>16142952</v>
          </cell>
          <cell r="H726">
            <v>6341874</v>
          </cell>
        </row>
        <row r="727">
          <cell r="A727">
            <v>320070</v>
          </cell>
          <cell r="B727" t="str">
            <v>ES</v>
          </cell>
          <cell r="C727" t="str">
            <v>ATILIO VIVACQUA</v>
          </cell>
          <cell r="D727" t="str">
            <v>320070</v>
          </cell>
          <cell r="E727">
            <v>65401</v>
          </cell>
          <cell r="F727">
            <v>29516149</v>
          </cell>
          <cell r="G727">
            <v>2000</v>
          </cell>
          <cell r="H727">
            <v>11870965</v>
          </cell>
        </row>
        <row r="728">
          <cell r="A728">
            <v>320115</v>
          </cell>
          <cell r="B728" t="str">
            <v>ES</v>
          </cell>
          <cell r="C728" t="str">
            <v>BREJETUBA</v>
          </cell>
          <cell r="D728" t="str">
            <v>320115</v>
          </cell>
          <cell r="F728">
            <v>42658896</v>
          </cell>
          <cell r="H728">
            <v>16758852</v>
          </cell>
        </row>
        <row r="729">
          <cell r="A729">
            <v>320120</v>
          </cell>
          <cell r="B729" t="str">
            <v>ES</v>
          </cell>
          <cell r="C729" t="str">
            <v>CACHOEIRO DE ITAPEMIRIM</v>
          </cell>
          <cell r="D729" t="str">
            <v>320120</v>
          </cell>
          <cell r="E729">
            <v>576660</v>
          </cell>
          <cell r="F729">
            <v>212361806</v>
          </cell>
          <cell r="G729">
            <v>223148</v>
          </cell>
          <cell r="H729">
            <v>90309172</v>
          </cell>
        </row>
        <row r="730">
          <cell r="A730">
            <v>320130</v>
          </cell>
          <cell r="B730" t="str">
            <v>ES</v>
          </cell>
          <cell r="C730" t="str">
            <v>CARIACICA</v>
          </cell>
          <cell r="D730" t="str">
            <v>320130</v>
          </cell>
          <cell r="F730">
            <v>500002664</v>
          </cell>
          <cell r="H730">
            <v>196429618</v>
          </cell>
        </row>
        <row r="731">
          <cell r="A731">
            <v>320140</v>
          </cell>
          <cell r="B731" t="str">
            <v>ES</v>
          </cell>
          <cell r="C731" t="str">
            <v>CASTELO</v>
          </cell>
          <cell r="D731" t="str">
            <v>320140</v>
          </cell>
          <cell r="F731">
            <v>9670052</v>
          </cell>
          <cell r="H731">
            <v>3798949</v>
          </cell>
        </row>
        <row r="732">
          <cell r="A732">
            <v>320150</v>
          </cell>
          <cell r="B732" t="str">
            <v>ES</v>
          </cell>
          <cell r="C732" t="str">
            <v>COLATINA</v>
          </cell>
          <cell r="D732" t="str">
            <v>320150</v>
          </cell>
          <cell r="E732">
            <v>1125873</v>
          </cell>
          <cell r="F732">
            <v>111332222</v>
          </cell>
          <cell r="G732">
            <v>78554</v>
          </cell>
          <cell r="H732">
            <v>38628019</v>
          </cell>
        </row>
        <row r="733">
          <cell r="A733">
            <v>320160</v>
          </cell>
          <cell r="B733" t="str">
            <v>ES</v>
          </cell>
          <cell r="C733" t="str">
            <v>CONCEIÇÃO DA BARRA</v>
          </cell>
          <cell r="D733" t="str">
            <v>320160</v>
          </cell>
          <cell r="F733">
            <v>9505664</v>
          </cell>
          <cell r="H733">
            <v>3734368</v>
          </cell>
        </row>
        <row r="734">
          <cell r="A734">
            <v>320180</v>
          </cell>
          <cell r="B734" t="str">
            <v>ES</v>
          </cell>
          <cell r="C734" t="str">
            <v>DIVINO DE SÃO LOURENÇO</v>
          </cell>
          <cell r="D734" t="str">
            <v>320180</v>
          </cell>
          <cell r="F734">
            <v>13006364</v>
          </cell>
          <cell r="H734">
            <v>5109643</v>
          </cell>
        </row>
        <row r="735">
          <cell r="A735">
            <v>320200</v>
          </cell>
          <cell r="B735" t="str">
            <v>ES</v>
          </cell>
          <cell r="C735" t="str">
            <v>DORES DO RIO PRETO</v>
          </cell>
          <cell r="D735" t="str">
            <v>320200</v>
          </cell>
          <cell r="E735">
            <v>158573</v>
          </cell>
          <cell r="F735">
            <v>61136463</v>
          </cell>
          <cell r="G735">
            <v>37206</v>
          </cell>
          <cell r="H735">
            <v>24209055</v>
          </cell>
        </row>
        <row r="736">
          <cell r="A736">
            <v>320220</v>
          </cell>
          <cell r="B736" t="str">
            <v>ES</v>
          </cell>
          <cell r="C736" t="str">
            <v>FUNDÃO</v>
          </cell>
          <cell r="D736" t="str">
            <v>320220</v>
          </cell>
          <cell r="E736">
            <v>312190</v>
          </cell>
          <cell r="F736">
            <v>20344835894</v>
          </cell>
          <cell r="G736">
            <v>34722</v>
          </cell>
          <cell r="H736">
            <v>7996776875</v>
          </cell>
        </row>
        <row r="737">
          <cell r="A737">
            <v>320245</v>
          </cell>
          <cell r="B737" t="str">
            <v>ES</v>
          </cell>
          <cell r="C737" t="str">
            <v>IBATIBA</v>
          </cell>
          <cell r="D737" t="str">
            <v>320245</v>
          </cell>
          <cell r="F737">
            <v>42353332</v>
          </cell>
          <cell r="H737">
            <v>16638809</v>
          </cell>
        </row>
        <row r="738">
          <cell r="A738">
            <v>320250</v>
          </cell>
          <cell r="B738" t="str">
            <v>ES</v>
          </cell>
          <cell r="C738" t="str">
            <v>IBIRAÇU</v>
          </cell>
          <cell r="D738" t="str">
            <v>320250</v>
          </cell>
          <cell r="F738">
            <v>7562856</v>
          </cell>
          <cell r="H738">
            <v>2971122</v>
          </cell>
        </row>
        <row r="739">
          <cell r="A739">
            <v>320260</v>
          </cell>
          <cell r="B739" t="str">
            <v>ES</v>
          </cell>
          <cell r="C739" t="str">
            <v>ICONHA</v>
          </cell>
          <cell r="D739" t="str">
            <v>320260</v>
          </cell>
          <cell r="F739">
            <v>13685868</v>
          </cell>
          <cell r="H739">
            <v>5376591</v>
          </cell>
        </row>
        <row r="740">
          <cell r="A740">
            <v>320265</v>
          </cell>
          <cell r="B740" t="str">
            <v>ES</v>
          </cell>
          <cell r="C740" t="str">
            <v>IRUPI</v>
          </cell>
          <cell r="D740" t="str">
            <v>320265</v>
          </cell>
          <cell r="F740">
            <v>4277560</v>
          </cell>
          <cell r="H740">
            <v>1680470</v>
          </cell>
        </row>
        <row r="741">
          <cell r="A741">
            <v>320310</v>
          </cell>
          <cell r="B741" t="str">
            <v>ES</v>
          </cell>
          <cell r="C741" t="str">
            <v>JERÔNIMO MONTEIRO</v>
          </cell>
          <cell r="D741" t="str">
            <v>320310</v>
          </cell>
          <cell r="E741">
            <v>376767</v>
          </cell>
          <cell r="F741">
            <v>29217753</v>
          </cell>
          <cell r="G741">
            <v>165257</v>
          </cell>
          <cell r="H741">
            <v>13097072</v>
          </cell>
        </row>
        <row r="742">
          <cell r="A742">
            <v>320316</v>
          </cell>
          <cell r="B742" t="str">
            <v>ES</v>
          </cell>
          <cell r="C742" t="str">
            <v>LARANJA DA TERRA</v>
          </cell>
          <cell r="D742" t="str">
            <v>320316</v>
          </cell>
          <cell r="F742">
            <v>33730004</v>
          </cell>
          <cell r="H742">
            <v>13251073</v>
          </cell>
        </row>
        <row r="743">
          <cell r="A743">
            <v>320334</v>
          </cell>
          <cell r="B743" t="str">
            <v>ES</v>
          </cell>
          <cell r="C743" t="str">
            <v>MARECHAL FLORIANO</v>
          </cell>
          <cell r="D743" t="str">
            <v>320334</v>
          </cell>
          <cell r="F743">
            <v>53011868</v>
          </cell>
          <cell r="H743">
            <v>20826091</v>
          </cell>
        </row>
        <row r="744">
          <cell r="A744">
            <v>320360</v>
          </cell>
          <cell r="B744" t="str">
            <v>ES</v>
          </cell>
          <cell r="C744" t="str">
            <v>MUCURICI</v>
          </cell>
          <cell r="D744" t="str">
            <v>320360</v>
          </cell>
          <cell r="F744">
            <v>435120</v>
          </cell>
          <cell r="H744">
            <v>170940</v>
          </cell>
        </row>
        <row r="745">
          <cell r="A745">
            <v>320370</v>
          </cell>
          <cell r="B745" t="str">
            <v>ES</v>
          </cell>
          <cell r="C745" t="str">
            <v>MUNIZ FREIRE</v>
          </cell>
          <cell r="D745" t="str">
            <v>320370</v>
          </cell>
          <cell r="F745">
            <v>16539124</v>
          </cell>
          <cell r="H745">
            <v>6497513</v>
          </cell>
        </row>
        <row r="746">
          <cell r="A746">
            <v>320420</v>
          </cell>
          <cell r="B746" t="str">
            <v>ES</v>
          </cell>
          <cell r="C746" t="str">
            <v>PIÚMA</v>
          </cell>
          <cell r="D746" t="str">
            <v>320420</v>
          </cell>
          <cell r="F746">
            <v>29325912</v>
          </cell>
          <cell r="H746">
            <v>11520894</v>
          </cell>
        </row>
        <row r="747">
          <cell r="A747">
            <v>320430</v>
          </cell>
          <cell r="B747" t="str">
            <v>ES</v>
          </cell>
          <cell r="C747" t="str">
            <v>PRESIDENTE KENNEDY</v>
          </cell>
          <cell r="D747" t="str">
            <v>320430</v>
          </cell>
          <cell r="F747">
            <v>563892</v>
          </cell>
          <cell r="H747">
            <v>221529</v>
          </cell>
        </row>
        <row r="748">
          <cell r="A748">
            <v>320440</v>
          </cell>
          <cell r="B748" t="str">
            <v>ES</v>
          </cell>
          <cell r="C748" t="str">
            <v>RIO NOVO DO SUL</v>
          </cell>
          <cell r="D748" t="str">
            <v>320440</v>
          </cell>
          <cell r="E748">
            <v>581</v>
          </cell>
          <cell r="F748">
            <v>26723048</v>
          </cell>
          <cell r="H748">
            <v>10608285</v>
          </cell>
        </row>
        <row r="749">
          <cell r="A749">
            <v>320455</v>
          </cell>
          <cell r="B749" t="str">
            <v>ES</v>
          </cell>
          <cell r="C749" t="str">
            <v>SANTA MARIA DE JETIBÁ</v>
          </cell>
          <cell r="D749" t="str">
            <v>320455</v>
          </cell>
          <cell r="F749">
            <v>7753340</v>
          </cell>
          <cell r="H749">
            <v>3045955</v>
          </cell>
        </row>
        <row r="750">
          <cell r="A750">
            <v>320490</v>
          </cell>
          <cell r="B750" t="str">
            <v>ES</v>
          </cell>
          <cell r="C750" t="str">
            <v>SÃO MATEUS</v>
          </cell>
          <cell r="D750" t="str">
            <v>320490</v>
          </cell>
          <cell r="F750">
            <v>185922240</v>
          </cell>
          <cell r="H750">
            <v>73040880</v>
          </cell>
        </row>
        <row r="751">
          <cell r="A751">
            <v>320501</v>
          </cell>
          <cell r="B751" t="str">
            <v>ES</v>
          </cell>
          <cell r="C751" t="str">
            <v>SOORETAMA</v>
          </cell>
          <cell r="D751" t="str">
            <v>320501</v>
          </cell>
          <cell r="F751">
            <v>8796380852</v>
          </cell>
          <cell r="H751">
            <v>3455721049</v>
          </cell>
        </row>
        <row r="752">
          <cell r="A752">
            <v>320506</v>
          </cell>
          <cell r="B752" t="str">
            <v>ES</v>
          </cell>
          <cell r="C752" t="str">
            <v>VENDA NOVA DO IMIGRANTE</v>
          </cell>
          <cell r="D752" t="str">
            <v>320506</v>
          </cell>
          <cell r="F752">
            <v>44992416</v>
          </cell>
          <cell r="H752">
            <v>17675592</v>
          </cell>
        </row>
        <row r="753">
          <cell r="A753">
            <v>320510</v>
          </cell>
          <cell r="B753" t="str">
            <v>ES</v>
          </cell>
          <cell r="C753" t="str">
            <v>VIANA</v>
          </cell>
          <cell r="D753" t="str">
            <v>320510</v>
          </cell>
          <cell r="F753">
            <v>15778728</v>
          </cell>
          <cell r="H753">
            <v>6198786</v>
          </cell>
        </row>
        <row r="754">
          <cell r="A754">
            <v>320520</v>
          </cell>
          <cell r="B754" t="str">
            <v>ES</v>
          </cell>
          <cell r="C754" t="str">
            <v>VILA VELHA</v>
          </cell>
          <cell r="D754" t="str">
            <v>320520</v>
          </cell>
          <cell r="E754">
            <v>7676214</v>
          </cell>
          <cell r="F754">
            <v>582848623</v>
          </cell>
          <cell r="G754">
            <v>1369943</v>
          </cell>
          <cell r="H754">
            <v>234126688</v>
          </cell>
        </row>
        <row r="755">
          <cell r="A755">
            <v>520005</v>
          </cell>
          <cell r="B755" t="str">
            <v>GO</v>
          </cell>
          <cell r="C755" t="str">
            <v>ABADIA DE GOIÁS</v>
          </cell>
          <cell r="D755" t="str">
            <v>520005</v>
          </cell>
          <cell r="F755">
            <v>3212664</v>
          </cell>
          <cell r="H755">
            <v>1262118</v>
          </cell>
        </row>
        <row r="756">
          <cell r="A756">
            <v>520010</v>
          </cell>
          <cell r="B756" t="str">
            <v>GO</v>
          </cell>
          <cell r="C756" t="str">
            <v>ABADIÂNIA</v>
          </cell>
          <cell r="D756" t="str">
            <v>520010</v>
          </cell>
          <cell r="E756">
            <v>3292</v>
          </cell>
          <cell r="F756">
            <v>26549776</v>
          </cell>
          <cell r="H756">
            <v>10409938</v>
          </cell>
        </row>
        <row r="757">
          <cell r="A757">
            <v>520013</v>
          </cell>
          <cell r="B757" t="str">
            <v>GO</v>
          </cell>
          <cell r="C757" t="str">
            <v>ACREÚNA</v>
          </cell>
          <cell r="D757" t="str">
            <v>520013</v>
          </cell>
          <cell r="E757">
            <v>27080</v>
          </cell>
          <cell r="F757">
            <v>7656990</v>
          </cell>
          <cell r="G757">
            <v>603</v>
          </cell>
          <cell r="H757">
            <v>2436866</v>
          </cell>
        </row>
        <row r="758">
          <cell r="A758">
            <v>520015</v>
          </cell>
          <cell r="B758" t="str">
            <v>GO</v>
          </cell>
          <cell r="C758" t="str">
            <v>ADELÂNDIA</v>
          </cell>
          <cell r="D758" t="str">
            <v>520015</v>
          </cell>
          <cell r="E758">
            <v>4863</v>
          </cell>
          <cell r="F758">
            <v>1278518</v>
          </cell>
          <cell r="H758">
            <v>643762</v>
          </cell>
        </row>
        <row r="759">
          <cell r="A759">
            <v>520017</v>
          </cell>
          <cell r="B759" t="str">
            <v>GO</v>
          </cell>
          <cell r="C759" t="str">
            <v>ÁGUA FRIA DE GOIÁS</v>
          </cell>
          <cell r="D759" t="str">
            <v>520017</v>
          </cell>
          <cell r="F759">
            <v>7138908</v>
          </cell>
          <cell r="H759">
            <v>2804571</v>
          </cell>
        </row>
        <row r="760">
          <cell r="A760">
            <v>520025</v>
          </cell>
          <cell r="B760" t="str">
            <v>GO</v>
          </cell>
          <cell r="C760" t="str">
            <v>ÁGUAS LINDAS DE GOIÁS</v>
          </cell>
          <cell r="D760" t="str">
            <v>520025</v>
          </cell>
          <cell r="E760">
            <v>190533</v>
          </cell>
          <cell r="F760">
            <v>37476294</v>
          </cell>
          <cell r="G760">
            <v>48666</v>
          </cell>
          <cell r="H760">
            <v>14207838</v>
          </cell>
        </row>
        <row r="761">
          <cell r="A761">
            <v>520050</v>
          </cell>
          <cell r="B761" t="str">
            <v>GO</v>
          </cell>
          <cell r="C761" t="str">
            <v>ALOÂNDIA</v>
          </cell>
          <cell r="D761" t="str">
            <v>520050</v>
          </cell>
          <cell r="E761">
            <v>358939</v>
          </cell>
          <cell r="F761">
            <v>12123827</v>
          </cell>
          <cell r="H761">
            <v>4086133</v>
          </cell>
        </row>
        <row r="762">
          <cell r="A762">
            <v>520055</v>
          </cell>
          <cell r="B762" t="str">
            <v>GO</v>
          </cell>
          <cell r="C762" t="str">
            <v>ALTO HORIZONTE</v>
          </cell>
          <cell r="D762" t="str">
            <v>520055</v>
          </cell>
          <cell r="E762">
            <v>212786</v>
          </cell>
          <cell r="F762">
            <v>8563589</v>
          </cell>
          <cell r="G762">
            <v>8670</v>
          </cell>
          <cell r="H762">
            <v>7271893</v>
          </cell>
        </row>
        <row r="763">
          <cell r="A763">
            <v>520060</v>
          </cell>
          <cell r="B763" t="str">
            <v>GO</v>
          </cell>
          <cell r="C763" t="str">
            <v>ALTO PARAÍSO DE GOIÁS</v>
          </cell>
          <cell r="D763" t="str">
            <v>520060</v>
          </cell>
          <cell r="E763">
            <v>34</v>
          </cell>
          <cell r="F763">
            <v>820871584</v>
          </cell>
          <cell r="G763">
            <v>110</v>
          </cell>
          <cell r="H763">
            <v>322720977</v>
          </cell>
        </row>
        <row r="764">
          <cell r="A764">
            <v>520080</v>
          </cell>
          <cell r="B764" t="str">
            <v>GO</v>
          </cell>
          <cell r="C764" t="str">
            <v>ALVORADA DO NORTE</v>
          </cell>
          <cell r="D764" t="str">
            <v>520080</v>
          </cell>
          <cell r="E764">
            <v>212788</v>
          </cell>
          <cell r="F764">
            <v>18120664</v>
          </cell>
          <cell r="G764">
            <v>45776</v>
          </cell>
          <cell r="H764">
            <v>7453318</v>
          </cell>
        </row>
        <row r="765">
          <cell r="A765">
            <v>520082</v>
          </cell>
          <cell r="B765" t="str">
            <v>GO</v>
          </cell>
          <cell r="C765" t="str">
            <v>AMARALINA</v>
          </cell>
          <cell r="D765" t="str">
            <v>520082</v>
          </cell>
          <cell r="E765">
            <v>90</v>
          </cell>
          <cell r="F765">
            <v>7310860</v>
          </cell>
          <cell r="H765">
            <v>2876409</v>
          </cell>
        </row>
        <row r="766">
          <cell r="A766">
            <v>520085</v>
          </cell>
          <cell r="B766" t="str">
            <v>GO</v>
          </cell>
          <cell r="C766" t="str">
            <v>AMERICANO DO BRASIL</v>
          </cell>
          <cell r="D766" t="str">
            <v>520085</v>
          </cell>
          <cell r="E766">
            <v>271</v>
          </cell>
          <cell r="F766">
            <v>84975</v>
          </cell>
          <cell r="G766">
            <v>82</v>
          </cell>
          <cell r="H766">
            <v>33063</v>
          </cell>
        </row>
        <row r="767">
          <cell r="A767">
            <v>520110</v>
          </cell>
          <cell r="B767" t="str">
            <v>GO</v>
          </cell>
          <cell r="C767" t="str">
            <v>ANÁPOLIS</v>
          </cell>
          <cell r="D767" t="str">
            <v>520110</v>
          </cell>
          <cell r="F767">
            <v>669984924</v>
          </cell>
          <cell r="H767">
            <v>263208363</v>
          </cell>
        </row>
        <row r="768">
          <cell r="A768">
            <v>520130</v>
          </cell>
          <cell r="B768" t="str">
            <v>GO</v>
          </cell>
          <cell r="C768" t="str">
            <v>ANICUNS</v>
          </cell>
          <cell r="D768" t="str">
            <v>520130</v>
          </cell>
          <cell r="E768">
            <v>487</v>
          </cell>
          <cell r="F768">
            <v>6056265</v>
          </cell>
          <cell r="G768">
            <v>100</v>
          </cell>
          <cell r="H768">
            <v>2667214</v>
          </cell>
        </row>
        <row r="769">
          <cell r="A769">
            <v>520140</v>
          </cell>
          <cell r="B769" t="str">
            <v>GO</v>
          </cell>
          <cell r="C769" t="str">
            <v>APARECIDA DE GOIÂNIA</v>
          </cell>
          <cell r="D769" t="str">
            <v>520140</v>
          </cell>
          <cell r="E769">
            <v>3577666</v>
          </cell>
          <cell r="F769">
            <v>1484659470</v>
          </cell>
          <cell r="G769">
            <v>1210205</v>
          </cell>
          <cell r="H769">
            <v>581006898</v>
          </cell>
        </row>
        <row r="770">
          <cell r="A770">
            <v>520145</v>
          </cell>
          <cell r="B770" t="str">
            <v>GO</v>
          </cell>
          <cell r="C770" t="str">
            <v>APARECIDA DO RIO DOCE</v>
          </cell>
          <cell r="D770" t="str">
            <v>520145</v>
          </cell>
          <cell r="F770">
            <v>9067615</v>
          </cell>
          <cell r="H770">
            <v>3363878</v>
          </cell>
        </row>
        <row r="771">
          <cell r="A771">
            <v>520150</v>
          </cell>
          <cell r="B771" t="str">
            <v>GO</v>
          </cell>
          <cell r="C771" t="str">
            <v>APORÉ</v>
          </cell>
          <cell r="D771" t="str">
            <v>520150</v>
          </cell>
          <cell r="E771">
            <v>3704</v>
          </cell>
          <cell r="F771">
            <v>358551</v>
          </cell>
          <cell r="H771">
            <v>120263</v>
          </cell>
        </row>
        <row r="772">
          <cell r="A772">
            <v>520160</v>
          </cell>
          <cell r="B772" t="str">
            <v>GO</v>
          </cell>
          <cell r="C772" t="str">
            <v>ARAÇU</v>
          </cell>
          <cell r="D772" t="str">
            <v>520160</v>
          </cell>
          <cell r="E772">
            <v>31866</v>
          </cell>
          <cell r="F772">
            <v>19550244</v>
          </cell>
          <cell r="G772">
            <v>7702</v>
          </cell>
          <cell r="H772">
            <v>8091781</v>
          </cell>
        </row>
        <row r="773">
          <cell r="A773">
            <v>520170</v>
          </cell>
          <cell r="B773" t="str">
            <v>GO</v>
          </cell>
          <cell r="C773" t="str">
            <v>ARAGARÇAS</v>
          </cell>
          <cell r="D773" t="str">
            <v>520170</v>
          </cell>
          <cell r="E773">
            <v>7629</v>
          </cell>
          <cell r="F773">
            <v>9125508</v>
          </cell>
          <cell r="G773">
            <v>2640</v>
          </cell>
          <cell r="H773">
            <v>3566305</v>
          </cell>
        </row>
        <row r="774">
          <cell r="A774">
            <v>520235</v>
          </cell>
          <cell r="B774" t="str">
            <v>GO</v>
          </cell>
          <cell r="C774" t="str">
            <v>ARENÓPOLIS</v>
          </cell>
          <cell r="D774" t="str">
            <v>520235</v>
          </cell>
          <cell r="F774">
            <v>1488564</v>
          </cell>
          <cell r="H774">
            <v>584793</v>
          </cell>
        </row>
        <row r="775">
          <cell r="A775">
            <v>520250</v>
          </cell>
          <cell r="B775" t="str">
            <v>GO</v>
          </cell>
          <cell r="C775" t="str">
            <v>ARUANÃ</v>
          </cell>
          <cell r="D775" t="str">
            <v>520250</v>
          </cell>
          <cell r="F775">
            <v>5979440</v>
          </cell>
          <cell r="H775">
            <v>2066996</v>
          </cell>
        </row>
        <row r="776">
          <cell r="A776">
            <v>520260</v>
          </cell>
          <cell r="B776" t="str">
            <v>GO</v>
          </cell>
          <cell r="C776" t="str">
            <v>AURILÂNDIA</v>
          </cell>
          <cell r="D776" t="str">
            <v>520260</v>
          </cell>
          <cell r="E776">
            <v>7387</v>
          </cell>
          <cell r="F776">
            <v>5575438</v>
          </cell>
          <cell r="G776">
            <v>2803</v>
          </cell>
          <cell r="H776">
            <v>2240603</v>
          </cell>
        </row>
        <row r="777">
          <cell r="A777">
            <v>520280</v>
          </cell>
          <cell r="B777" t="str">
            <v>GO</v>
          </cell>
          <cell r="C777" t="str">
            <v>AVELINÓPOLIS</v>
          </cell>
          <cell r="D777" t="str">
            <v>520280</v>
          </cell>
          <cell r="F777">
            <v>3917267</v>
          </cell>
          <cell r="H777">
            <v>1530177</v>
          </cell>
        </row>
        <row r="778">
          <cell r="A778">
            <v>520310</v>
          </cell>
          <cell r="B778" t="str">
            <v>GO</v>
          </cell>
          <cell r="C778" t="str">
            <v>BALIZA</v>
          </cell>
          <cell r="D778" t="str">
            <v>520310</v>
          </cell>
          <cell r="F778">
            <v>3407264</v>
          </cell>
          <cell r="H778">
            <v>1338568</v>
          </cell>
        </row>
        <row r="779">
          <cell r="A779">
            <v>520320</v>
          </cell>
          <cell r="B779" t="str">
            <v>GO</v>
          </cell>
          <cell r="C779" t="str">
            <v>BARRO ALTO</v>
          </cell>
          <cell r="D779" t="str">
            <v>520320</v>
          </cell>
          <cell r="F779">
            <v>5659818164</v>
          </cell>
          <cell r="H779">
            <v>2223499993</v>
          </cell>
        </row>
        <row r="780">
          <cell r="A780">
            <v>520350</v>
          </cell>
          <cell r="B780" t="str">
            <v>GO</v>
          </cell>
          <cell r="C780" t="str">
            <v>BOM JESUS DE GOIÁS</v>
          </cell>
          <cell r="D780" t="str">
            <v>520350</v>
          </cell>
          <cell r="E780">
            <v>8048</v>
          </cell>
          <cell r="F780">
            <v>28892059</v>
          </cell>
          <cell r="H780">
            <v>11185559</v>
          </cell>
        </row>
        <row r="781">
          <cell r="A781">
            <v>520355</v>
          </cell>
          <cell r="B781" t="str">
            <v>GO</v>
          </cell>
          <cell r="C781" t="str">
            <v>BONFINÓPOLIS</v>
          </cell>
          <cell r="D781" t="str">
            <v>520355</v>
          </cell>
          <cell r="E781">
            <v>25369</v>
          </cell>
          <cell r="F781">
            <v>8943215</v>
          </cell>
          <cell r="G781">
            <v>5454</v>
          </cell>
          <cell r="H781">
            <v>3686259</v>
          </cell>
        </row>
        <row r="782">
          <cell r="A782">
            <v>520357</v>
          </cell>
          <cell r="B782" t="str">
            <v>GO</v>
          </cell>
          <cell r="C782" t="str">
            <v>BONÓPOLIS</v>
          </cell>
          <cell r="D782" t="str">
            <v>520357</v>
          </cell>
          <cell r="F782">
            <v>1576932</v>
          </cell>
          <cell r="H782">
            <v>619509</v>
          </cell>
        </row>
        <row r="783">
          <cell r="A783">
            <v>520360</v>
          </cell>
          <cell r="B783" t="str">
            <v>GO</v>
          </cell>
          <cell r="C783" t="str">
            <v>BRAZABRANTES</v>
          </cell>
          <cell r="D783" t="str">
            <v>520360</v>
          </cell>
          <cell r="E783">
            <v>46739</v>
          </cell>
          <cell r="F783">
            <v>16444618</v>
          </cell>
          <cell r="G783">
            <v>18010</v>
          </cell>
          <cell r="H783">
            <v>6354992</v>
          </cell>
        </row>
        <row r="784">
          <cell r="A784">
            <v>520380</v>
          </cell>
          <cell r="B784" t="str">
            <v>GO</v>
          </cell>
          <cell r="C784" t="str">
            <v>BRITÂNIA</v>
          </cell>
          <cell r="D784" t="str">
            <v>520380</v>
          </cell>
          <cell r="F784">
            <v>9709710</v>
          </cell>
          <cell r="H784">
            <v>3981459</v>
          </cell>
        </row>
        <row r="785">
          <cell r="A785">
            <v>520390</v>
          </cell>
          <cell r="B785" t="str">
            <v>GO</v>
          </cell>
          <cell r="C785" t="str">
            <v>BURITI ALEGRE</v>
          </cell>
          <cell r="D785" t="str">
            <v>520390</v>
          </cell>
          <cell r="F785">
            <v>11317714</v>
          </cell>
          <cell r="H785">
            <v>4458957</v>
          </cell>
        </row>
        <row r="786">
          <cell r="A786">
            <v>520393</v>
          </cell>
          <cell r="B786" t="str">
            <v>GO</v>
          </cell>
          <cell r="C786" t="str">
            <v>BURITI DE GOIÁS</v>
          </cell>
          <cell r="D786" t="str">
            <v>520393</v>
          </cell>
          <cell r="E786">
            <v>3301</v>
          </cell>
          <cell r="F786">
            <v>689502</v>
          </cell>
          <cell r="H786">
            <v>265870</v>
          </cell>
        </row>
        <row r="787">
          <cell r="A787">
            <v>520396</v>
          </cell>
          <cell r="B787" t="str">
            <v>GO</v>
          </cell>
          <cell r="C787" t="str">
            <v>BURITINÓPOLIS</v>
          </cell>
          <cell r="D787" t="str">
            <v>520396</v>
          </cell>
          <cell r="E787">
            <v>6807</v>
          </cell>
          <cell r="F787">
            <v>4175148</v>
          </cell>
          <cell r="G787">
            <v>6973</v>
          </cell>
          <cell r="H787">
            <v>1464255</v>
          </cell>
        </row>
        <row r="788">
          <cell r="A788">
            <v>520400</v>
          </cell>
          <cell r="B788" t="str">
            <v>GO</v>
          </cell>
          <cell r="C788" t="str">
            <v>CABECEIRAS</v>
          </cell>
          <cell r="D788" t="str">
            <v>520400</v>
          </cell>
          <cell r="E788">
            <v>1340</v>
          </cell>
          <cell r="F788">
            <v>1246544</v>
          </cell>
          <cell r="H788">
            <v>522894</v>
          </cell>
        </row>
        <row r="789">
          <cell r="A789">
            <v>520410</v>
          </cell>
          <cell r="B789" t="str">
            <v>GO</v>
          </cell>
          <cell r="C789" t="str">
            <v>CACHOEIRA ALTA</v>
          </cell>
          <cell r="D789" t="str">
            <v>520410</v>
          </cell>
          <cell r="E789">
            <v>88153</v>
          </cell>
          <cell r="F789">
            <v>20700362</v>
          </cell>
          <cell r="G789">
            <v>19133</v>
          </cell>
          <cell r="H789">
            <v>7945910</v>
          </cell>
        </row>
        <row r="790">
          <cell r="A790">
            <v>520420</v>
          </cell>
          <cell r="B790" t="str">
            <v>GO</v>
          </cell>
          <cell r="C790" t="str">
            <v>CACHOEIRA DE GOIÁS</v>
          </cell>
          <cell r="D790" t="str">
            <v>520420</v>
          </cell>
          <cell r="F790">
            <v>735588</v>
          </cell>
          <cell r="H790">
            <v>288981</v>
          </cell>
        </row>
        <row r="791">
          <cell r="A791">
            <v>520425</v>
          </cell>
          <cell r="B791" t="str">
            <v>GO</v>
          </cell>
          <cell r="C791" t="str">
            <v>CACHOEIRA DOURADA</v>
          </cell>
          <cell r="D791" t="str">
            <v>520425</v>
          </cell>
          <cell r="E791">
            <v>13769</v>
          </cell>
          <cell r="F791">
            <v>20515519</v>
          </cell>
          <cell r="G791">
            <v>7178</v>
          </cell>
          <cell r="H791">
            <v>8271011</v>
          </cell>
        </row>
        <row r="792">
          <cell r="A792">
            <v>520430</v>
          </cell>
          <cell r="B792" t="str">
            <v>GO</v>
          </cell>
          <cell r="C792" t="str">
            <v>CAÇU</v>
          </cell>
          <cell r="D792" t="str">
            <v>520430</v>
          </cell>
          <cell r="E792">
            <v>34757</v>
          </cell>
          <cell r="F792">
            <v>13192957</v>
          </cell>
          <cell r="G792">
            <v>7790</v>
          </cell>
          <cell r="H792">
            <v>6551941</v>
          </cell>
        </row>
        <row r="793">
          <cell r="A793">
            <v>520440</v>
          </cell>
          <cell r="B793" t="str">
            <v>GO</v>
          </cell>
          <cell r="C793" t="str">
            <v>CAIAPÔNIA</v>
          </cell>
          <cell r="D793" t="str">
            <v>520440</v>
          </cell>
          <cell r="E793">
            <v>105675</v>
          </cell>
          <cell r="F793">
            <v>25323415</v>
          </cell>
          <cell r="G793">
            <v>10290</v>
          </cell>
          <cell r="H793">
            <v>10042735</v>
          </cell>
        </row>
        <row r="794">
          <cell r="A794">
            <v>520450</v>
          </cell>
          <cell r="B794" t="str">
            <v>GO</v>
          </cell>
          <cell r="C794" t="str">
            <v>CALDAS NOVAS</v>
          </cell>
          <cell r="D794" t="str">
            <v>520450</v>
          </cell>
          <cell r="E794">
            <v>1676454</v>
          </cell>
          <cell r="F794">
            <v>31421109</v>
          </cell>
          <cell r="G794">
            <v>16830</v>
          </cell>
          <cell r="H794">
            <v>23293480</v>
          </cell>
        </row>
        <row r="795">
          <cell r="A795">
            <v>520455</v>
          </cell>
          <cell r="B795" t="str">
            <v>GO</v>
          </cell>
          <cell r="C795" t="str">
            <v>CALDAZINHA</v>
          </cell>
          <cell r="D795" t="str">
            <v>520455</v>
          </cell>
          <cell r="F795">
            <v>7592776</v>
          </cell>
          <cell r="H795">
            <v>3010117</v>
          </cell>
        </row>
        <row r="796">
          <cell r="A796">
            <v>520460</v>
          </cell>
          <cell r="B796" t="str">
            <v>GO</v>
          </cell>
          <cell r="C796" t="str">
            <v>CAMPESTRE DE GOIÁS</v>
          </cell>
          <cell r="D796" t="str">
            <v>520460</v>
          </cell>
          <cell r="F796">
            <v>1900833</v>
          </cell>
          <cell r="H796">
            <v>781668</v>
          </cell>
        </row>
        <row r="797">
          <cell r="A797">
            <v>520465</v>
          </cell>
          <cell r="B797" t="str">
            <v>GO</v>
          </cell>
          <cell r="C797" t="str">
            <v>CAMPINAÇU</v>
          </cell>
          <cell r="D797" t="str">
            <v>520465</v>
          </cell>
          <cell r="E797">
            <v>30</v>
          </cell>
          <cell r="F797">
            <v>170821</v>
          </cell>
          <cell r="H797">
            <v>66121</v>
          </cell>
        </row>
        <row r="798">
          <cell r="A798">
            <v>520470</v>
          </cell>
          <cell r="B798" t="str">
            <v>GO</v>
          </cell>
          <cell r="C798" t="str">
            <v>CAMPINORTE</v>
          </cell>
          <cell r="D798" t="str">
            <v>520470</v>
          </cell>
          <cell r="F798">
            <v>8125482</v>
          </cell>
          <cell r="H798">
            <v>3112025</v>
          </cell>
        </row>
        <row r="799">
          <cell r="A799">
            <v>520480</v>
          </cell>
          <cell r="B799" t="str">
            <v>GO</v>
          </cell>
          <cell r="C799" t="str">
            <v>CAMPO ALEGRE DE GOIÁS</v>
          </cell>
          <cell r="D799" t="str">
            <v>520480</v>
          </cell>
          <cell r="E799">
            <v>2377</v>
          </cell>
          <cell r="F799">
            <v>23374020</v>
          </cell>
          <cell r="G799">
            <v>2550</v>
          </cell>
          <cell r="H799">
            <v>9359987</v>
          </cell>
        </row>
        <row r="800">
          <cell r="A800">
            <v>520485</v>
          </cell>
          <cell r="B800" t="str">
            <v>GO</v>
          </cell>
          <cell r="C800" t="str">
            <v>CAMPO LIMPO DE GOIÁS</v>
          </cell>
          <cell r="D800" t="str">
            <v>520485</v>
          </cell>
          <cell r="E800">
            <v>154467</v>
          </cell>
          <cell r="F800">
            <v>16968737</v>
          </cell>
          <cell r="G800">
            <v>37401</v>
          </cell>
          <cell r="H800">
            <v>5698508</v>
          </cell>
        </row>
        <row r="801">
          <cell r="A801">
            <v>520490</v>
          </cell>
          <cell r="B801" t="str">
            <v>GO</v>
          </cell>
          <cell r="C801" t="str">
            <v>CAMPOS BELOS</v>
          </cell>
          <cell r="D801" t="str">
            <v>520490</v>
          </cell>
          <cell r="E801">
            <v>33067</v>
          </cell>
          <cell r="F801">
            <v>9990364</v>
          </cell>
          <cell r="G801">
            <v>1501</v>
          </cell>
          <cell r="H801">
            <v>3783973</v>
          </cell>
        </row>
        <row r="802">
          <cell r="A802">
            <v>520495</v>
          </cell>
          <cell r="B802" t="str">
            <v>GO</v>
          </cell>
          <cell r="C802" t="str">
            <v>CAMPOS VERDES</v>
          </cell>
          <cell r="D802" t="str">
            <v>520495</v>
          </cell>
          <cell r="F802">
            <v>64324064</v>
          </cell>
          <cell r="H802">
            <v>25270168</v>
          </cell>
        </row>
        <row r="803">
          <cell r="A803">
            <v>520500</v>
          </cell>
          <cell r="B803" t="str">
            <v>GO</v>
          </cell>
          <cell r="C803" t="str">
            <v>CARMO DO RIO VERDE</v>
          </cell>
          <cell r="D803" t="str">
            <v>520500</v>
          </cell>
          <cell r="E803">
            <v>23466</v>
          </cell>
          <cell r="F803">
            <v>18047982</v>
          </cell>
          <cell r="G803">
            <v>2376</v>
          </cell>
          <cell r="H803">
            <v>7310040</v>
          </cell>
        </row>
        <row r="804">
          <cell r="A804">
            <v>520505</v>
          </cell>
          <cell r="B804" t="str">
            <v>GO</v>
          </cell>
          <cell r="C804" t="str">
            <v>CASTELÂNDIA</v>
          </cell>
          <cell r="D804" t="str">
            <v>520505</v>
          </cell>
          <cell r="F804">
            <v>4898068</v>
          </cell>
          <cell r="H804">
            <v>1924241</v>
          </cell>
        </row>
        <row r="805">
          <cell r="A805">
            <v>520510</v>
          </cell>
          <cell r="B805" t="str">
            <v>GO</v>
          </cell>
          <cell r="C805" t="str">
            <v>CATALÃO</v>
          </cell>
          <cell r="D805" t="str">
            <v>520510</v>
          </cell>
          <cell r="E805">
            <v>752427</v>
          </cell>
          <cell r="F805">
            <v>90777893</v>
          </cell>
          <cell r="G805">
            <v>178182</v>
          </cell>
          <cell r="H805">
            <v>41982784</v>
          </cell>
        </row>
        <row r="806">
          <cell r="A806">
            <v>520520</v>
          </cell>
          <cell r="B806" t="str">
            <v>GO</v>
          </cell>
          <cell r="C806" t="str">
            <v>CATURAÍ</v>
          </cell>
          <cell r="D806" t="str">
            <v>520520</v>
          </cell>
          <cell r="F806">
            <v>750792</v>
          </cell>
          <cell r="H806">
            <v>294954</v>
          </cell>
        </row>
        <row r="807">
          <cell r="A807">
            <v>520530</v>
          </cell>
          <cell r="B807" t="str">
            <v>GO</v>
          </cell>
          <cell r="C807" t="str">
            <v>CAVALCANTE</v>
          </cell>
          <cell r="D807" t="str">
            <v>520530</v>
          </cell>
          <cell r="E807">
            <v>119438</v>
          </cell>
          <cell r="F807">
            <v>14715950</v>
          </cell>
          <cell r="G807">
            <v>2250</v>
          </cell>
          <cell r="H807">
            <v>5478192</v>
          </cell>
        </row>
        <row r="808">
          <cell r="A808">
            <v>520540</v>
          </cell>
          <cell r="B808" t="str">
            <v>GO</v>
          </cell>
          <cell r="C808" t="str">
            <v>CERES</v>
          </cell>
          <cell r="D808" t="str">
            <v>520540</v>
          </cell>
          <cell r="F808">
            <v>29156116</v>
          </cell>
          <cell r="H808">
            <v>11448752</v>
          </cell>
        </row>
        <row r="809">
          <cell r="A809">
            <v>520545</v>
          </cell>
          <cell r="B809" t="str">
            <v>GO</v>
          </cell>
          <cell r="C809" t="str">
            <v>CEZARINA</v>
          </cell>
          <cell r="D809" t="str">
            <v>520545</v>
          </cell>
          <cell r="E809">
            <v>1520</v>
          </cell>
          <cell r="F809">
            <v>22276705</v>
          </cell>
          <cell r="G809">
            <v>140</v>
          </cell>
          <cell r="H809">
            <v>8590803</v>
          </cell>
        </row>
        <row r="810">
          <cell r="A810">
            <v>520547</v>
          </cell>
          <cell r="B810" t="str">
            <v>GO</v>
          </cell>
          <cell r="C810" t="str">
            <v>CHAPADÃO DO CÉU</v>
          </cell>
          <cell r="D810" t="str">
            <v>520547</v>
          </cell>
          <cell r="F810">
            <v>17716860</v>
          </cell>
          <cell r="H810">
            <v>6960195</v>
          </cell>
        </row>
        <row r="811">
          <cell r="A811">
            <v>520549</v>
          </cell>
          <cell r="B811" t="str">
            <v>GO</v>
          </cell>
          <cell r="C811" t="str">
            <v>CIDADE OCIDENTAL</v>
          </cell>
          <cell r="D811" t="str">
            <v>520549</v>
          </cell>
          <cell r="E811">
            <v>217606</v>
          </cell>
          <cell r="F811">
            <v>18140114</v>
          </cell>
          <cell r="G811">
            <v>23282</v>
          </cell>
          <cell r="H811">
            <v>7756518</v>
          </cell>
        </row>
        <row r="812">
          <cell r="A812">
            <v>520551</v>
          </cell>
          <cell r="B812" t="str">
            <v>GO</v>
          </cell>
          <cell r="C812" t="str">
            <v>COCALZINHO DE GOIÁS</v>
          </cell>
          <cell r="D812" t="str">
            <v>520551</v>
          </cell>
          <cell r="E812">
            <v>611932</v>
          </cell>
          <cell r="F812">
            <v>60075022</v>
          </cell>
          <cell r="G812">
            <v>40720</v>
          </cell>
          <cell r="H812">
            <v>23565426</v>
          </cell>
        </row>
        <row r="813">
          <cell r="A813">
            <v>520552</v>
          </cell>
          <cell r="B813" t="str">
            <v>GO</v>
          </cell>
          <cell r="C813" t="str">
            <v>COLINAS DO SUL</v>
          </cell>
          <cell r="D813" t="str">
            <v>520552</v>
          </cell>
          <cell r="F813">
            <v>880460</v>
          </cell>
          <cell r="H813">
            <v>345895</v>
          </cell>
        </row>
        <row r="814">
          <cell r="A814">
            <v>520570</v>
          </cell>
          <cell r="B814" t="str">
            <v>GO</v>
          </cell>
          <cell r="C814" t="str">
            <v>CÓRREGO DO OURO</v>
          </cell>
          <cell r="D814" t="str">
            <v>520570</v>
          </cell>
          <cell r="F814">
            <v>5312948</v>
          </cell>
          <cell r="H814">
            <v>2043423</v>
          </cell>
        </row>
        <row r="815">
          <cell r="A815">
            <v>520580</v>
          </cell>
          <cell r="B815" t="str">
            <v>GO</v>
          </cell>
          <cell r="C815" t="str">
            <v>CORUMBÁ DE GOIÁS</v>
          </cell>
          <cell r="D815" t="str">
            <v>520580</v>
          </cell>
          <cell r="E815">
            <v>426</v>
          </cell>
          <cell r="F815">
            <v>40272040</v>
          </cell>
          <cell r="G815">
            <v>6</v>
          </cell>
          <cell r="H815">
            <v>15228048</v>
          </cell>
        </row>
        <row r="816">
          <cell r="A816">
            <v>520590</v>
          </cell>
          <cell r="B816" t="str">
            <v>GO</v>
          </cell>
          <cell r="C816" t="str">
            <v>CORUMBAÍBA</v>
          </cell>
          <cell r="D816" t="str">
            <v>520590</v>
          </cell>
          <cell r="F816">
            <v>3858092</v>
          </cell>
          <cell r="H816">
            <v>1515679</v>
          </cell>
        </row>
        <row r="817">
          <cell r="A817">
            <v>520620</v>
          </cell>
          <cell r="B817" t="str">
            <v>GO</v>
          </cell>
          <cell r="C817" t="str">
            <v>CRISTALINA</v>
          </cell>
          <cell r="D817" t="str">
            <v>520620</v>
          </cell>
          <cell r="F817">
            <v>120155168</v>
          </cell>
          <cell r="H817">
            <v>47203816</v>
          </cell>
        </row>
        <row r="818">
          <cell r="A818">
            <v>520630</v>
          </cell>
          <cell r="B818" t="str">
            <v>GO</v>
          </cell>
          <cell r="C818" t="str">
            <v>CRISTIANÓPOLIS</v>
          </cell>
          <cell r="D818" t="str">
            <v>520630</v>
          </cell>
          <cell r="F818">
            <v>4239424</v>
          </cell>
          <cell r="H818">
            <v>1665488</v>
          </cell>
        </row>
        <row r="819">
          <cell r="A819">
            <v>520650</v>
          </cell>
          <cell r="B819" t="str">
            <v>GO</v>
          </cell>
          <cell r="C819" t="str">
            <v>CROMÍNIA</v>
          </cell>
          <cell r="D819" t="str">
            <v>520650</v>
          </cell>
          <cell r="E819">
            <v>4896</v>
          </cell>
          <cell r="F819">
            <v>3250957</v>
          </cell>
          <cell r="G819">
            <v>1116</v>
          </cell>
          <cell r="H819">
            <v>1244098</v>
          </cell>
        </row>
        <row r="820">
          <cell r="A820">
            <v>520660</v>
          </cell>
          <cell r="B820" t="str">
            <v>GO</v>
          </cell>
          <cell r="C820" t="str">
            <v>CUMARI</v>
          </cell>
          <cell r="D820" t="str">
            <v>520660</v>
          </cell>
          <cell r="F820">
            <v>4402384</v>
          </cell>
          <cell r="H820">
            <v>1729508</v>
          </cell>
        </row>
        <row r="821">
          <cell r="A821">
            <v>520680</v>
          </cell>
          <cell r="B821" t="str">
            <v>GO</v>
          </cell>
          <cell r="C821" t="str">
            <v>DAMOLÂNDIA</v>
          </cell>
          <cell r="D821" t="str">
            <v>520680</v>
          </cell>
          <cell r="E821">
            <v>27505</v>
          </cell>
          <cell r="F821">
            <v>8033219</v>
          </cell>
          <cell r="G821">
            <v>4678</v>
          </cell>
          <cell r="H821">
            <v>3127586</v>
          </cell>
        </row>
        <row r="822">
          <cell r="A822">
            <v>520690</v>
          </cell>
          <cell r="B822" t="str">
            <v>GO</v>
          </cell>
          <cell r="C822" t="str">
            <v>DAVINÓPOLIS</v>
          </cell>
          <cell r="D822" t="str">
            <v>520690</v>
          </cell>
          <cell r="F822">
            <v>5724096</v>
          </cell>
          <cell r="H822">
            <v>2248752</v>
          </cell>
        </row>
        <row r="823">
          <cell r="A823">
            <v>520710</v>
          </cell>
          <cell r="B823" t="str">
            <v>GO</v>
          </cell>
          <cell r="C823" t="str">
            <v>DIORAMA</v>
          </cell>
          <cell r="D823" t="str">
            <v>520710</v>
          </cell>
          <cell r="F823">
            <v>53704</v>
          </cell>
          <cell r="H823">
            <v>21098</v>
          </cell>
        </row>
        <row r="824">
          <cell r="A824">
            <v>520830</v>
          </cell>
          <cell r="B824" t="str">
            <v>GO</v>
          </cell>
          <cell r="C824" t="str">
            <v>DIVINÓPOLIS DE GOIÁS</v>
          </cell>
          <cell r="D824" t="str">
            <v>520830</v>
          </cell>
          <cell r="F824">
            <v>911484</v>
          </cell>
          <cell r="H824">
            <v>358083</v>
          </cell>
        </row>
        <row r="825">
          <cell r="A825">
            <v>520725</v>
          </cell>
          <cell r="B825" t="str">
            <v>GO</v>
          </cell>
          <cell r="C825" t="str">
            <v>DOVERLÂNDIA</v>
          </cell>
          <cell r="D825" t="str">
            <v>520725</v>
          </cell>
          <cell r="F825">
            <v>4468149</v>
          </cell>
          <cell r="H825">
            <v>1696044</v>
          </cell>
        </row>
        <row r="826">
          <cell r="A826">
            <v>520735</v>
          </cell>
          <cell r="B826" t="str">
            <v>GO</v>
          </cell>
          <cell r="C826" t="str">
            <v>EDEALINA</v>
          </cell>
          <cell r="D826" t="str">
            <v>520735</v>
          </cell>
          <cell r="F826">
            <v>6045032</v>
          </cell>
          <cell r="H826">
            <v>2374834</v>
          </cell>
        </row>
        <row r="827">
          <cell r="A827">
            <v>520740</v>
          </cell>
          <cell r="B827" t="str">
            <v>GO</v>
          </cell>
          <cell r="C827" t="str">
            <v>EDÉIA</v>
          </cell>
          <cell r="D827" t="str">
            <v>520740</v>
          </cell>
          <cell r="E827">
            <v>137048</v>
          </cell>
          <cell r="F827">
            <v>587196719</v>
          </cell>
          <cell r="G827">
            <v>151</v>
          </cell>
          <cell r="H827">
            <v>229786464</v>
          </cell>
        </row>
        <row r="828">
          <cell r="A828">
            <v>520750</v>
          </cell>
          <cell r="B828" t="str">
            <v>GO</v>
          </cell>
          <cell r="C828" t="str">
            <v>ESTRELA DO NORTE</v>
          </cell>
          <cell r="D828" t="str">
            <v>520750</v>
          </cell>
          <cell r="F828">
            <v>644140</v>
          </cell>
          <cell r="H828">
            <v>253055</v>
          </cell>
        </row>
        <row r="829">
          <cell r="A829">
            <v>520753</v>
          </cell>
          <cell r="B829" t="str">
            <v>GO</v>
          </cell>
          <cell r="C829" t="str">
            <v>FAINA</v>
          </cell>
          <cell r="D829" t="str">
            <v>520753</v>
          </cell>
          <cell r="E829">
            <v>3939</v>
          </cell>
          <cell r="F829">
            <v>1740776</v>
          </cell>
          <cell r="G829">
            <v>242</v>
          </cell>
          <cell r="H829">
            <v>644758</v>
          </cell>
        </row>
        <row r="830">
          <cell r="A830">
            <v>520780</v>
          </cell>
          <cell r="B830" t="str">
            <v>GO</v>
          </cell>
          <cell r="C830" t="str">
            <v>FIRMINÓPOLIS</v>
          </cell>
          <cell r="D830" t="str">
            <v>520780</v>
          </cell>
          <cell r="E830">
            <v>1910</v>
          </cell>
          <cell r="F830">
            <v>6511115</v>
          </cell>
          <cell r="G830">
            <v>385</v>
          </cell>
          <cell r="H830">
            <v>2351232</v>
          </cell>
        </row>
        <row r="831">
          <cell r="A831">
            <v>520790</v>
          </cell>
          <cell r="B831" t="str">
            <v>GO</v>
          </cell>
          <cell r="C831" t="str">
            <v>FLORES DE GOIÁS</v>
          </cell>
          <cell r="D831" t="str">
            <v>520790</v>
          </cell>
          <cell r="E831">
            <v>250</v>
          </cell>
          <cell r="F831">
            <v>7576787</v>
          </cell>
          <cell r="H831">
            <v>2903555</v>
          </cell>
        </row>
        <row r="832">
          <cell r="A832">
            <v>520800</v>
          </cell>
          <cell r="B832" t="str">
            <v>GO</v>
          </cell>
          <cell r="C832" t="str">
            <v>FORMOSA</v>
          </cell>
          <cell r="D832" t="str">
            <v>520800</v>
          </cell>
          <cell r="E832">
            <v>445962</v>
          </cell>
          <cell r="F832">
            <v>78326434</v>
          </cell>
          <cell r="G832">
            <v>39068</v>
          </cell>
          <cell r="H832">
            <v>29883143</v>
          </cell>
        </row>
        <row r="833">
          <cell r="A833">
            <v>520810</v>
          </cell>
          <cell r="B833" t="str">
            <v>GO</v>
          </cell>
          <cell r="C833" t="str">
            <v>FORMOSO</v>
          </cell>
          <cell r="D833" t="str">
            <v>520810</v>
          </cell>
          <cell r="F833">
            <v>632576</v>
          </cell>
          <cell r="H833">
            <v>248512</v>
          </cell>
        </row>
        <row r="834">
          <cell r="A834">
            <v>520815</v>
          </cell>
          <cell r="B834" t="str">
            <v>GO</v>
          </cell>
          <cell r="C834" t="str">
            <v>GAMELEIRA DE GOIÁS</v>
          </cell>
          <cell r="D834" t="str">
            <v>520815</v>
          </cell>
          <cell r="E834">
            <v>120096</v>
          </cell>
          <cell r="F834">
            <v>17429413</v>
          </cell>
          <cell r="G834">
            <v>504</v>
          </cell>
          <cell r="H834">
            <v>6936213</v>
          </cell>
        </row>
        <row r="835">
          <cell r="A835">
            <v>520840</v>
          </cell>
          <cell r="B835" t="str">
            <v>GO</v>
          </cell>
          <cell r="C835" t="str">
            <v>GOIANÁPOLIS</v>
          </cell>
          <cell r="D835" t="str">
            <v>520840</v>
          </cell>
          <cell r="E835">
            <v>826</v>
          </cell>
          <cell r="F835">
            <v>9595482</v>
          </cell>
          <cell r="G835">
            <v>24</v>
          </cell>
          <cell r="H835">
            <v>3535651</v>
          </cell>
        </row>
        <row r="836">
          <cell r="A836">
            <v>520850</v>
          </cell>
          <cell r="B836" t="str">
            <v>GO</v>
          </cell>
          <cell r="C836" t="str">
            <v>GOIANDIRA</v>
          </cell>
          <cell r="D836" t="str">
            <v>520850</v>
          </cell>
          <cell r="E836">
            <v>7320</v>
          </cell>
          <cell r="F836">
            <v>9527221</v>
          </cell>
          <cell r="G836">
            <v>329</v>
          </cell>
          <cell r="H836">
            <v>3328482</v>
          </cell>
        </row>
        <row r="837">
          <cell r="A837">
            <v>520870</v>
          </cell>
          <cell r="B837" t="str">
            <v>GO</v>
          </cell>
          <cell r="C837" t="str">
            <v>GOIÂNIA</v>
          </cell>
          <cell r="D837" t="str">
            <v>520870</v>
          </cell>
          <cell r="E837">
            <v>7224</v>
          </cell>
          <cell r="F837">
            <v>653168</v>
          </cell>
          <cell r="G837">
            <v>570</v>
          </cell>
          <cell r="H837">
            <v>192460</v>
          </cell>
        </row>
        <row r="838">
          <cell r="A838">
            <v>520880</v>
          </cell>
          <cell r="B838" t="str">
            <v>GO</v>
          </cell>
          <cell r="C838" t="str">
            <v>GOIANIRA</v>
          </cell>
          <cell r="D838" t="str">
            <v>520880</v>
          </cell>
          <cell r="E838">
            <v>40464</v>
          </cell>
          <cell r="F838">
            <v>15992841</v>
          </cell>
          <cell r="G838">
            <v>6498</v>
          </cell>
          <cell r="H838">
            <v>6970627</v>
          </cell>
        </row>
        <row r="839">
          <cell r="A839">
            <v>520890</v>
          </cell>
          <cell r="B839" t="str">
            <v>GO</v>
          </cell>
          <cell r="C839" t="str">
            <v>GOIÁS</v>
          </cell>
          <cell r="D839" t="str">
            <v>520890</v>
          </cell>
          <cell r="E839">
            <v>90711</v>
          </cell>
          <cell r="F839">
            <v>13851263</v>
          </cell>
          <cell r="G839">
            <v>62705</v>
          </cell>
          <cell r="H839">
            <v>5240164</v>
          </cell>
        </row>
        <row r="840">
          <cell r="A840">
            <v>520910</v>
          </cell>
          <cell r="B840" t="str">
            <v>GO</v>
          </cell>
          <cell r="C840" t="str">
            <v>GOIATUBA</v>
          </cell>
          <cell r="D840" t="str">
            <v>520910</v>
          </cell>
          <cell r="F840">
            <v>947403604</v>
          </cell>
          <cell r="H840">
            <v>372194273</v>
          </cell>
        </row>
        <row r="841">
          <cell r="A841">
            <v>520915</v>
          </cell>
          <cell r="B841" t="str">
            <v>GO</v>
          </cell>
          <cell r="C841" t="str">
            <v>GOUVELÂNDIA</v>
          </cell>
          <cell r="D841" t="str">
            <v>520915</v>
          </cell>
          <cell r="F841">
            <v>4859484</v>
          </cell>
          <cell r="H841">
            <v>1909083</v>
          </cell>
        </row>
        <row r="842">
          <cell r="A842">
            <v>520920</v>
          </cell>
          <cell r="B842" t="str">
            <v>GO</v>
          </cell>
          <cell r="C842" t="str">
            <v>GUAPÓ</v>
          </cell>
          <cell r="D842" t="str">
            <v>520920</v>
          </cell>
          <cell r="F842">
            <v>0</v>
          </cell>
          <cell r="H842">
            <v>0</v>
          </cell>
        </row>
        <row r="843">
          <cell r="A843">
            <v>520929</v>
          </cell>
          <cell r="B843" t="str">
            <v>GO</v>
          </cell>
          <cell r="C843" t="str">
            <v>GUARAÍTA</v>
          </cell>
          <cell r="D843" t="str">
            <v>520929</v>
          </cell>
          <cell r="E843">
            <v>100</v>
          </cell>
          <cell r="F843">
            <v>6908557</v>
          </cell>
          <cell r="H843">
            <v>2737724</v>
          </cell>
        </row>
        <row r="844">
          <cell r="A844">
            <v>520940</v>
          </cell>
          <cell r="B844" t="str">
            <v>GO</v>
          </cell>
          <cell r="C844" t="str">
            <v>GUARANI DE GOIÁS</v>
          </cell>
          <cell r="D844" t="str">
            <v>520940</v>
          </cell>
          <cell r="F844">
            <v>42491021</v>
          </cell>
          <cell r="H844">
            <v>16611955</v>
          </cell>
        </row>
        <row r="845">
          <cell r="A845">
            <v>520945</v>
          </cell>
          <cell r="B845" t="str">
            <v>GO</v>
          </cell>
          <cell r="C845" t="str">
            <v>GUARINOS</v>
          </cell>
          <cell r="D845" t="str">
            <v>520945</v>
          </cell>
          <cell r="E845">
            <v>27550</v>
          </cell>
          <cell r="F845">
            <v>2821525</v>
          </cell>
          <cell r="G845">
            <v>1817</v>
          </cell>
          <cell r="H845">
            <v>1093149</v>
          </cell>
        </row>
        <row r="846">
          <cell r="A846">
            <v>520960</v>
          </cell>
          <cell r="B846" t="str">
            <v>GO</v>
          </cell>
          <cell r="C846" t="str">
            <v>HEITORAÍ</v>
          </cell>
          <cell r="D846" t="str">
            <v>520960</v>
          </cell>
          <cell r="E846">
            <v>17983</v>
          </cell>
          <cell r="F846">
            <v>6059796</v>
          </cell>
          <cell r="G846">
            <v>2898</v>
          </cell>
          <cell r="H846">
            <v>2391396</v>
          </cell>
        </row>
        <row r="847">
          <cell r="A847">
            <v>520970</v>
          </cell>
          <cell r="B847" t="str">
            <v>GO</v>
          </cell>
          <cell r="C847" t="str">
            <v>HIDROLÂNDIA</v>
          </cell>
          <cell r="D847" t="str">
            <v>520970</v>
          </cell>
          <cell r="F847">
            <v>24260781</v>
          </cell>
          <cell r="H847">
            <v>9297529</v>
          </cell>
        </row>
        <row r="848">
          <cell r="A848">
            <v>520980</v>
          </cell>
          <cell r="B848" t="str">
            <v>GO</v>
          </cell>
          <cell r="C848" t="str">
            <v>HIDROLINA</v>
          </cell>
          <cell r="D848" t="str">
            <v>520980</v>
          </cell>
          <cell r="F848">
            <v>6512716</v>
          </cell>
          <cell r="H848">
            <v>2558567</v>
          </cell>
        </row>
        <row r="849">
          <cell r="A849">
            <v>520990</v>
          </cell>
          <cell r="B849" t="str">
            <v>GO</v>
          </cell>
          <cell r="C849" t="str">
            <v>IACIARA</v>
          </cell>
          <cell r="D849" t="str">
            <v>520990</v>
          </cell>
          <cell r="F849">
            <v>6986616</v>
          </cell>
          <cell r="H849">
            <v>2744742</v>
          </cell>
        </row>
        <row r="850">
          <cell r="A850">
            <v>520993</v>
          </cell>
          <cell r="B850" t="str">
            <v>GO</v>
          </cell>
          <cell r="C850" t="str">
            <v>INACIOLÂNDIA</v>
          </cell>
          <cell r="D850" t="str">
            <v>520993</v>
          </cell>
          <cell r="E850">
            <v>280</v>
          </cell>
          <cell r="F850">
            <v>12172002</v>
          </cell>
          <cell r="G850">
            <v>525</v>
          </cell>
          <cell r="H850">
            <v>4792103</v>
          </cell>
        </row>
        <row r="851">
          <cell r="A851">
            <v>521000</v>
          </cell>
          <cell r="B851" t="str">
            <v>GO</v>
          </cell>
          <cell r="C851" t="str">
            <v>INHUMAS</v>
          </cell>
          <cell r="D851" t="str">
            <v>521000</v>
          </cell>
          <cell r="F851">
            <v>112030912</v>
          </cell>
          <cell r="H851">
            <v>44012144</v>
          </cell>
        </row>
        <row r="852">
          <cell r="A852">
            <v>521010</v>
          </cell>
          <cell r="B852" t="str">
            <v>GO</v>
          </cell>
          <cell r="C852" t="str">
            <v>IPAMERI</v>
          </cell>
          <cell r="D852" t="str">
            <v>521010</v>
          </cell>
          <cell r="E852">
            <v>8003</v>
          </cell>
          <cell r="F852">
            <v>8069831</v>
          </cell>
          <cell r="H852">
            <v>3004539</v>
          </cell>
        </row>
        <row r="853">
          <cell r="A853">
            <v>521020</v>
          </cell>
          <cell r="B853" t="str">
            <v>GO</v>
          </cell>
          <cell r="C853" t="str">
            <v>IPORÁ</v>
          </cell>
          <cell r="D853" t="str">
            <v>521020</v>
          </cell>
          <cell r="E853">
            <v>8579</v>
          </cell>
          <cell r="F853">
            <v>2126530</v>
          </cell>
          <cell r="G853">
            <v>2335</v>
          </cell>
          <cell r="H853">
            <v>974554</v>
          </cell>
        </row>
        <row r="854">
          <cell r="A854">
            <v>521030</v>
          </cell>
          <cell r="B854" t="str">
            <v>GO</v>
          </cell>
          <cell r="C854" t="str">
            <v>ISRAELÂNDIA</v>
          </cell>
          <cell r="D854" t="str">
            <v>521030</v>
          </cell>
          <cell r="F854">
            <v>470932</v>
          </cell>
          <cell r="H854">
            <v>185009</v>
          </cell>
        </row>
        <row r="855">
          <cell r="A855">
            <v>521040</v>
          </cell>
          <cell r="B855" t="str">
            <v>GO</v>
          </cell>
          <cell r="C855" t="str">
            <v>ITABERAÍ</v>
          </cell>
          <cell r="D855" t="str">
            <v>521040</v>
          </cell>
          <cell r="F855">
            <v>5093704</v>
          </cell>
          <cell r="H855">
            <v>2001098</v>
          </cell>
        </row>
        <row r="856">
          <cell r="A856">
            <v>521056</v>
          </cell>
          <cell r="B856" t="str">
            <v>GO</v>
          </cell>
          <cell r="C856" t="str">
            <v>ITAGUARI</v>
          </cell>
          <cell r="D856" t="str">
            <v>521056</v>
          </cell>
          <cell r="E856">
            <v>2709</v>
          </cell>
          <cell r="F856">
            <v>1519206</v>
          </cell>
          <cell r="G856">
            <v>433</v>
          </cell>
          <cell r="H856">
            <v>898536</v>
          </cell>
        </row>
        <row r="857">
          <cell r="A857">
            <v>521060</v>
          </cell>
          <cell r="B857" t="str">
            <v>GO</v>
          </cell>
          <cell r="C857" t="str">
            <v>ITAGUARU</v>
          </cell>
          <cell r="D857" t="str">
            <v>521060</v>
          </cell>
          <cell r="E857">
            <v>2225</v>
          </cell>
          <cell r="F857">
            <v>7151473</v>
          </cell>
          <cell r="H857">
            <v>3002852</v>
          </cell>
        </row>
        <row r="858">
          <cell r="A858">
            <v>521080</v>
          </cell>
          <cell r="B858" t="str">
            <v>GO</v>
          </cell>
          <cell r="C858" t="str">
            <v>ITAJÁ</v>
          </cell>
          <cell r="D858" t="str">
            <v>521080</v>
          </cell>
          <cell r="E858">
            <v>3501</v>
          </cell>
          <cell r="F858">
            <v>5304753</v>
          </cell>
          <cell r="G858">
            <v>1780</v>
          </cell>
          <cell r="H858">
            <v>2114388</v>
          </cell>
        </row>
        <row r="859">
          <cell r="A859">
            <v>521090</v>
          </cell>
          <cell r="B859" t="str">
            <v>GO</v>
          </cell>
          <cell r="C859" t="str">
            <v>ITAPACI</v>
          </cell>
          <cell r="D859" t="str">
            <v>521090</v>
          </cell>
          <cell r="E859">
            <v>77201</v>
          </cell>
          <cell r="F859">
            <v>7321717</v>
          </cell>
          <cell r="G859">
            <v>9706</v>
          </cell>
          <cell r="H859">
            <v>2815401</v>
          </cell>
        </row>
        <row r="860">
          <cell r="A860">
            <v>521100</v>
          </cell>
          <cell r="B860" t="str">
            <v>GO</v>
          </cell>
          <cell r="C860" t="str">
            <v>ITAPIRAPUÃ</v>
          </cell>
          <cell r="D860" t="str">
            <v>521100</v>
          </cell>
          <cell r="F860">
            <v>366716</v>
          </cell>
          <cell r="H860">
            <v>144067</v>
          </cell>
        </row>
        <row r="861">
          <cell r="A861">
            <v>521130</v>
          </cell>
          <cell r="B861" t="str">
            <v>GO</v>
          </cell>
          <cell r="C861" t="str">
            <v>ITARUMÃ</v>
          </cell>
          <cell r="D861" t="str">
            <v>521130</v>
          </cell>
          <cell r="F861">
            <v>4361560</v>
          </cell>
          <cell r="H861">
            <v>1713470</v>
          </cell>
        </row>
        <row r="862">
          <cell r="A862">
            <v>521140</v>
          </cell>
          <cell r="B862" t="str">
            <v>GO</v>
          </cell>
          <cell r="C862" t="str">
            <v>ITAUÇU</v>
          </cell>
          <cell r="D862" t="str">
            <v>521140</v>
          </cell>
          <cell r="E862">
            <v>39234</v>
          </cell>
          <cell r="F862">
            <v>36249377</v>
          </cell>
          <cell r="G862">
            <v>3975</v>
          </cell>
          <cell r="H862">
            <v>14634316</v>
          </cell>
        </row>
        <row r="863">
          <cell r="A863">
            <v>521150</v>
          </cell>
          <cell r="B863" t="str">
            <v>GO</v>
          </cell>
          <cell r="C863" t="str">
            <v>ITUMBIARA</v>
          </cell>
          <cell r="D863" t="str">
            <v>521150</v>
          </cell>
          <cell r="E863">
            <v>51405</v>
          </cell>
          <cell r="F863">
            <v>43294459</v>
          </cell>
          <cell r="G863">
            <v>2055</v>
          </cell>
          <cell r="H863">
            <v>16722194</v>
          </cell>
        </row>
        <row r="864">
          <cell r="A864">
            <v>521160</v>
          </cell>
          <cell r="B864" t="str">
            <v>GO</v>
          </cell>
          <cell r="C864" t="str">
            <v>IVOLÂNDIA</v>
          </cell>
          <cell r="D864" t="str">
            <v>521160</v>
          </cell>
          <cell r="F864">
            <v>1525272</v>
          </cell>
          <cell r="H864">
            <v>599214</v>
          </cell>
        </row>
        <row r="865">
          <cell r="A865">
            <v>521170</v>
          </cell>
          <cell r="B865" t="str">
            <v>GO</v>
          </cell>
          <cell r="C865" t="str">
            <v>JANDAIA</v>
          </cell>
          <cell r="D865" t="str">
            <v>521170</v>
          </cell>
          <cell r="E865">
            <v>3784</v>
          </cell>
          <cell r="F865">
            <v>8676431</v>
          </cell>
          <cell r="G865">
            <v>7358</v>
          </cell>
          <cell r="H865">
            <v>3534880</v>
          </cell>
        </row>
        <row r="866">
          <cell r="A866">
            <v>521190</v>
          </cell>
          <cell r="B866" t="str">
            <v>GO</v>
          </cell>
          <cell r="C866" t="str">
            <v>JATAÍ</v>
          </cell>
          <cell r="D866" t="str">
            <v>521190</v>
          </cell>
          <cell r="E866">
            <v>1132594</v>
          </cell>
          <cell r="F866">
            <v>89511813</v>
          </cell>
          <cell r="G866">
            <v>345874</v>
          </cell>
          <cell r="H866">
            <v>34553656</v>
          </cell>
        </row>
        <row r="867">
          <cell r="A867">
            <v>521200</v>
          </cell>
          <cell r="B867" t="str">
            <v>GO</v>
          </cell>
          <cell r="C867" t="str">
            <v>JAUPACI</v>
          </cell>
          <cell r="D867" t="str">
            <v>521200</v>
          </cell>
          <cell r="F867">
            <v>962976</v>
          </cell>
          <cell r="H867">
            <v>378312</v>
          </cell>
        </row>
        <row r="868">
          <cell r="A868">
            <v>521210</v>
          </cell>
          <cell r="B868" t="str">
            <v>GO</v>
          </cell>
          <cell r="C868" t="str">
            <v>JOVIÂNIA</v>
          </cell>
          <cell r="D868" t="str">
            <v>521210</v>
          </cell>
          <cell r="F868">
            <v>4201204</v>
          </cell>
          <cell r="H868">
            <v>1650473</v>
          </cell>
        </row>
        <row r="869">
          <cell r="A869">
            <v>521220</v>
          </cell>
          <cell r="B869" t="str">
            <v>GO</v>
          </cell>
          <cell r="C869" t="str">
            <v>JUSSARA</v>
          </cell>
          <cell r="D869" t="str">
            <v>521220</v>
          </cell>
          <cell r="E869">
            <v>12438</v>
          </cell>
          <cell r="F869">
            <v>26221649</v>
          </cell>
          <cell r="G869">
            <v>418</v>
          </cell>
          <cell r="H869">
            <v>9972566</v>
          </cell>
        </row>
        <row r="870">
          <cell r="A870">
            <v>521225</v>
          </cell>
          <cell r="B870" t="str">
            <v>GO</v>
          </cell>
          <cell r="C870" t="str">
            <v>LAGOA SANTA</v>
          </cell>
          <cell r="D870" t="str">
            <v>521225</v>
          </cell>
          <cell r="E870">
            <v>1009</v>
          </cell>
          <cell r="F870">
            <v>835954</v>
          </cell>
          <cell r="H870">
            <v>303883</v>
          </cell>
        </row>
        <row r="871">
          <cell r="A871">
            <v>521230</v>
          </cell>
          <cell r="B871" t="str">
            <v>GO</v>
          </cell>
          <cell r="C871" t="str">
            <v>LEOPOLDO DE BULHÕES</v>
          </cell>
          <cell r="D871" t="str">
            <v>521230</v>
          </cell>
          <cell r="F871">
            <v>6387136</v>
          </cell>
          <cell r="H871">
            <v>2509232</v>
          </cell>
        </row>
        <row r="872">
          <cell r="A872">
            <v>521250</v>
          </cell>
          <cell r="B872" t="str">
            <v>GO</v>
          </cell>
          <cell r="C872" t="str">
            <v>LUZIÂNIA</v>
          </cell>
          <cell r="D872" t="str">
            <v>521250</v>
          </cell>
          <cell r="F872">
            <v>18384856</v>
          </cell>
          <cell r="H872">
            <v>7222622</v>
          </cell>
        </row>
        <row r="873">
          <cell r="A873">
            <v>521260</v>
          </cell>
          <cell r="B873" t="str">
            <v>GO</v>
          </cell>
          <cell r="C873" t="str">
            <v>MAIRIPOTABA</v>
          </cell>
          <cell r="D873" t="str">
            <v>521260</v>
          </cell>
          <cell r="E873">
            <v>18</v>
          </cell>
          <cell r="F873">
            <v>555091</v>
          </cell>
          <cell r="H873">
            <v>274939</v>
          </cell>
        </row>
        <row r="874">
          <cell r="A874">
            <v>521270</v>
          </cell>
          <cell r="B874" t="str">
            <v>GO</v>
          </cell>
          <cell r="C874" t="str">
            <v>MAMBAÍ</v>
          </cell>
          <cell r="D874" t="str">
            <v>521270</v>
          </cell>
          <cell r="E874">
            <v>1619</v>
          </cell>
          <cell r="F874">
            <v>1800178</v>
          </cell>
          <cell r="H874">
            <v>686334</v>
          </cell>
        </row>
        <row r="875">
          <cell r="A875">
            <v>521280</v>
          </cell>
          <cell r="B875" t="str">
            <v>GO</v>
          </cell>
          <cell r="C875" t="str">
            <v>MARA ROSA</v>
          </cell>
          <cell r="D875" t="str">
            <v>521280</v>
          </cell>
          <cell r="F875">
            <v>8358124</v>
          </cell>
          <cell r="H875">
            <v>3159602</v>
          </cell>
        </row>
        <row r="876">
          <cell r="A876">
            <v>521300</v>
          </cell>
          <cell r="B876" t="str">
            <v>GO</v>
          </cell>
          <cell r="C876" t="str">
            <v>MAURILÂNDIA</v>
          </cell>
          <cell r="D876" t="str">
            <v>521300</v>
          </cell>
          <cell r="F876">
            <v>1402444</v>
          </cell>
          <cell r="G876">
            <v>8084</v>
          </cell>
          <cell r="H876">
            <v>593074</v>
          </cell>
        </row>
        <row r="877">
          <cell r="A877">
            <v>521305</v>
          </cell>
          <cell r="B877" t="str">
            <v>GO</v>
          </cell>
          <cell r="C877" t="str">
            <v>MIMOSO DE GOIÁS</v>
          </cell>
          <cell r="D877" t="str">
            <v>521305</v>
          </cell>
          <cell r="F877">
            <v>12035153</v>
          </cell>
          <cell r="H877">
            <v>4710682</v>
          </cell>
        </row>
        <row r="878">
          <cell r="A878">
            <v>521308</v>
          </cell>
          <cell r="B878" t="str">
            <v>GO</v>
          </cell>
          <cell r="C878" t="str">
            <v>MINAÇU</v>
          </cell>
          <cell r="D878" t="str">
            <v>521308</v>
          </cell>
          <cell r="F878">
            <v>38976047</v>
          </cell>
          <cell r="H878">
            <v>15072411</v>
          </cell>
        </row>
        <row r="879">
          <cell r="A879">
            <v>521310</v>
          </cell>
          <cell r="B879" t="str">
            <v>GO</v>
          </cell>
          <cell r="C879" t="str">
            <v>MINEIROS</v>
          </cell>
          <cell r="D879" t="str">
            <v>521310</v>
          </cell>
          <cell r="F879">
            <v>113981826</v>
          </cell>
          <cell r="H879">
            <v>44978439</v>
          </cell>
        </row>
        <row r="880">
          <cell r="A880">
            <v>521340</v>
          </cell>
          <cell r="B880" t="str">
            <v>GO</v>
          </cell>
          <cell r="C880" t="str">
            <v>MOIPORÁ</v>
          </cell>
          <cell r="D880" t="str">
            <v>521340</v>
          </cell>
          <cell r="F880">
            <v>3820888</v>
          </cell>
          <cell r="H880">
            <v>1442535</v>
          </cell>
        </row>
        <row r="881">
          <cell r="A881">
            <v>521350</v>
          </cell>
          <cell r="B881" t="str">
            <v>GO</v>
          </cell>
          <cell r="C881" t="str">
            <v>MONTE ALEGRE DE GOIÁS</v>
          </cell>
          <cell r="D881" t="str">
            <v>521350</v>
          </cell>
          <cell r="F881">
            <v>116060</v>
          </cell>
          <cell r="H881">
            <v>45595</v>
          </cell>
        </row>
        <row r="882">
          <cell r="A882">
            <v>521375</v>
          </cell>
          <cell r="B882" t="str">
            <v>GO</v>
          </cell>
          <cell r="C882" t="str">
            <v>MONTIVIDIU</v>
          </cell>
          <cell r="D882" t="str">
            <v>521375</v>
          </cell>
          <cell r="E882">
            <v>1060</v>
          </cell>
          <cell r="F882">
            <v>7381268</v>
          </cell>
          <cell r="H882">
            <v>2928084</v>
          </cell>
        </row>
        <row r="883">
          <cell r="A883">
            <v>521377</v>
          </cell>
          <cell r="B883" t="str">
            <v>GO</v>
          </cell>
          <cell r="C883" t="str">
            <v>MONTIVIDIU DO NORTE</v>
          </cell>
          <cell r="D883" t="str">
            <v>521377</v>
          </cell>
          <cell r="E883">
            <v>107</v>
          </cell>
          <cell r="F883">
            <v>1757462</v>
          </cell>
          <cell r="H883">
            <v>788067</v>
          </cell>
        </row>
        <row r="884">
          <cell r="A884">
            <v>521380</v>
          </cell>
          <cell r="B884" t="str">
            <v>GO</v>
          </cell>
          <cell r="C884" t="str">
            <v>MORRINHOS</v>
          </cell>
          <cell r="D884" t="str">
            <v>521380</v>
          </cell>
          <cell r="F884">
            <v>30935996</v>
          </cell>
          <cell r="H884">
            <v>12153427</v>
          </cell>
        </row>
        <row r="885">
          <cell r="A885">
            <v>521390</v>
          </cell>
          <cell r="B885" t="str">
            <v>GO</v>
          </cell>
          <cell r="C885" t="str">
            <v>MOSSÂMEDES</v>
          </cell>
          <cell r="D885" t="str">
            <v>521390</v>
          </cell>
          <cell r="F885">
            <v>4768397</v>
          </cell>
          <cell r="G885">
            <v>4000</v>
          </cell>
          <cell r="H885">
            <v>2024578</v>
          </cell>
        </row>
        <row r="886">
          <cell r="A886">
            <v>521405</v>
          </cell>
          <cell r="B886" t="str">
            <v>GO</v>
          </cell>
          <cell r="C886" t="str">
            <v>MUNDO NOVO</v>
          </cell>
          <cell r="D886" t="str">
            <v>521405</v>
          </cell>
          <cell r="E886">
            <v>1676</v>
          </cell>
          <cell r="F886">
            <v>5306992</v>
          </cell>
          <cell r="H886">
            <v>2012729</v>
          </cell>
        </row>
        <row r="887">
          <cell r="A887">
            <v>521440</v>
          </cell>
          <cell r="B887" t="str">
            <v>GO</v>
          </cell>
          <cell r="C887" t="str">
            <v>NAZÁRIO</v>
          </cell>
          <cell r="D887" t="str">
            <v>521440</v>
          </cell>
          <cell r="F887">
            <v>5403608</v>
          </cell>
          <cell r="H887">
            <v>2122846</v>
          </cell>
        </row>
        <row r="888">
          <cell r="A888">
            <v>521450</v>
          </cell>
          <cell r="B888" t="str">
            <v>GO</v>
          </cell>
          <cell r="C888" t="str">
            <v>NERÓPOLIS</v>
          </cell>
          <cell r="D888" t="str">
            <v>521450</v>
          </cell>
          <cell r="F888">
            <v>650780032</v>
          </cell>
          <cell r="H888">
            <v>255663584</v>
          </cell>
        </row>
        <row r="889">
          <cell r="A889">
            <v>521460</v>
          </cell>
          <cell r="B889" t="str">
            <v>GO</v>
          </cell>
          <cell r="C889" t="str">
            <v>NIQUELÂNDIA</v>
          </cell>
          <cell r="D889" t="str">
            <v>521460</v>
          </cell>
          <cell r="E889">
            <v>129232</v>
          </cell>
          <cell r="F889">
            <v>7416406</v>
          </cell>
          <cell r="G889">
            <v>33376</v>
          </cell>
          <cell r="H889">
            <v>5685980</v>
          </cell>
        </row>
        <row r="890">
          <cell r="A890">
            <v>521470</v>
          </cell>
          <cell r="B890" t="str">
            <v>GO</v>
          </cell>
          <cell r="C890" t="str">
            <v>NOVA AMÉRICA</v>
          </cell>
          <cell r="D890" t="str">
            <v>521470</v>
          </cell>
          <cell r="F890">
            <v>1409044</v>
          </cell>
          <cell r="H890">
            <v>553553</v>
          </cell>
        </row>
        <row r="891">
          <cell r="A891">
            <v>521487</v>
          </cell>
          <cell r="B891" t="str">
            <v>GO</v>
          </cell>
          <cell r="C891" t="str">
            <v>NOVA IGUAÇU DE GOIÁS</v>
          </cell>
          <cell r="D891" t="str">
            <v>521487</v>
          </cell>
          <cell r="E891">
            <v>14223</v>
          </cell>
          <cell r="F891">
            <v>871734</v>
          </cell>
          <cell r="H891">
            <v>227208</v>
          </cell>
        </row>
        <row r="892">
          <cell r="A892">
            <v>521490</v>
          </cell>
          <cell r="B892" t="str">
            <v>GO</v>
          </cell>
          <cell r="C892" t="str">
            <v>NOVA ROMA</v>
          </cell>
          <cell r="D892" t="str">
            <v>521490</v>
          </cell>
          <cell r="E892">
            <v>3</v>
          </cell>
          <cell r="F892">
            <v>2521858</v>
          </cell>
          <cell r="H892">
            <v>1059459</v>
          </cell>
        </row>
        <row r="893">
          <cell r="A893">
            <v>521500</v>
          </cell>
          <cell r="B893" t="str">
            <v>GO</v>
          </cell>
          <cell r="C893" t="str">
            <v>NOVA VENEZA</v>
          </cell>
          <cell r="D893" t="str">
            <v>521500</v>
          </cell>
          <cell r="F893">
            <v>265524</v>
          </cell>
          <cell r="H893">
            <v>104313</v>
          </cell>
        </row>
        <row r="894">
          <cell r="A894">
            <v>521520</v>
          </cell>
          <cell r="B894" t="str">
            <v>GO</v>
          </cell>
          <cell r="C894" t="str">
            <v>NOVO BRASIL</v>
          </cell>
          <cell r="D894" t="str">
            <v>521520</v>
          </cell>
          <cell r="E894">
            <v>27</v>
          </cell>
          <cell r="F894">
            <v>1054213</v>
          </cell>
          <cell r="H894">
            <v>433159</v>
          </cell>
        </row>
        <row r="895">
          <cell r="A895">
            <v>521523</v>
          </cell>
          <cell r="B895" t="str">
            <v>GO</v>
          </cell>
          <cell r="C895" t="str">
            <v>NOVO GAMA</v>
          </cell>
          <cell r="D895" t="str">
            <v>521523</v>
          </cell>
          <cell r="E895">
            <v>484765</v>
          </cell>
          <cell r="F895">
            <v>103737873</v>
          </cell>
          <cell r="G895">
            <v>1367</v>
          </cell>
          <cell r="H895">
            <v>39461836</v>
          </cell>
        </row>
        <row r="896">
          <cell r="A896">
            <v>521525</v>
          </cell>
          <cell r="B896" t="str">
            <v>GO</v>
          </cell>
          <cell r="C896" t="str">
            <v>NOVO PLANALTO</v>
          </cell>
          <cell r="D896" t="str">
            <v>521525</v>
          </cell>
          <cell r="F896">
            <v>1971508</v>
          </cell>
          <cell r="H896">
            <v>774521</v>
          </cell>
        </row>
        <row r="897">
          <cell r="A897">
            <v>521530</v>
          </cell>
          <cell r="B897" t="str">
            <v>GO</v>
          </cell>
          <cell r="C897" t="str">
            <v>ORIZONA</v>
          </cell>
          <cell r="D897" t="str">
            <v>521530</v>
          </cell>
          <cell r="E897">
            <v>28621</v>
          </cell>
          <cell r="F897">
            <v>24345049</v>
          </cell>
          <cell r="H897">
            <v>9415641</v>
          </cell>
        </row>
        <row r="898">
          <cell r="A898">
            <v>521550</v>
          </cell>
          <cell r="B898" t="str">
            <v>GO</v>
          </cell>
          <cell r="C898" t="str">
            <v>OUVIDOR</v>
          </cell>
          <cell r="D898" t="str">
            <v>521550</v>
          </cell>
          <cell r="E898">
            <v>10209</v>
          </cell>
          <cell r="F898">
            <v>9886044</v>
          </cell>
          <cell r="G898">
            <v>3682</v>
          </cell>
          <cell r="H898">
            <v>3853633</v>
          </cell>
        </row>
        <row r="899">
          <cell r="A899">
            <v>521560</v>
          </cell>
          <cell r="B899" t="str">
            <v>GO</v>
          </cell>
          <cell r="C899" t="str">
            <v>PADRE BERNARDO</v>
          </cell>
          <cell r="D899" t="str">
            <v>521560</v>
          </cell>
          <cell r="F899">
            <v>209692</v>
          </cell>
          <cell r="H899">
            <v>82379</v>
          </cell>
        </row>
        <row r="900">
          <cell r="A900">
            <v>521565</v>
          </cell>
          <cell r="B900" t="str">
            <v>GO</v>
          </cell>
          <cell r="C900" t="str">
            <v>PALESTINA DE GOIÁS</v>
          </cell>
          <cell r="D900" t="str">
            <v>521565</v>
          </cell>
          <cell r="F900">
            <v>2831920</v>
          </cell>
          <cell r="H900">
            <v>1112540</v>
          </cell>
        </row>
        <row r="901">
          <cell r="A901">
            <v>521580</v>
          </cell>
          <cell r="B901" t="str">
            <v>GO</v>
          </cell>
          <cell r="C901" t="str">
            <v>PALMELO</v>
          </cell>
          <cell r="D901" t="str">
            <v>521580</v>
          </cell>
          <cell r="E901">
            <v>70</v>
          </cell>
          <cell r="F901">
            <v>4464410</v>
          </cell>
          <cell r="H901">
            <v>1717182</v>
          </cell>
        </row>
        <row r="902">
          <cell r="A902">
            <v>521590</v>
          </cell>
          <cell r="B902" t="str">
            <v>GO</v>
          </cell>
          <cell r="C902" t="str">
            <v>PALMINÓPOLIS</v>
          </cell>
          <cell r="D902" t="str">
            <v>521590</v>
          </cell>
          <cell r="E902">
            <v>214</v>
          </cell>
          <cell r="F902">
            <v>3572823</v>
          </cell>
          <cell r="H902">
            <v>1298690</v>
          </cell>
        </row>
        <row r="903">
          <cell r="A903">
            <v>521600</v>
          </cell>
          <cell r="B903" t="str">
            <v>GO</v>
          </cell>
          <cell r="C903" t="str">
            <v>PANAMÁ</v>
          </cell>
          <cell r="D903" t="str">
            <v>521600</v>
          </cell>
          <cell r="E903">
            <v>475</v>
          </cell>
          <cell r="F903">
            <v>4933825</v>
          </cell>
          <cell r="H903">
            <v>1888069</v>
          </cell>
        </row>
        <row r="904">
          <cell r="A904">
            <v>521640</v>
          </cell>
          <cell r="B904" t="str">
            <v>GO</v>
          </cell>
          <cell r="C904" t="str">
            <v>PARAÚNA</v>
          </cell>
          <cell r="D904" t="str">
            <v>521640</v>
          </cell>
          <cell r="E904">
            <v>157888</v>
          </cell>
          <cell r="F904">
            <v>36212426</v>
          </cell>
          <cell r="G904">
            <v>22816</v>
          </cell>
          <cell r="H904">
            <v>14077548</v>
          </cell>
        </row>
        <row r="905">
          <cell r="A905">
            <v>521645</v>
          </cell>
          <cell r="B905" t="str">
            <v>GO</v>
          </cell>
          <cell r="C905" t="str">
            <v>PEROLÂNDIA</v>
          </cell>
          <cell r="D905" t="str">
            <v>521645</v>
          </cell>
          <cell r="E905">
            <v>1719</v>
          </cell>
          <cell r="F905">
            <v>9296203</v>
          </cell>
          <cell r="G905">
            <v>794</v>
          </cell>
          <cell r="H905">
            <v>3341712</v>
          </cell>
        </row>
        <row r="906">
          <cell r="A906">
            <v>521680</v>
          </cell>
          <cell r="B906" t="str">
            <v>GO</v>
          </cell>
          <cell r="C906" t="str">
            <v>PETROLINA DE GOIÁS</v>
          </cell>
          <cell r="D906" t="str">
            <v>521680</v>
          </cell>
          <cell r="E906">
            <v>4789</v>
          </cell>
          <cell r="F906">
            <v>8549331</v>
          </cell>
          <cell r="G906">
            <v>524</v>
          </cell>
          <cell r="H906">
            <v>3317474</v>
          </cell>
        </row>
        <row r="907">
          <cell r="A907">
            <v>521690</v>
          </cell>
          <cell r="B907" t="str">
            <v>GO</v>
          </cell>
          <cell r="C907" t="str">
            <v>PILAR DE GOIÁS</v>
          </cell>
          <cell r="D907" t="str">
            <v>521690</v>
          </cell>
          <cell r="E907">
            <v>12518</v>
          </cell>
          <cell r="F907">
            <v>3845537</v>
          </cell>
          <cell r="G907">
            <v>1161</v>
          </cell>
          <cell r="H907">
            <v>1469104</v>
          </cell>
        </row>
        <row r="908">
          <cell r="A908">
            <v>521720</v>
          </cell>
          <cell r="B908" t="str">
            <v>GO</v>
          </cell>
          <cell r="C908" t="str">
            <v>PIRANHAS</v>
          </cell>
          <cell r="D908" t="str">
            <v>521720</v>
          </cell>
          <cell r="E908">
            <v>4403</v>
          </cell>
          <cell r="F908">
            <v>6213158</v>
          </cell>
          <cell r="H908">
            <v>2379810</v>
          </cell>
        </row>
        <row r="909">
          <cell r="A909">
            <v>521730</v>
          </cell>
          <cell r="B909" t="str">
            <v>GO</v>
          </cell>
          <cell r="C909" t="str">
            <v>PIRENÓPOLIS</v>
          </cell>
          <cell r="D909" t="str">
            <v>521730</v>
          </cell>
          <cell r="E909">
            <v>264731</v>
          </cell>
          <cell r="F909">
            <v>64068238</v>
          </cell>
          <cell r="G909">
            <v>91374</v>
          </cell>
          <cell r="H909">
            <v>23820546</v>
          </cell>
        </row>
        <row r="910">
          <cell r="A910">
            <v>521740</v>
          </cell>
          <cell r="B910" t="str">
            <v>GO</v>
          </cell>
          <cell r="C910" t="str">
            <v>PIRES DO RIO</v>
          </cell>
          <cell r="D910" t="str">
            <v>521740</v>
          </cell>
          <cell r="E910">
            <v>12732</v>
          </cell>
          <cell r="F910">
            <v>4832234</v>
          </cell>
          <cell r="G910">
            <v>3203</v>
          </cell>
          <cell r="H910">
            <v>1759436</v>
          </cell>
        </row>
        <row r="911">
          <cell r="A911">
            <v>521760</v>
          </cell>
          <cell r="B911" t="str">
            <v>GO</v>
          </cell>
          <cell r="C911" t="str">
            <v>PLANALTINA</v>
          </cell>
          <cell r="D911" t="str">
            <v>521760</v>
          </cell>
          <cell r="E911">
            <v>210187</v>
          </cell>
          <cell r="F911">
            <v>35572708</v>
          </cell>
          <cell r="G911">
            <v>9634</v>
          </cell>
          <cell r="H911">
            <v>13725508</v>
          </cell>
        </row>
        <row r="912">
          <cell r="A912">
            <v>521770</v>
          </cell>
          <cell r="B912" t="str">
            <v>GO</v>
          </cell>
          <cell r="C912" t="str">
            <v>PONTALINA</v>
          </cell>
          <cell r="D912" t="str">
            <v>521770</v>
          </cell>
          <cell r="E912">
            <v>4365</v>
          </cell>
          <cell r="F912">
            <v>3215206</v>
          </cell>
          <cell r="G912">
            <v>458</v>
          </cell>
          <cell r="H912">
            <v>1339644</v>
          </cell>
        </row>
        <row r="913">
          <cell r="A913">
            <v>521800</v>
          </cell>
          <cell r="B913" t="str">
            <v>GO</v>
          </cell>
          <cell r="C913" t="str">
            <v>PORANGATU</v>
          </cell>
          <cell r="D913" t="str">
            <v>521800</v>
          </cell>
          <cell r="E913">
            <v>829</v>
          </cell>
          <cell r="F913">
            <v>16182883</v>
          </cell>
          <cell r="G913">
            <v>3390</v>
          </cell>
          <cell r="H913">
            <v>6196996</v>
          </cell>
        </row>
        <row r="914">
          <cell r="A914">
            <v>521805</v>
          </cell>
          <cell r="B914" t="str">
            <v>GO</v>
          </cell>
          <cell r="C914" t="str">
            <v>PORTEIRÃO</v>
          </cell>
          <cell r="D914" t="str">
            <v>521805</v>
          </cell>
          <cell r="E914">
            <v>360</v>
          </cell>
          <cell r="F914">
            <v>8431699</v>
          </cell>
          <cell r="G914">
            <v>2060</v>
          </cell>
          <cell r="H914">
            <v>3298658</v>
          </cell>
        </row>
        <row r="915">
          <cell r="A915">
            <v>521810</v>
          </cell>
          <cell r="B915" t="str">
            <v>GO</v>
          </cell>
          <cell r="C915" t="str">
            <v>PORTELÂNDIA</v>
          </cell>
          <cell r="D915" t="str">
            <v>521810</v>
          </cell>
          <cell r="E915">
            <v>451</v>
          </cell>
          <cell r="F915">
            <v>20413590</v>
          </cell>
          <cell r="H915">
            <v>7940283</v>
          </cell>
        </row>
        <row r="916">
          <cell r="A916">
            <v>521830</v>
          </cell>
          <cell r="B916" t="str">
            <v>GO</v>
          </cell>
          <cell r="C916" t="str">
            <v>POSSE</v>
          </cell>
          <cell r="D916" t="str">
            <v>521830</v>
          </cell>
          <cell r="E916">
            <v>2589</v>
          </cell>
          <cell r="F916">
            <v>15567314</v>
          </cell>
          <cell r="G916">
            <v>360</v>
          </cell>
          <cell r="H916">
            <v>6066600</v>
          </cell>
        </row>
        <row r="917">
          <cell r="A917">
            <v>521860</v>
          </cell>
          <cell r="B917" t="str">
            <v>GO</v>
          </cell>
          <cell r="C917" t="str">
            <v>RIALMA</v>
          </cell>
          <cell r="D917" t="str">
            <v>521860</v>
          </cell>
          <cell r="F917">
            <v>37501380</v>
          </cell>
          <cell r="H917">
            <v>14732685</v>
          </cell>
        </row>
        <row r="918">
          <cell r="A918">
            <v>521878</v>
          </cell>
          <cell r="B918" t="str">
            <v>GO</v>
          </cell>
          <cell r="C918" t="str">
            <v>RIO QUENTE</v>
          </cell>
          <cell r="D918" t="str">
            <v>521878</v>
          </cell>
          <cell r="E918">
            <v>3839</v>
          </cell>
          <cell r="F918">
            <v>8826109</v>
          </cell>
          <cell r="H918">
            <v>3444408</v>
          </cell>
        </row>
        <row r="919">
          <cell r="A919">
            <v>521880</v>
          </cell>
          <cell r="B919" t="str">
            <v>GO</v>
          </cell>
          <cell r="C919" t="str">
            <v>RIO VERDE</v>
          </cell>
          <cell r="D919" t="str">
            <v>521880</v>
          </cell>
          <cell r="F919">
            <v>270061652</v>
          </cell>
          <cell r="H919">
            <v>106095649</v>
          </cell>
        </row>
        <row r="920">
          <cell r="A920">
            <v>521900</v>
          </cell>
          <cell r="B920" t="str">
            <v>GO</v>
          </cell>
          <cell r="C920" t="str">
            <v>SANCLERLÂNDIA</v>
          </cell>
          <cell r="D920" t="str">
            <v>521900</v>
          </cell>
          <cell r="F920">
            <v>4426240</v>
          </cell>
          <cell r="H920">
            <v>1738880</v>
          </cell>
        </row>
        <row r="921">
          <cell r="A921">
            <v>521910</v>
          </cell>
          <cell r="B921" t="str">
            <v>GO</v>
          </cell>
          <cell r="C921" t="str">
            <v>SANTA BÁRBARA DE GOIÁS</v>
          </cell>
          <cell r="D921" t="str">
            <v>521910</v>
          </cell>
          <cell r="E921">
            <v>10838</v>
          </cell>
          <cell r="F921">
            <v>9723783</v>
          </cell>
          <cell r="H921">
            <v>4002284</v>
          </cell>
        </row>
        <row r="922">
          <cell r="A922">
            <v>521920</v>
          </cell>
          <cell r="B922" t="str">
            <v>GO</v>
          </cell>
          <cell r="C922" t="str">
            <v>SANTA CRUZ DE GOIÁS</v>
          </cell>
          <cell r="D922" t="str">
            <v>521920</v>
          </cell>
          <cell r="F922">
            <v>3374000</v>
          </cell>
          <cell r="H922">
            <v>1325500</v>
          </cell>
        </row>
        <row r="923">
          <cell r="A923">
            <v>521925</v>
          </cell>
          <cell r="B923" t="str">
            <v>GO</v>
          </cell>
          <cell r="C923" t="str">
            <v>SANTA FÉ DE GOIÁS</v>
          </cell>
          <cell r="D923" t="str">
            <v>521925</v>
          </cell>
          <cell r="F923">
            <v>501652</v>
          </cell>
          <cell r="G923">
            <v>90</v>
          </cell>
          <cell r="H923">
            <v>197624</v>
          </cell>
        </row>
        <row r="924">
          <cell r="A924">
            <v>521930</v>
          </cell>
          <cell r="B924" t="str">
            <v>GO</v>
          </cell>
          <cell r="C924" t="str">
            <v>SANTA HELENA DE GOIÁS</v>
          </cell>
          <cell r="D924" t="str">
            <v>521930</v>
          </cell>
          <cell r="E924">
            <v>195753</v>
          </cell>
          <cell r="F924">
            <v>362496521</v>
          </cell>
          <cell r="G924">
            <v>193616</v>
          </cell>
          <cell r="H924">
            <v>143579337</v>
          </cell>
        </row>
        <row r="925">
          <cell r="A925">
            <v>521940</v>
          </cell>
          <cell r="B925" t="str">
            <v>GO</v>
          </cell>
          <cell r="C925" t="str">
            <v>SANTA RITA DO ARAGUAIA</v>
          </cell>
          <cell r="D925" t="str">
            <v>521940</v>
          </cell>
          <cell r="E925">
            <v>3494</v>
          </cell>
          <cell r="F925">
            <v>8123950</v>
          </cell>
          <cell r="G925">
            <v>1919</v>
          </cell>
          <cell r="H925">
            <v>3226104</v>
          </cell>
        </row>
        <row r="926">
          <cell r="A926">
            <v>521945</v>
          </cell>
          <cell r="B926" t="str">
            <v>GO</v>
          </cell>
          <cell r="C926" t="str">
            <v>SANTA RITA DO NOVO DESTINO</v>
          </cell>
          <cell r="D926" t="str">
            <v>521945</v>
          </cell>
          <cell r="F926">
            <v>4186560</v>
          </cell>
          <cell r="H926">
            <v>1644720</v>
          </cell>
        </row>
        <row r="927">
          <cell r="A927">
            <v>521950</v>
          </cell>
          <cell r="B927" t="str">
            <v>GO</v>
          </cell>
          <cell r="C927" t="str">
            <v>SANTA ROSA DE GOIÁS</v>
          </cell>
          <cell r="D927" t="str">
            <v>521950</v>
          </cell>
          <cell r="F927">
            <v>2379356</v>
          </cell>
          <cell r="H927">
            <v>934747</v>
          </cell>
        </row>
        <row r="928">
          <cell r="A928">
            <v>521960</v>
          </cell>
          <cell r="B928" t="str">
            <v>GO</v>
          </cell>
          <cell r="C928" t="str">
            <v>SANTA TEREZA DE GOIÁS</v>
          </cell>
          <cell r="D928" t="str">
            <v>521960</v>
          </cell>
          <cell r="F928">
            <v>2888062</v>
          </cell>
          <cell r="H928">
            <v>1109083</v>
          </cell>
        </row>
        <row r="929">
          <cell r="A929">
            <v>521970</v>
          </cell>
          <cell r="B929" t="str">
            <v>GO</v>
          </cell>
          <cell r="C929" t="str">
            <v>SANTA TEREZINHA DE GOIÁS</v>
          </cell>
          <cell r="D929" t="str">
            <v>521970</v>
          </cell>
          <cell r="F929">
            <v>595417</v>
          </cell>
          <cell r="H929">
            <v>208433</v>
          </cell>
        </row>
        <row r="930">
          <cell r="A930">
            <v>521971</v>
          </cell>
          <cell r="B930" t="str">
            <v>GO</v>
          </cell>
          <cell r="C930" t="str">
            <v>SANTO ANTÔNIO DA BARRA</v>
          </cell>
          <cell r="D930" t="str">
            <v>521971</v>
          </cell>
          <cell r="E930">
            <v>2752</v>
          </cell>
          <cell r="F930">
            <v>4046628</v>
          </cell>
          <cell r="G930">
            <v>1708</v>
          </cell>
          <cell r="H930">
            <v>1515245</v>
          </cell>
        </row>
        <row r="931">
          <cell r="A931">
            <v>521973</v>
          </cell>
          <cell r="B931" t="str">
            <v>GO</v>
          </cell>
          <cell r="C931" t="str">
            <v>SANTO ANTÔNIO DE GOIÁS</v>
          </cell>
          <cell r="D931" t="str">
            <v>521973</v>
          </cell>
          <cell r="F931">
            <v>475860</v>
          </cell>
          <cell r="H931">
            <v>186945</v>
          </cell>
        </row>
        <row r="932">
          <cell r="A932">
            <v>521975</v>
          </cell>
          <cell r="B932" t="str">
            <v>GO</v>
          </cell>
          <cell r="C932" t="str">
            <v>SANTO ANTÔNIO DO DESCOBERTO</v>
          </cell>
          <cell r="D932" t="str">
            <v>521975</v>
          </cell>
          <cell r="F932">
            <v>48110972</v>
          </cell>
          <cell r="H932">
            <v>18900739</v>
          </cell>
        </row>
        <row r="933">
          <cell r="A933">
            <v>521980</v>
          </cell>
          <cell r="B933" t="str">
            <v>GO</v>
          </cell>
          <cell r="C933" t="str">
            <v>SÃO DOMINGOS</v>
          </cell>
          <cell r="D933" t="str">
            <v>521980</v>
          </cell>
          <cell r="E933">
            <v>4611</v>
          </cell>
          <cell r="F933">
            <v>837131</v>
          </cell>
          <cell r="H933">
            <v>308207</v>
          </cell>
        </row>
        <row r="934">
          <cell r="A934">
            <v>521990</v>
          </cell>
          <cell r="B934" t="str">
            <v>GO</v>
          </cell>
          <cell r="C934" t="str">
            <v>SÃO FRANCISCO DE GOIÁS</v>
          </cell>
          <cell r="D934" t="str">
            <v>521990</v>
          </cell>
          <cell r="E934">
            <v>10046</v>
          </cell>
          <cell r="F934">
            <v>3712086</v>
          </cell>
          <cell r="G934">
            <v>2388</v>
          </cell>
          <cell r="H934">
            <v>1490329</v>
          </cell>
        </row>
        <row r="935">
          <cell r="A935">
            <v>522000</v>
          </cell>
          <cell r="B935" t="str">
            <v>GO</v>
          </cell>
          <cell r="C935" t="str">
            <v>SÃO JOÃO D'ALIANÇA</v>
          </cell>
          <cell r="D935" t="str">
            <v>522000</v>
          </cell>
          <cell r="E935">
            <v>7763</v>
          </cell>
          <cell r="F935">
            <v>25331562</v>
          </cell>
          <cell r="G935">
            <v>3626</v>
          </cell>
          <cell r="H935">
            <v>9447308</v>
          </cell>
        </row>
        <row r="936">
          <cell r="A936">
            <v>522005</v>
          </cell>
          <cell r="B936" t="str">
            <v>GO</v>
          </cell>
          <cell r="C936" t="str">
            <v>SÃO JOÃO DA PARAÚNA</v>
          </cell>
          <cell r="D936" t="str">
            <v>522005</v>
          </cell>
          <cell r="E936">
            <v>4371</v>
          </cell>
          <cell r="F936">
            <v>3092630</v>
          </cell>
          <cell r="G936">
            <v>2355</v>
          </cell>
          <cell r="H936">
            <v>1740144</v>
          </cell>
        </row>
        <row r="937">
          <cell r="A937">
            <v>522010</v>
          </cell>
          <cell r="B937" t="str">
            <v>GO</v>
          </cell>
          <cell r="C937" t="str">
            <v>SÃO LUÍS DE MONTES BELOS</v>
          </cell>
          <cell r="D937" t="str">
            <v>522010</v>
          </cell>
          <cell r="E937">
            <v>159363</v>
          </cell>
          <cell r="F937">
            <v>21556669</v>
          </cell>
          <cell r="G937">
            <v>38992</v>
          </cell>
          <cell r="H937">
            <v>9806310</v>
          </cell>
        </row>
        <row r="938">
          <cell r="A938">
            <v>522015</v>
          </cell>
          <cell r="B938" t="str">
            <v>GO</v>
          </cell>
          <cell r="C938" t="str">
            <v>SÃO LUÍZ DO NORTE</v>
          </cell>
          <cell r="D938" t="str">
            <v>522015</v>
          </cell>
          <cell r="F938">
            <v>1945608</v>
          </cell>
          <cell r="H938">
            <v>764346</v>
          </cell>
        </row>
        <row r="939">
          <cell r="A939">
            <v>522020</v>
          </cell>
          <cell r="B939" t="str">
            <v>GO</v>
          </cell>
          <cell r="C939" t="str">
            <v>SÃO MIGUEL DO ARAGUAIA</v>
          </cell>
          <cell r="D939" t="str">
            <v>522020</v>
          </cell>
          <cell r="E939">
            <v>10882</v>
          </cell>
          <cell r="F939">
            <v>25403688</v>
          </cell>
          <cell r="G939">
            <v>4177</v>
          </cell>
          <cell r="H939">
            <v>10952826</v>
          </cell>
        </row>
        <row r="940">
          <cell r="A940">
            <v>522026</v>
          </cell>
          <cell r="B940" t="str">
            <v>GO</v>
          </cell>
          <cell r="C940" t="str">
            <v>SÃO MIGUEL DO PASSA QUATRO</v>
          </cell>
          <cell r="D940" t="str">
            <v>522026</v>
          </cell>
          <cell r="F940">
            <v>2014992</v>
          </cell>
          <cell r="H940">
            <v>791604</v>
          </cell>
        </row>
        <row r="941">
          <cell r="A941">
            <v>522028</v>
          </cell>
          <cell r="B941" t="str">
            <v>GO</v>
          </cell>
          <cell r="C941" t="str">
            <v>SÃO PATRÍCIO</v>
          </cell>
          <cell r="D941" t="str">
            <v>522028</v>
          </cell>
          <cell r="E941">
            <v>31190</v>
          </cell>
          <cell r="F941">
            <v>3553348</v>
          </cell>
          <cell r="H941">
            <v>1231282</v>
          </cell>
        </row>
        <row r="942">
          <cell r="A942">
            <v>522040</v>
          </cell>
          <cell r="B942" t="str">
            <v>GO</v>
          </cell>
          <cell r="C942" t="str">
            <v>SÃO SIMÃO</v>
          </cell>
          <cell r="D942" t="str">
            <v>522040</v>
          </cell>
          <cell r="F942">
            <v>18303121</v>
          </cell>
          <cell r="H942">
            <v>7069131</v>
          </cell>
        </row>
        <row r="943">
          <cell r="A943">
            <v>522045</v>
          </cell>
          <cell r="B943" t="str">
            <v>GO</v>
          </cell>
          <cell r="C943" t="str">
            <v>SENADOR CANEDO</v>
          </cell>
          <cell r="D943" t="str">
            <v>522045</v>
          </cell>
          <cell r="E943">
            <v>1946045</v>
          </cell>
          <cell r="F943">
            <v>131295025</v>
          </cell>
          <cell r="G943">
            <v>413656</v>
          </cell>
          <cell r="H943">
            <v>47231140</v>
          </cell>
        </row>
        <row r="944">
          <cell r="A944">
            <v>522050</v>
          </cell>
          <cell r="B944" t="str">
            <v>GO</v>
          </cell>
          <cell r="C944" t="str">
            <v>SERRANÓPOLIS</v>
          </cell>
          <cell r="D944" t="str">
            <v>522050</v>
          </cell>
          <cell r="F944">
            <v>170977520</v>
          </cell>
          <cell r="H944">
            <v>67169740</v>
          </cell>
        </row>
        <row r="945">
          <cell r="A945">
            <v>522060</v>
          </cell>
          <cell r="B945" t="str">
            <v>GO</v>
          </cell>
          <cell r="C945" t="str">
            <v>SILVÂNIA</v>
          </cell>
          <cell r="D945" t="str">
            <v>522060</v>
          </cell>
          <cell r="E945">
            <v>98933</v>
          </cell>
          <cell r="F945">
            <v>35406717</v>
          </cell>
          <cell r="H945">
            <v>13373415</v>
          </cell>
        </row>
        <row r="946">
          <cell r="A946">
            <v>522068</v>
          </cell>
          <cell r="B946" t="str">
            <v>GO</v>
          </cell>
          <cell r="C946" t="str">
            <v>SIMOLÂNDIA</v>
          </cell>
          <cell r="D946" t="str">
            <v>522068</v>
          </cell>
          <cell r="E946">
            <v>2756</v>
          </cell>
          <cell r="F946">
            <v>1305766</v>
          </cell>
          <cell r="G946">
            <v>1473</v>
          </cell>
          <cell r="H946">
            <v>575481</v>
          </cell>
        </row>
        <row r="947">
          <cell r="A947">
            <v>522070</v>
          </cell>
          <cell r="B947" t="str">
            <v>GO</v>
          </cell>
          <cell r="C947" t="str">
            <v>SÍTIO D'ABADIA</v>
          </cell>
          <cell r="D947" t="str">
            <v>522070</v>
          </cell>
          <cell r="E947">
            <v>299</v>
          </cell>
          <cell r="F947">
            <v>5466742</v>
          </cell>
          <cell r="G947">
            <v>151</v>
          </cell>
          <cell r="H947">
            <v>2153775</v>
          </cell>
        </row>
        <row r="948">
          <cell r="A948">
            <v>522100</v>
          </cell>
          <cell r="B948" t="str">
            <v>GO</v>
          </cell>
          <cell r="C948" t="str">
            <v>TAQUARAL DE GOIÁS</v>
          </cell>
          <cell r="D948" t="str">
            <v>522100</v>
          </cell>
          <cell r="E948">
            <v>3486</v>
          </cell>
          <cell r="F948">
            <v>2855989</v>
          </cell>
          <cell r="H948">
            <v>1165290</v>
          </cell>
        </row>
        <row r="949">
          <cell r="A949">
            <v>522108</v>
          </cell>
          <cell r="B949" t="str">
            <v>GO</v>
          </cell>
          <cell r="C949" t="str">
            <v>TERESINA DE GOIÁS</v>
          </cell>
          <cell r="D949" t="str">
            <v>522108</v>
          </cell>
          <cell r="F949">
            <v>12912215</v>
          </cell>
          <cell r="H949">
            <v>5065209</v>
          </cell>
        </row>
        <row r="950">
          <cell r="A950">
            <v>522119</v>
          </cell>
          <cell r="B950" t="str">
            <v>GO</v>
          </cell>
          <cell r="C950" t="str">
            <v>TEREZÓPOLIS DE GOIÁS</v>
          </cell>
          <cell r="D950" t="str">
            <v>522119</v>
          </cell>
          <cell r="E950">
            <v>836</v>
          </cell>
          <cell r="F950">
            <v>504644</v>
          </cell>
          <cell r="G950">
            <v>2495</v>
          </cell>
          <cell r="H950">
            <v>208853</v>
          </cell>
        </row>
        <row r="951">
          <cell r="A951">
            <v>522130</v>
          </cell>
          <cell r="B951" t="str">
            <v>GO</v>
          </cell>
          <cell r="C951" t="str">
            <v>TRÊS RANCHOS</v>
          </cell>
          <cell r="D951" t="str">
            <v>522130</v>
          </cell>
          <cell r="F951">
            <v>20340745</v>
          </cell>
          <cell r="H951">
            <v>8071192</v>
          </cell>
        </row>
        <row r="952">
          <cell r="A952">
            <v>522140</v>
          </cell>
          <cell r="B952" t="str">
            <v>GO</v>
          </cell>
          <cell r="C952" t="str">
            <v>TRINDADE</v>
          </cell>
          <cell r="D952" t="str">
            <v>522140</v>
          </cell>
          <cell r="E952">
            <v>1000100</v>
          </cell>
          <cell r="F952">
            <v>95266851</v>
          </cell>
          <cell r="G952">
            <v>75058</v>
          </cell>
          <cell r="H952">
            <v>32599363</v>
          </cell>
        </row>
        <row r="953">
          <cell r="A953">
            <v>522145</v>
          </cell>
          <cell r="B953" t="str">
            <v>GO</v>
          </cell>
          <cell r="C953" t="str">
            <v>TROMBAS</v>
          </cell>
          <cell r="D953" t="str">
            <v>522145</v>
          </cell>
          <cell r="F953">
            <v>6468</v>
          </cell>
          <cell r="H953">
            <v>2541</v>
          </cell>
        </row>
        <row r="954">
          <cell r="A954">
            <v>522150</v>
          </cell>
          <cell r="B954" t="str">
            <v>GO</v>
          </cell>
          <cell r="C954" t="str">
            <v>TURVÂNIA</v>
          </cell>
          <cell r="D954" t="str">
            <v>522150</v>
          </cell>
          <cell r="E954">
            <v>32909</v>
          </cell>
          <cell r="F954">
            <v>11914675</v>
          </cell>
          <cell r="G954">
            <v>14935</v>
          </cell>
          <cell r="H954">
            <v>4387616</v>
          </cell>
        </row>
        <row r="955">
          <cell r="A955">
            <v>522155</v>
          </cell>
          <cell r="B955" t="str">
            <v>GO</v>
          </cell>
          <cell r="C955" t="str">
            <v>TURVELÂNDIA</v>
          </cell>
          <cell r="D955" t="str">
            <v>522155</v>
          </cell>
          <cell r="E955">
            <v>9885</v>
          </cell>
          <cell r="F955">
            <v>17264093</v>
          </cell>
          <cell r="H955">
            <v>6992879</v>
          </cell>
        </row>
        <row r="956">
          <cell r="A956">
            <v>522160</v>
          </cell>
          <cell r="B956" t="str">
            <v>GO</v>
          </cell>
          <cell r="C956" t="str">
            <v>URUAÇU</v>
          </cell>
          <cell r="D956" t="str">
            <v>522160</v>
          </cell>
          <cell r="E956">
            <v>293</v>
          </cell>
          <cell r="F956">
            <v>4603151</v>
          </cell>
          <cell r="G956">
            <v>41</v>
          </cell>
          <cell r="H956">
            <v>1815659</v>
          </cell>
        </row>
        <row r="957">
          <cell r="A957">
            <v>522170</v>
          </cell>
          <cell r="B957" t="str">
            <v>GO</v>
          </cell>
          <cell r="C957" t="str">
            <v>URUANA</v>
          </cell>
          <cell r="D957" t="str">
            <v>522170</v>
          </cell>
          <cell r="E957">
            <v>22471</v>
          </cell>
          <cell r="F957">
            <v>19327404</v>
          </cell>
          <cell r="G957">
            <v>2130</v>
          </cell>
          <cell r="H957">
            <v>7577983</v>
          </cell>
        </row>
        <row r="958">
          <cell r="A958">
            <v>522180</v>
          </cell>
          <cell r="B958" t="str">
            <v>GO</v>
          </cell>
          <cell r="C958" t="str">
            <v>URUTAÍ</v>
          </cell>
          <cell r="D958" t="str">
            <v>522180</v>
          </cell>
          <cell r="E958">
            <v>2881</v>
          </cell>
          <cell r="F958">
            <v>3328718</v>
          </cell>
          <cell r="G958">
            <v>1258</v>
          </cell>
          <cell r="H958">
            <v>1436273</v>
          </cell>
        </row>
        <row r="959">
          <cell r="A959">
            <v>522185</v>
          </cell>
          <cell r="B959" t="str">
            <v>GO</v>
          </cell>
          <cell r="C959" t="str">
            <v>VALPARAÍSO DE GOIÁS</v>
          </cell>
          <cell r="D959" t="str">
            <v>522185</v>
          </cell>
          <cell r="E959">
            <v>978674</v>
          </cell>
          <cell r="F959">
            <v>103507431</v>
          </cell>
          <cell r="G959">
            <v>131621</v>
          </cell>
          <cell r="H959">
            <v>43471920</v>
          </cell>
        </row>
        <row r="960">
          <cell r="A960">
            <v>522200</v>
          </cell>
          <cell r="B960" t="str">
            <v>GO</v>
          </cell>
          <cell r="C960" t="str">
            <v>VIANÓPOLIS</v>
          </cell>
          <cell r="D960" t="str">
            <v>522200</v>
          </cell>
          <cell r="E960">
            <v>61125</v>
          </cell>
          <cell r="F960">
            <v>16026285</v>
          </cell>
          <cell r="G960">
            <v>18636</v>
          </cell>
          <cell r="H960">
            <v>5997947</v>
          </cell>
        </row>
        <row r="961">
          <cell r="A961">
            <v>522220</v>
          </cell>
          <cell r="B961" t="str">
            <v>GO</v>
          </cell>
          <cell r="C961" t="str">
            <v>VILA BOA</v>
          </cell>
          <cell r="D961" t="str">
            <v>522220</v>
          </cell>
          <cell r="E961">
            <v>1300</v>
          </cell>
          <cell r="F961">
            <v>3043583</v>
          </cell>
          <cell r="H961">
            <v>1212708</v>
          </cell>
        </row>
        <row r="962">
          <cell r="A962">
            <v>210010</v>
          </cell>
          <cell r="B962" t="str">
            <v>MA</v>
          </cell>
          <cell r="C962" t="str">
            <v>AFONSO CUNHA</v>
          </cell>
          <cell r="D962" t="str">
            <v>210010</v>
          </cell>
          <cell r="F962">
            <v>1944656</v>
          </cell>
          <cell r="H962">
            <v>763972</v>
          </cell>
        </row>
        <row r="963">
          <cell r="A963">
            <v>210040</v>
          </cell>
          <cell r="B963" t="str">
            <v>MA</v>
          </cell>
          <cell r="C963" t="str">
            <v>ALTAMIRA DO MARANHÃO</v>
          </cell>
          <cell r="D963" t="str">
            <v>210040</v>
          </cell>
          <cell r="F963">
            <v>1827112</v>
          </cell>
          <cell r="H963">
            <v>717794</v>
          </cell>
        </row>
        <row r="964">
          <cell r="A964">
            <v>210043</v>
          </cell>
          <cell r="B964" t="str">
            <v>MA</v>
          </cell>
          <cell r="C964" t="str">
            <v>ALTO ALEGRE DO MARANHÃO</v>
          </cell>
          <cell r="D964" t="str">
            <v>210043</v>
          </cell>
          <cell r="F964">
            <v>3815028</v>
          </cell>
          <cell r="H964">
            <v>1498761</v>
          </cell>
        </row>
        <row r="965">
          <cell r="A965">
            <v>210047</v>
          </cell>
          <cell r="B965" t="str">
            <v>MA</v>
          </cell>
          <cell r="C965" t="str">
            <v>ALTO ALEGRE DO PINDARÉ</v>
          </cell>
          <cell r="D965" t="str">
            <v>210047</v>
          </cell>
          <cell r="F965">
            <v>7578788</v>
          </cell>
          <cell r="H965">
            <v>2977381</v>
          </cell>
        </row>
        <row r="966">
          <cell r="A966">
            <v>210050</v>
          </cell>
          <cell r="B966" t="str">
            <v>MA</v>
          </cell>
          <cell r="C966" t="str">
            <v>ALTO PARNAÍBA</v>
          </cell>
          <cell r="D966" t="str">
            <v>210050</v>
          </cell>
          <cell r="F966">
            <v>476020</v>
          </cell>
          <cell r="H966">
            <v>187000</v>
          </cell>
        </row>
        <row r="967">
          <cell r="A967">
            <v>210060</v>
          </cell>
          <cell r="B967" t="str">
            <v>MA</v>
          </cell>
          <cell r="C967" t="str">
            <v>AMARANTE DO MARANHÃO</v>
          </cell>
          <cell r="D967" t="str">
            <v>210060</v>
          </cell>
          <cell r="F967">
            <v>2019444</v>
          </cell>
          <cell r="H967">
            <v>793353</v>
          </cell>
        </row>
        <row r="968">
          <cell r="A968">
            <v>210080</v>
          </cell>
          <cell r="B968" t="str">
            <v>MA</v>
          </cell>
          <cell r="C968" t="str">
            <v>ANAPURUS</v>
          </cell>
          <cell r="D968" t="str">
            <v>210080</v>
          </cell>
          <cell r="F968">
            <v>2334836</v>
          </cell>
          <cell r="H968">
            <v>917257</v>
          </cell>
        </row>
        <row r="969">
          <cell r="A969">
            <v>210095</v>
          </cell>
          <cell r="B969" t="str">
            <v>MA</v>
          </cell>
          <cell r="C969" t="str">
            <v>ARAME</v>
          </cell>
          <cell r="D969" t="str">
            <v>210095</v>
          </cell>
          <cell r="F969">
            <v>0</v>
          </cell>
          <cell r="H969">
            <v>0</v>
          </cell>
        </row>
        <row r="970">
          <cell r="A970">
            <v>210100</v>
          </cell>
          <cell r="B970" t="str">
            <v>MA</v>
          </cell>
          <cell r="C970" t="str">
            <v>ARARI</v>
          </cell>
          <cell r="D970" t="str">
            <v>210100</v>
          </cell>
          <cell r="F970">
            <v>50557036</v>
          </cell>
          <cell r="H970">
            <v>19778597</v>
          </cell>
        </row>
        <row r="971">
          <cell r="A971">
            <v>210135</v>
          </cell>
          <cell r="B971" t="str">
            <v>MA</v>
          </cell>
          <cell r="C971" t="str">
            <v>BACURITUBA</v>
          </cell>
          <cell r="D971" t="str">
            <v>210135</v>
          </cell>
          <cell r="F971">
            <v>10106180</v>
          </cell>
          <cell r="H971">
            <v>3970285</v>
          </cell>
        </row>
        <row r="972">
          <cell r="A972">
            <v>210140</v>
          </cell>
          <cell r="B972" t="str">
            <v>MA</v>
          </cell>
          <cell r="C972" t="str">
            <v>BALSAS</v>
          </cell>
          <cell r="D972" t="str">
            <v>210140</v>
          </cell>
          <cell r="F972">
            <v>14976964</v>
          </cell>
          <cell r="H972">
            <v>5656597</v>
          </cell>
        </row>
        <row r="973">
          <cell r="A973">
            <v>210177</v>
          </cell>
          <cell r="B973" t="str">
            <v>MA</v>
          </cell>
          <cell r="C973" t="str">
            <v>BELA VISTA DO MARANHÃO</v>
          </cell>
          <cell r="D973" t="str">
            <v>210177</v>
          </cell>
          <cell r="F973">
            <v>1539552</v>
          </cell>
          <cell r="H973">
            <v>604824</v>
          </cell>
        </row>
        <row r="974">
          <cell r="A974">
            <v>210203</v>
          </cell>
          <cell r="B974" t="str">
            <v>MA</v>
          </cell>
          <cell r="C974" t="str">
            <v>BOM JESUS DAS SELVAS</v>
          </cell>
          <cell r="D974" t="str">
            <v>210203</v>
          </cell>
          <cell r="F974">
            <v>1039976</v>
          </cell>
          <cell r="H974">
            <v>408562</v>
          </cell>
        </row>
        <row r="975">
          <cell r="A975">
            <v>210207</v>
          </cell>
          <cell r="B975" t="str">
            <v>MA</v>
          </cell>
          <cell r="C975" t="str">
            <v>BOM LUGAR</v>
          </cell>
          <cell r="D975" t="str">
            <v>210207</v>
          </cell>
          <cell r="F975">
            <v>12376</v>
          </cell>
          <cell r="H975">
            <v>4862</v>
          </cell>
        </row>
        <row r="976">
          <cell r="A976">
            <v>210215</v>
          </cell>
          <cell r="B976" t="str">
            <v>MA</v>
          </cell>
          <cell r="C976" t="str">
            <v>BREJO DE AREIA</v>
          </cell>
          <cell r="D976" t="str">
            <v>210215</v>
          </cell>
          <cell r="F976">
            <v>1395128</v>
          </cell>
          <cell r="H976">
            <v>548086</v>
          </cell>
        </row>
        <row r="977">
          <cell r="A977">
            <v>210232</v>
          </cell>
          <cell r="B977" t="str">
            <v>MA</v>
          </cell>
          <cell r="C977" t="str">
            <v>BURITICUPU</v>
          </cell>
          <cell r="D977" t="str">
            <v>210232</v>
          </cell>
          <cell r="F977">
            <v>4122972</v>
          </cell>
          <cell r="H977">
            <v>1619739</v>
          </cell>
        </row>
        <row r="978">
          <cell r="A978">
            <v>210240</v>
          </cell>
          <cell r="B978" t="str">
            <v>MA</v>
          </cell>
          <cell r="C978" t="str">
            <v>CAJAPIÓ</v>
          </cell>
          <cell r="D978" t="str">
            <v>210240</v>
          </cell>
          <cell r="E978">
            <v>16363</v>
          </cell>
          <cell r="F978">
            <v>2015426</v>
          </cell>
          <cell r="G978">
            <v>577</v>
          </cell>
          <cell r="H978">
            <v>692607</v>
          </cell>
        </row>
        <row r="979">
          <cell r="A979">
            <v>210255</v>
          </cell>
          <cell r="B979" t="str">
            <v>MA</v>
          </cell>
          <cell r="C979" t="str">
            <v>CAMPESTRE DO MARANHÃO</v>
          </cell>
          <cell r="D979" t="str">
            <v>210255</v>
          </cell>
          <cell r="F979">
            <v>198296</v>
          </cell>
          <cell r="H979">
            <v>77902</v>
          </cell>
        </row>
        <row r="980">
          <cell r="A980">
            <v>210270</v>
          </cell>
          <cell r="B980" t="str">
            <v>MA</v>
          </cell>
          <cell r="C980" t="str">
            <v>CANTANHEDE</v>
          </cell>
          <cell r="D980" t="str">
            <v>210270</v>
          </cell>
          <cell r="E980">
            <v>6328</v>
          </cell>
          <cell r="F980">
            <v>8068296</v>
          </cell>
          <cell r="G980">
            <v>7227</v>
          </cell>
          <cell r="H980">
            <v>3675673</v>
          </cell>
        </row>
        <row r="981">
          <cell r="A981">
            <v>210290</v>
          </cell>
          <cell r="B981" t="str">
            <v>MA</v>
          </cell>
          <cell r="C981" t="str">
            <v>CARUTAPERA</v>
          </cell>
          <cell r="D981" t="str">
            <v>210290</v>
          </cell>
          <cell r="F981">
            <v>51627408</v>
          </cell>
          <cell r="H981">
            <v>20282196</v>
          </cell>
        </row>
        <row r="982">
          <cell r="A982">
            <v>210300</v>
          </cell>
          <cell r="B982" t="str">
            <v>MA</v>
          </cell>
          <cell r="C982" t="str">
            <v>CAXIAS</v>
          </cell>
          <cell r="D982" t="str">
            <v>210300</v>
          </cell>
          <cell r="F982">
            <v>0</v>
          </cell>
          <cell r="H982">
            <v>0</v>
          </cell>
        </row>
        <row r="983">
          <cell r="A983">
            <v>210315</v>
          </cell>
          <cell r="B983" t="str">
            <v>MA</v>
          </cell>
          <cell r="C983" t="str">
            <v>CENTRO DO GUILHERME</v>
          </cell>
          <cell r="D983" t="str">
            <v>210315</v>
          </cell>
          <cell r="F983">
            <v>0</v>
          </cell>
          <cell r="H983">
            <v>0</v>
          </cell>
        </row>
        <row r="984">
          <cell r="A984">
            <v>210317</v>
          </cell>
          <cell r="B984" t="str">
            <v>MA</v>
          </cell>
          <cell r="C984" t="str">
            <v>CENTRO NOVO DO MARANHÃO</v>
          </cell>
          <cell r="D984" t="str">
            <v>210317</v>
          </cell>
          <cell r="F984">
            <v>1287916</v>
          </cell>
          <cell r="H984">
            <v>505967</v>
          </cell>
        </row>
        <row r="985">
          <cell r="A985">
            <v>210320</v>
          </cell>
          <cell r="B985" t="str">
            <v>MA</v>
          </cell>
          <cell r="C985" t="str">
            <v>CHAPADINHA</v>
          </cell>
          <cell r="D985" t="str">
            <v>210320</v>
          </cell>
          <cell r="F985">
            <v>18103624</v>
          </cell>
          <cell r="H985">
            <v>7112138</v>
          </cell>
        </row>
        <row r="986">
          <cell r="A986">
            <v>210340</v>
          </cell>
          <cell r="B986" t="str">
            <v>MA</v>
          </cell>
          <cell r="C986" t="str">
            <v>COELHO NETO</v>
          </cell>
          <cell r="D986" t="str">
            <v>210340</v>
          </cell>
          <cell r="F986">
            <v>3804080</v>
          </cell>
          <cell r="H986">
            <v>1494460</v>
          </cell>
        </row>
        <row r="987">
          <cell r="A987">
            <v>210355</v>
          </cell>
          <cell r="B987" t="str">
            <v>MA</v>
          </cell>
          <cell r="C987" t="str">
            <v>CONCEIÇÃO DO LAGO-AÇU</v>
          </cell>
          <cell r="D987" t="str">
            <v>210355</v>
          </cell>
          <cell r="F987">
            <v>3901212</v>
          </cell>
          <cell r="H987">
            <v>1532619</v>
          </cell>
        </row>
        <row r="988">
          <cell r="A988">
            <v>210360</v>
          </cell>
          <cell r="B988" t="str">
            <v>MA</v>
          </cell>
          <cell r="C988" t="str">
            <v>COROATÁ</v>
          </cell>
          <cell r="D988" t="str">
            <v>210360</v>
          </cell>
          <cell r="F988">
            <v>5605768</v>
          </cell>
          <cell r="H988">
            <v>2202266</v>
          </cell>
        </row>
        <row r="989">
          <cell r="A989">
            <v>210375</v>
          </cell>
          <cell r="B989" t="str">
            <v>MA</v>
          </cell>
          <cell r="C989" t="str">
            <v>DAVINÓPOLIS</v>
          </cell>
          <cell r="D989" t="str">
            <v>210375</v>
          </cell>
          <cell r="E989">
            <v>73661</v>
          </cell>
          <cell r="F989">
            <v>3206487</v>
          </cell>
          <cell r="G989">
            <v>12384</v>
          </cell>
          <cell r="H989">
            <v>1382520</v>
          </cell>
        </row>
        <row r="990">
          <cell r="A990">
            <v>210390</v>
          </cell>
          <cell r="B990" t="str">
            <v>MA</v>
          </cell>
          <cell r="C990" t="str">
            <v>DUQUE BACELAR</v>
          </cell>
          <cell r="D990" t="str">
            <v>210390</v>
          </cell>
          <cell r="F990">
            <v>1436008</v>
          </cell>
          <cell r="H990">
            <v>564146</v>
          </cell>
        </row>
        <row r="991">
          <cell r="A991">
            <v>210405</v>
          </cell>
          <cell r="B991" t="str">
            <v>MA</v>
          </cell>
          <cell r="C991" t="str">
            <v>ESTREITO</v>
          </cell>
          <cell r="D991" t="str">
            <v>210405</v>
          </cell>
          <cell r="F991">
            <v>18206300</v>
          </cell>
          <cell r="H991">
            <v>7152475</v>
          </cell>
        </row>
        <row r="992">
          <cell r="A992">
            <v>210407</v>
          </cell>
          <cell r="B992" t="str">
            <v>MA</v>
          </cell>
          <cell r="C992" t="str">
            <v>FEIRA NOVA DO MARANHÃO</v>
          </cell>
          <cell r="D992" t="str">
            <v>210407</v>
          </cell>
          <cell r="F992">
            <v>1179808</v>
          </cell>
          <cell r="H992">
            <v>463496</v>
          </cell>
        </row>
        <row r="993">
          <cell r="A993">
            <v>210409</v>
          </cell>
          <cell r="B993" t="str">
            <v>MA</v>
          </cell>
          <cell r="C993" t="str">
            <v>FORMOSA DA SERRA NEGRA</v>
          </cell>
          <cell r="D993" t="str">
            <v>210409</v>
          </cell>
          <cell r="F993">
            <v>10659208</v>
          </cell>
          <cell r="H993">
            <v>4187546</v>
          </cell>
        </row>
        <row r="994">
          <cell r="A994">
            <v>210410</v>
          </cell>
          <cell r="B994" t="str">
            <v>MA</v>
          </cell>
          <cell r="C994" t="str">
            <v>FORTALEZA DOS NOGUEIRAS</v>
          </cell>
          <cell r="D994" t="str">
            <v>210410</v>
          </cell>
          <cell r="E994">
            <v>3909</v>
          </cell>
          <cell r="F994">
            <v>1436094</v>
          </cell>
          <cell r="G994">
            <v>52</v>
          </cell>
          <cell r="H994">
            <v>742811</v>
          </cell>
        </row>
        <row r="995">
          <cell r="A995">
            <v>210420</v>
          </cell>
          <cell r="B995" t="str">
            <v>MA</v>
          </cell>
          <cell r="C995" t="str">
            <v>FORTUNA</v>
          </cell>
          <cell r="D995" t="str">
            <v>210420</v>
          </cell>
          <cell r="F995">
            <v>2497908</v>
          </cell>
          <cell r="H995">
            <v>981321</v>
          </cell>
        </row>
        <row r="996">
          <cell r="A996">
            <v>210455</v>
          </cell>
          <cell r="B996" t="str">
            <v>MA</v>
          </cell>
          <cell r="C996" t="str">
            <v>GOVERNADOR EDISON LOBÃO</v>
          </cell>
          <cell r="D996" t="str">
            <v>210455</v>
          </cell>
          <cell r="F996">
            <v>10209262</v>
          </cell>
          <cell r="H996">
            <v>4010721</v>
          </cell>
        </row>
        <row r="997">
          <cell r="A997">
            <v>210462</v>
          </cell>
          <cell r="B997" t="str">
            <v>MA</v>
          </cell>
          <cell r="C997" t="str">
            <v>GOVERNADOR LUIZ ROCHA</v>
          </cell>
          <cell r="D997" t="str">
            <v>210462</v>
          </cell>
          <cell r="F997">
            <v>42000</v>
          </cell>
          <cell r="H997">
            <v>16500</v>
          </cell>
        </row>
        <row r="998">
          <cell r="A998">
            <v>210480</v>
          </cell>
          <cell r="B998" t="str">
            <v>MA</v>
          </cell>
          <cell r="C998" t="str">
            <v>GRAJAÚ</v>
          </cell>
          <cell r="D998" t="str">
            <v>210480</v>
          </cell>
          <cell r="F998">
            <v>0</v>
          </cell>
          <cell r="H998">
            <v>0</v>
          </cell>
        </row>
        <row r="999">
          <cell r="A999">
            <v>210500</v>
          </cell>
          <cell r="B999" t="str">
            <v>MA</v>
          </cell>
          <cell r="C999" t="str">
            <v>HUMBERTO DE CAMPOS</v>
          </cell>
          <cell r="D999" t="str">
            <v>210500</v>
          </cell>
          <cell r="F999">
            <v>732256</v>
          </cell>
          <cell r="H999">
            <v>287672</v>
          </cell>
        </row>
        <row r="1000">
          <cell r="A1000">
            <v>210530</v>
          </cell>
          <cell r="B1000" t="str">
            <v>MA</v>
          </cell>
          <cell r="C1000" t="str">
            <v>IMPERATRIZ</v>
          </cell>
          <cell r="D1000" t="str">
            <v>210530</v>
          </cell>
          <cell r="E1000">
            <v>2806</v>
          </cell>
          <cell r="F1000">
            <v>3292327</v>
          </cell>
          <cell r="H1000">
            <v>1255065</v>
          </cell>
        </row>
        <row r="1001">
          <cell r="A1001">
            <v>210535</v>
          </cell>
          <cell r="B1001" t="str">
            <v>MA</v>
          </cell>
          <cell r="C1001" t="str">
            <v>ITAIPAVA DO GRAJAÚ</v>
          </cell>
          <cell r="D1001" t="str">
            <v>210535</v>
          </cell>
          <cell r="F1001">
            <v>1443400</v>
          </cell>
          <cell r="H1001">
            <v>567050</v>
          </cell>
        </row>
        <row r="1002">
          <cell r="A1002">
            <v>210550</v>
          </cell>
          <cell r="B1002" t="str">
            <v>MA</v>
          </cell>
          <cell r="C1002" t="str">
            <v>JOÃO LISBOA</v>
          </cell>
          <cell r="D1002" t="str">
            <v>210550</v>
          </cell>
          <cell r="F1002">
            <v>88144</v>
          </cell>
          <cell r="H1002">
            <v>34628</v>
          </cell>
        </row>
        <row r="1003">
          <cell r="A1003">
            <v>210580</v>
          </cell>
          <cell r="B1003" t="str">
            <v>MA</v>
          </cell>
          <cell r="C1003" t="str">
            <v>LAGO DO JUNCO</v>
          </cell>
          <cell r="D1003" t="str">
            <v>210580</v>
          </cell>
          <cell r="F1003">
            <v>22028328</v>
          </cell>
          <cell r="H1003">
            <v>8653986</v>
          </cell>
        </row>
        <row r="1004">
          <cell r="A1004">
            <v>210590</v>
          </cell>
          <cell r="B1004" t="str">
            <v>MA</v>
          </cell>
          <cell r="C1004" t="str">
            <v>LAGO VERDE</v>
          </cell>
          <cell r="D1004" t="str">
            <v>210590</v>
          </cell>
          <cell r="E1004">
            <v>9518</v>
          </cell>
          <cell r="F1004">
            <v>2007568</v>
          </cell>
          <cell r="H1004">
            <v>841720</v>
          </cell>
        </row>
        <row r="1005">
          <cell r="A1005">
            <v>210592</v>
          </cell>
          <cell r="B1005" t="str">
            <v>MA</v>
          </cell>
          <cell r="C1005" t="str">
            <v>LAGOA DO MATO</v>
          </cell>
          <cell r="D1005" t="str">
            <v>210592</v>
          </cell>
          <cell r="F1005">
            <v>137480</v>
          </cell>
          <cell r="H1005">
            <v>54010</v>
          </cell>
        </row>
        <row r="1006">
          <cell r="A1006">
            <v>210598</v>
          </cell>
          <cell r="B1006" t="str">
            <v>MA</v>
          </cell>
          <cell r="C1006" t="str">
            <v>LAJEADO NOVO</v>
          </cell>
          <cell r="D1006" t="str">
            <v>210598</v>
          </cell>
          <cell r="F1006">
            <v>1739976</v>
          </cell>
          <cell r="H1006">
            <v>683562</v>
          </cell>
        </row>
        <row r="1007">
          <cell r="A1007">
            <v>210610</v>
          </cell>
          <cell r="B1007" t="str">
            <v>MA</v>
          </cell>
          <cell r="C1007" t="str">
            <v>LORETO</v>
          </cell>
          <cell r="D1007" t="str">
            <v>210610</v>
          </cell>
          <cell r="F1007">
            <v>197400</v>
          </cell>
          <cell r="H1007">
            <v>77550</v>
          </cell>
        </row>
        <row r="1008">
          <cell r="A1008">
            <v>210640</v>
          </cell>
          <cell r="B1008" t="str">
            <v>MA</v>
          </cell>
          <cell r="C1008" t="str">
            <v>MATA ROMA</v>
          </cell>
          <cell r="D1008" t="str">
            <v>210640</v>
          </cell>
          <cell r="F1008">
            <v>890036</v>
          </cell>
          <cell r="H1008">
            <v>349657</v>
          </cell>
        </row>
        <row r="1009">
          <cell r="A1009">
            <v>210700</v>
          </cell>
          <cell r="B1009" t="str">
            <v>MA</v>
          </cell>
          <cell r="C1009" t="str">
            <v>MONTES ALTOS</v>
          </cell>
          <cell r="D1009" t="str">
            <v>210700</v>
          </cell>
          <cell r="E1009">
            <v>798</v>
          </cell>
          <cell r="F1009">
            <v>1832923</v>
          </cell>
          <cell r="G1009">
            <v>100</v>
          </cell>
          <cell r="H1009">
            <v>679477</v>
          </cell>
        </row>
        <row r="1010">
          <cell r="A1010">
            <v>210710</v>
          </cell>
          <cell r="B1010" t="str">
            <v>MA</v>
          </cell>
          <cell r="C1010" t="str">
            <v>MORROS</v>
          </cell>
          <cell r="D1010" t="str">
            <v>210710</v>
          </cell>
          <cell r="F1010">
            <v>6678336</v>
          </cell>
          <cell r="H1010">
            <v>2623632</v>
          </cell>
        </row>
        <row r="1011">
          <cell r="A1011">
            <v>210725</v>
          </cell>
          <cell r="B1011" t="str">
            <v>MA</v>
          </cell>
          <cell r="C1011" t="str">
            <v>NOVA COLINAS</v>
          </cell>
          <cell r="D1011" t="str">
            <v>210725</v>
          </cell>
          <cell r="E1011">
            <v>3047</v>
          </cell>
          <cell r="F1011">
            <v>6020342</v>
          </cell>
          <cell r="G1011">
            <v>4188</v>
          </cell>
          <cell r="H1011">
            <v>2308776</v>
          </cell>
        </row>
        <row r="1012">
          <cell r="A1012">
            <v>210735</v>
          </cell>
          <cell r="B1012" t="str">
            <v>MA</v>
          </cell>
          <cell r="C1012" t="str">
            <v>NOVA OLINDA DO MARANHÃO</v>
          </cell>
          <cell r="D1012" t="str">
            <v>210735</v>
          </cell>
          <cell r="F1012">
            <v>541632</v>
          </cell>
          <cell r="H1012">
            <v>212784</v>
          </cell>
        </row>
        <row r="1013">
          <cell r="A1013">
            <v>210745</v>
          </cell>
          <cell r="B1013" t="str">
            <v>MA</v>
          </cell>
          <cell r="C1013" t="str">
            <v>OLINDA NOVA DO MARANHÃO</v>
          </cell>
          <cell r="D1013" t="str">
            <v>210745</v>
          </cell>
          <cell r="F1013">
            <v>3553368</v>
          </cell>
          <cell r="H1013">
            <v>1395966</v>
          </cell>
        </row>
        <row r="1014">
          <cell r="A1014">
            <v>210750</v>
          </cell>
          <cell r="B1014" t="str">
            <v>MA</v>
          </cell>
          <cell r="C1014" t="str">
            <v>PAÇO DO LUMIAR</v>
          </cell>
          <cell r="D1014" t="str">
            <v>210750</v>
          </cell>
          <cell r="F1014">
            <v>12669300</v>
          </cell>
          <cell r="H1014">
            <v>4977225</v>
          </cell>
        </row>
        <row r="1015">
          <cell r="A1015">
            <v>210805</v>
          </cell>
          <cell r="B1015" t="str">
            <v>MA</v>
          </cell>
          <cell r="C1015" t="str">
            <v>PAULINO NEVES</v>
          </cell>
          <cell r="D1015" t="str">
            <v>210805</v>
          </cell>
          <cell r="F1015">
            <v>241920</v>
          </cell>
          <cell r="H1015">
            <v>95040</v>
          </cell>
        </row>
        <row r="1016">
          <cell r="A1016">
            <v>210810</v>
          </cell>
          <cell r="B1016" t="str">
            <v>MA</v>
          </cell>
          <cell r="C1016" t="str">
            <v>PAULO RAMOS</v>
          </cell>
          <cell r="D1016" t="str">
            <v>210810</v>
          </cell>
          <cell r="F1016">
            <v>5114900</v>
          </cell>
          <cell r="H1016">
            <v>2009425</v>
          </cell>
        </row>
        <row r="1017">
          <cell r="A1017">
            <v>210820</v>
          </cell>
          <cell r="B1017" t="str">
            <v>MA</v>
          </cell>
          <cell r="C1017" t="str">
            <v>PEDREIRAS</v>
          </cell>
          <cell r="D1017" t="str">
            <v>210820</v>
          </cell>
          <cell r="F1017">
            <v>5627636</v>
          </cell>
          <cell r="H1017">
            <v>2210857</v>
          </cell>
        </row>
        <row r="1018">
          <cell r="A1018">
            <v>210845</v>
          </cell>
          <cell r="B1018" t="str">
            <v>MA</v>
          </cell>
          <cell r="C1018" t="str">
            <v>PERITORÓ</v>
          </cell>
          <cell r="D1018" t="str">
            <v>210845</v>
          </cell>
          <cell r="F1018">
            <v>1338400</v>
          </cell>
          <cell r="H1018">
            <v>525800</v>
          </cell>
        </row>
        <row r="1019">
          <cell r="A1019">
            <v>210860</v>
          </cell>
          <cell r="B1019" t="str">
            <v>MA</v>
          </cell>
          <cell r="C1019" t="str">
            <v>PINHEIRO</v>
          </cell>
          <cell r="D1019" t="str">
            <v>210860</v>
          </cell>
          <cell r="F1019">
            <v>10292296</v>
          </cell>
          <cell r="H1019">
            <v>4043402</v>
          </cell>
        </row>
        <row r="1020">
          <cell r="A1020">
            <v>210880</v>
          </cell>
          <cell r="B1020" t="str">
            <v>MA</v>
          </cell>
          <cell r="C1020" t="str">
            <v>PIRAPEMAS</v>
          </cell>
          <cell r="D1020" t="str">
            <v>210880</v>
          </cell>
          <cell r="F1020">
            <v>768723</v>
          </cell>
          <cell r="H1020">
            <v>285390</v>
          </cell>
        </row>
        <row r="1021">
          <cell r="A1021">
            <v>210900</v>
          </cell>
          <cell r="B1021" t="str">
            <v>MA</v>
          </cell>
          <cell r="C1021" t="str">
            <v>PORTO FRANCO</v>
          </cell>
          <cell r="D1021" t="str">
            <v>210900</v>
          </cell>
          <cell r="F1021">
            <v>4267620</v>
          </cell>
          <cell r="H1021">
            <v>1676565</v>
          </cell>
        </row>
        <row r="1022">
          <cell r="A1022">
            <v>210950</v>
          </cell>
          <cell r="B1022" t="str">
            <v>MA</v>
          </cell>
          <cell r="C1022" t="str">
            <v>RIACHÃO</v>
          </cell>
          <cell r="D1022" t="str">
            <v>210950</v>
          </cell>
          <cell r="F1022">
            <v>3286276</v>
          </cell>
          <cell r="H1022">
            <v>1291037</v>
          </cell>
        </row>
        <row r="1023">
          <cell r="A1023">
            <v>210955</v>
          </cell>
          <cell r="B1023" t="str">
            <v>MA</v>
          </cell>
          <cell r="C1023" t="str">
            <v>RIBAMAR FIQUENE</v>
          </cell>
          <cell r="D1023" t="str">
            <v>210955</v>
          </cell>
          <cell r="F1023">
            <v>605248</v>
          </cell>
          <cell r="H1023">
            <v>237776</v>
          </cell>
        </row>
        <row r="1024">
          <cell r="A1024">
            <v>210975</v>
          </cell>
          <cell r="B1024" t="str">
            <v>MA</v>
          </cell>
          <cell r="C1024" t="str">
            <v>SANTA FILOMENA DO MARANHÃO</v>
          </cell>
          <cell r="D1024" t="str">
            <v>210975</v>
          </cell>
          <cell r="F1024">
            <v>640388</v>
          </cell>
          <cell r="H1024">
            <v>251581</v>
          </cell>
        </row>
        <row r="1025">
          <cell r="A1025">
            <v>211000</v>
          </cell>
          <cell r="B1025" t="str">
            <v>MA</v>
          </cell>
          <cell r="C1025" t="str">
            <v>SANTA LUZIA</v>
          </cell>
          <cell r="D1025" t="str">
            <v>211000</v>
          </cell>
          <cell r="F1025">
            <v>14756252</v>
          </cell>
          <cell r="H1025">
            <v>5797099</v>
          </cell>
        </row>
        <row r="1026">
          <cell r="A1026">
            <v>211023</v>
          </cell>
          <cell r="B1026" t="str">
            <v>MA</v>
          </cell>
          <cell r="C1026" t="str">
            <v>SANTANA DO MARANHÃO</v>
          </cell>
          <cell r="D1026" t="str">
            <v>211023</v>
          </cell>
          <cell r="F1026">
            <v>1042580</v>
          </cell>
          <cell r="H1026">
            <v>409585</v>
          </cell>
        </row>
        <row r="1027">
          <cell r="A1027">
            <v>211040</v>
          </cell>
          <cell r="B1027" t="str">
            <v>MA</v>
          </cell>
          <cell r="C1027" t="str">
            <v>SÃO BENEDITO DO RIO PRETO</v>
          </cell>
          <cell r="D1027" t="str">
            <v>211040</v>
          </cell>
          <cell r="F1027">
            <v>492044</v>
          </cell>
          <cell r="H1027">
            <v>193303</v>
          </cell>
        </row>
        <row r="1028">
          <cell r="A1028">
            <v>211085</v>
          </cell>
          <cell r="B1028" t="str">
            <v>MA</v>
          </cell>
          <cell r="C1028" t="str">
            <v>SÃO FRANCISCO DO BREJÃO</v>
          </cell>
          <cell r="D1028" t="str">
            <v>211085</v>
          </cell>
          <cell r="F1028">
            <v>2824528</v>
          </cell>
          <cell r="H1028">
            <v>1109636</v>
          </cell>
        </row>
        <row r="1029">
          <cell r="A1029">
            <v>211102</v>
          </cell>
          <cell r="B1029" t="str">
            <v>MA</v>
          </cell>
          <cell r="C1029" t="str">
            <v>SÃO JOÃO DO CARÚ</v>
          </cell>
          <cell r="D1029" t="str">
            <v>211102</v>
          </cell>
          <cell r="F1029">
            <v>771736</v>
          </cell>
          <cell r="H1029">
            <v>303182</v>
          </cell>
        </row>
        <row r="1030">
          <cell r="A1030">
            <v>211120</v>
          </cell>
          <cell r="B1030" t="str">
            <v>MA</v>
          </cell>
          <cell r="C1030" t="str">
            <v>SÃO JOSÉ DE RIBAMAR</v>
          </cell>
          <cell r="D1030" t="str">
            <v>211120</v>
          </cell>
          <cell r="E1030">
            <v>475420</v>
          </cell>
          <cell r="F1030">
            <v>63548509</v>
          </cell>
          <cell r="G1030">
            <v>15005</v>
          </cell>
          <cell r="H1030">
            <v>23247113</v>
          </cell>
        </row>
        <row r="1031">
          <cell r="A1031">
            <v>211125</v>
          </cell>
          <cell r="B1031" t="str">
            <v>MA</v>
          </cell>
          <cell r="C1031" t="str">
            <v>SÃO JOSÉ DOS BASÍLIOS</v>
          </cell>
          <cell r="D1031" t="str">
            <v>211125</v>
          </cell>
          <cell r="F1031">
            <v>15912288</v>
          </cell>
          <cell r="H1031">
            <v>6251256</v>
          </cell>
        </row>
        <row r="1032">
          <cell r="A1032">
            <v>211130</v>
          </cell>
          <cell r="B1032" t="str">
            <v>MA</v>
          </cell>
          <cell r="C1032" t="str">
            <v>SÃO LUÍS</v>
          </cell>
          <cell r="D1032" t="str">
            <v>211130</v>
          </cell>
          <cell r="F1032">
            <v>56476</v>
          </cell>
          <cell r="H1032">
            <v>22187</v>
          </cell>
        </row>
        <row r="1033">
          <cell r="A1033">
            <v>211153</v>
          </cell>
          <cell r="B1033" t="str">
            <v>MA</v>
          </cell>
          <cell r="C1033" t="str">
            <v>SÃO PEDRO DA ÁGUA BRANCA</v>
          </cell>
          <cell r="D1033" t="str">
            <v>211153</v>
          </cell>
          <cell r="F1033">
            <v>197148</v>
          </cell>
          <cell r="H1033">
            <v>77451</v>
          </cell>
        </row>
        <row r="1034">
          <cell r="A1034">
            <v>211157</v>
          </cell>
          <cell r="B1034" t="str">
            <v>MA</v>
          </cell>
          <cell r="C1034" t="str">
            <v>SÃO PEDRO DOS CRENTES</v>
          </cell>
          <cell r="D1034" t="str">
            <v>211157</v>
          </cell>
          <cell r="F1034">
            <v>9929651</v>
          </cell>
          <cell r="H1034">
            <v>3763995</v>
          </cell>
        </row>
        <row r="1035">
          <cell r="A1035">
            <v>211160</v>
          </cell>
          <cell r="B1035" t="str">
            <v>MA</v>
          </cell>
          <cell r="C1035" t="str">
            <v>SÃO RAIMUNDO DAS MANGABEIRAS</v>
          </cell>
          <cell r="D1035" t="str">
            <v>211160</v>
          </cell>
          <cell r="F1035">
            <v>23404500</v>
          </cell>
          <cell r="H1035">
            <v>9126083</v>
          </cell>
        </row>
        <row r="1036">
          <cell r="A1036">
            <v>211172</v>
          </cell>
          <cell r="B1036" t="str">
            <v>MA</v>
          </cell>
          <cell r="C1036" t="str">
            <v>SATUBINHA</v>
          </cell>
          <cell r="D1036" t="str">
            <v>211172</v>
          </cell>
          <cell r="F1036">
            <v>3318474</v>
          </cell>
          <cell r="H1036">
            <v>1278992</v>
          </cell>
        </row>
        <row r="1037">
          <cell r="A1037">
            <v>211180</v>
          </cell>
          <cell r="B1037" t="str">
            <v>MA</v>
          </cell>
          <cell r="C1037" t="str">
            <v>SÍTIO NOVO</v>
          </cell>
          <cell r="D1037" t="str">
            <v>211180</v>
          </cell>
          <cell r="F1037">
            <v>2082724</v>
          </cell>
          <cell r="H1037">
            <v>818213</v>
          </cell>
        </row>
        <row r="1038">
          <cell r="A1038">
            <v>211227</v>
          </cell>
          <cell r="B1038" t="str">
            <v>MA</v>
          </cell>
          <cell r="C1038" t="str">
            <v>TUFILÂNDIA</v>
          </cell>
          <cell r="D1038" t="str">
            <v>211227</v>
          </cell>
          <cell r="F1038">
            <v>1337644</v>
          </cell>
          <cell r="H1038">
            <v>525503</v>
          </cell>
        </row>
        <row r="1039">
          <cell r="A1039">
            <v>211250</v>
          </cell>
          <cell r="B1039" t="str">
            <v>MA</v>
          </cell>
          <cell r="C1039" t="str">
            <v>TUTÓIA</v>
          </cell>
          <cell r="D1039" t="str">
            <v>211250</v>
          </cell>
          <cell r="F1039">
            <v>679924</v>
          </cell>
          <cell r="H1039">
            <v>267113</v>
          </cell>
        </row>
        <row r="1040">
          <cell r="A1040">
            <v>211285</v>
          </cell>
          <cell r="B1040" t="str">
            <v>MA</v>
          </cell>
          <cell r="C1040" t="str">
            <v>VILA NOVA DOS MARTÍRIOS</v>
          </cell>
          <cell r="D1040" t="str">
            <v>211285</v>
          </cell>
          <cell r="E1040">
            <v>116960</v>
          </cell>
          <cell r="F1040">
            <v>8259908</v>
          </cell>
          <cell r="G1040">
            <v>1120</v>
          </cell>
          <cell r="H1040">
            <v>2793242</v>
          </cell>
        </row>
        <row r="1041">
          <cell r="A1041">
            <v>211400</v>
          </cell>
          <cell r="B1041" t="str">
            <v>MA</v>
          </cell>
          <cell r="C1041" t="str">
            <v>ZÉ DOCA</v>
          </cell>
          <cell r="D1041" t="str">
            <v>211400</v>
          </cell>
          <cell r="F1041">
            <v>3206588</v>
          </cell>
          <cell r="H1041">
            <v>1259731</v>
          </cell>
        </row>
        <row r="1042">
          <cell r="A1042">
            <v>510010</v>
          </cell>
          <cell r="B1042" t="str">
            <v>MT</v>
          </cell>
          <cell r="C1042" t="str">
            <v>ACORIZAL</v>
          </cell>
          <cell r="D1042" t="str">
            <v>510010</v>
          </cell>
          <cell r="F1042">
            <v>11906134</v>
          </cell>
          <cell r="G1042">
            <v>53805</v>
          </cell>
          <cell r="H1042">
            <v>4708100</v>
          </cell>
        </row>
        <row r="1043">
          <cell r="A1043">
            <v>510020</v>
          </cell>
          <cell r="B1043" t="str">
            <v>MT</v>
          </cell>
          <cell r="C1043" t="str">
            <v>ÁGUA BOA</v>
          </cell>
          <cell r="D1043" t="str">
            <v>510020</v>
          </cell>
          <cell r="E1043">
            <v>68844</v>
          </cell>
          <cell r="F1043">
            <v>28072469</v>
          </cell>
          <cell r="G1043">
            <v>5200</v>
          </cell>
          <cell r="H1043">
            <v>11676619</v>
          </cell>
        </row>
        <row r="1044">
          <cell r="A1044">
            <v>510025</v>
          </cell>
          <cell r="B1044" t="str">
            <v>MT</v>
          </cell>
          <cell r="C1044" t="str">
            <v>ALTA FLORESTA</v>
          </cell>
          <cell r="D1044" t="str">
            <v>510025</v>
          </cell>
          <cell r="E1044">
            <v>368565</v>
          </cell>
          <cell r="F1044">
            <v>30398893</v>
          </cell>
          <cell r="G1044">
            <v>75263</v>
          </cell>
          <cell r="H1044">
            <v>10948535</v>
          </cell>
        </row>
        <row r="1045">
          <cell r="A1045">
            <v>510030</v>
          </cell>
          <cell r="B1045" t="str">
            <v>MT</v>
          </cell>
          <cell r="C1045" t="str">
            <v>ALTO ARAGUAIA</v>
          </cell>
          <cell r="D1045" t="str">
            <v>510030</v>
          </cell>
          <cell r="E1045">
            <v>24861</v>
          </cell>
          <cell r="F1045">
            <v>86886799</v>
          </cell>
          <cell r="G1045">
            <v>3796</v>
          </cell>
          <cell r="H1045">
            <v>34007185</v>
          </cell>
        </row>
        <row r="1046">
          <cell r="A1046">
            <v>510035</v>
          </cell>
          <cell r="B1046" t="str">
            <v>MT</v>
          </cell>
          <cell r="C1046" t="str">
            <v>ALTO BOA VISTA</v>
          </cell>
          <cell r="D1046" t="str">
            <v>510035</v>
          </cell>
          <cell r="F1046">
            <v>10281673</v>
          </cell>
          <cell r="H1046">
            <v>3910261</v>
          </cell>
        </row>
        <row r="1047">
          <cell r="A1047">
            <v>510050</v>
          </cell>
          <cell r="B1047" t="str">
            <v>MT</v>
          </cell>
          <cell r="C1047" t="str">
            <v>ALTO PARAGUAI</v>
          </cell>
          <cell r="D1047" t="str">
            <v>510050</v>
          </cell>
          <cell r="E1047">
            <v>217</v>
          </cell>
          <cell r="F1047">
            <v>279552</v>
          </cell>
          <cell r="H1047">
            <v>112013</v>
          </cell>
        </row>
        <row r="1048">
          <cell r="A1048">
            <v>510060</v>
          </cell>
          <cell r="B1048" t="str">
            <v>MT</v>
          </cell>
          <cell r="C1048" t="str">
            <v>ALTO TAQUARI</v>
          </cell>
          <cell r="D1048" t="str">
            <v>510060</v>
          </cell>
          <cell r="E1048">
            <v>6621</v>
          </cell>
          <cell r="F1048">
            <v>27647498</v>
          </cell>
          <cell r="H1048">
            <v>11116622</v>
          </cell>
        </row>
        <row r="1049">
          <cell r="A1049">
            <v>510100</v>
          </cell>
          <cell r="B1049" t="str">
            <v>MT</v>
          </cell>
          <cell r="C1049" t="str">
            <v>ARAGUAIANA</v>
          </cell>
          <cell r="D1049" t="str">
            <v>510100</v>
          </cell>
          <cell r="E1049">
            <v>9269</v>
          </cell>
          <cell r="F1049">
            <v>2554718</v>
          </cell>
          <cell r="G1049">
            <v>1068</v>
          </cell>
          <cell r="H1049">
            <v>943981</v>
          </cell>
        </row>
        <row r="1050">
          <cell r="A1050">
            <v>510120</v>
          </cell>
          <cell r="B1050" t="str">
            <v>MT</v>
          </cell>
          <cell r="C1050" t="str">
            <v>ARAGUAINHA</v>
          </cell>
          <cell r="D1050" t="str">
            <v>510120</v>
          </cell>
          <cell r="E1050">
            <v>17790</v>
          </cell>
          <cell r="F1050">
            <v>2370045</v>
          </cell>
          <cell r="H1050">
            <v>782727</v>
          </cell>
        </row>
        <row r="1051">
          <cell r="A1051">
            <v>510125</v>
          </cell>
          <cell r="B1051" t="str">
            <v>MT</v>
          </cell>
          <cell r="C1051" t="str">
            <v>ARAPUTANGA</v>
          </cell>
          <cell r="D1051" t="str">
            <v>510125</v>
          </cell>
          <cell r="E1051">
            <v>66199</v>
          </cell>
          <cell r="F1051">
            <v>13022025</v>
          </cell>
          <cell r="G1051">
            <v>30241</v>
          </cell>
          <cell r="H1051">
            <v>4697384</v>
          </cell>
        </row>
        <row r="1052">
          <cell r="A1052">
            <v>510130</v>
          </cell>
          <cell r="B1052" t="str">
            <v>MT</v>
          </cell>
          <cell r="C1052" t="str">
            <v>ARENÁPOLIS</v>
          </cell>
          <cell r="D1052" t="str">
            <v>510130</v>
          </cell>
          <cell r="E1052">
            <v>24723</v>
          </cell>
          <cell r="F1052">
            <v>19238724</v>
          </cell>
          <cell r="G1052">
            <v>62301</v>
          </cell>
          <cell r="H1052">
            <v>7795549</v>
          </cell>
        </row>
        <row r="1053">
          <cell r="A1053">
            <v>510140</v>
          </cell>
          <cell r="B1053" t="str">
            <v>MT</v>
          </cell>
          <cell r="C1053" t="str">
            <v>ARIPUANÃ</v>
          </cell>
          <cell r="D1053" t="str">
            <v>510140</v>
          </cell>
          <cell r="E1053">
            <v>49876</v>
          </cell>
          <cell r="F1053">
            <v>39474005</v>
          </cell>
          <cell r="G1053">
            <v>96264</v>
          </cell>
          <cell r="H1053">
            <v>15126056</v>
          </cell>
        </row>
        <row r="1054">
          <cell r="A1054">
            <v>510160</v>
          </cell>
          <cell r="B1054" t="str">
            <v>MT</v>
          </cell>
          <cell r="C1054" t="str">
            <v>BARÃO DE MELGAÇO</v>
          </cell>
          <cell r="D1054" t="str">
            <v>510160</v>
          </cell>
          <cell r="F1054">
            <v>929572</v>
          </cell>
          <cell r="H1054">
            <v>365189</v>
          </cell>
        </row>
        <row r="1055">
          <cell r="A1055">
            <v>510170</v>
          </cell>
          <cell r="B1055" t="str">
            <v>MT</v>
          </cell>
          <cell r="C1055" t="str">
            <v>BARRA DO BUGRES</v>
          </cell>
          <cell r="D1055" t="str">
            <v>510170</v>
          </cell>
          <cell r="E1055">
            <v>288646</v>
          </cell>
          <cell r="F1055">
            <v>35174187</v>
          </cell>
          <cell r="G1055">
            <v>98811</v>
          </cell>
          <cell r="H1055">
            <v>14809836</v>
          </cell>
        </row>
        <row r="1056">
          <cell r="A1056">
            <v>510180</v>
          </cell>
          <cell r="B1056" t="str">
            <v>MT</v>
          </cell>
          <cell r="C1056" t="str">
            <v>BARRA DO GARÇAS</v>
          </cell>
          <cell r="D1056" t="str">
            <v>510180</v>
          </cell>
          <cell r="E1056">
            <v>545814</v>
          </cell>
          <cell r="F1056">
            <v>51857041</v>
          </cell>
          <cell r="G1056">
            <v>249545</v>
          </cell>
          <cell r="H1056">
            <v>25958532</v>
          </cell>
        </row>
        <row r="1057">
          <cell r="A1057">
            <v>510185</v>
          </cell>
          <cell r="B1057" t="str">
            <v>MT</v>
          </cell>
          <cell r="C1057" t="str">
            <v>BOM JESUS DO ARAGUAIA</v>
          </cell>
          <cell r="D1057" t="str">
            <v>510185</v>
          </cell>
          <cell r="E1057">
            <v>8796</v>
          </cell>
          <cell r="F1057">
            <v>7046383</v>
          </cell>
          <cell r="G1057">
            <v>30</v>
          </cell>
          <cell r="H1057">
            <v>3463847</v>
          </cell>
        </row>
        <row r="1058">
          <cell r="A1058">
            <v>510190</v>
          </cell>
          <cell r="B1058" t="str">
            <v>MT</v>
          </cell>
          <cell r="C1058" t="str">
            <v>BRASNORTE</v>
          </cell>
          <cell r="D1058" t="str">
            <v>510190</v>
          </cell>
          <cell r="E1058">
            <v>163719</v>
          </cell>
          <cell r="F1058">
            <v>27932324</v>
          </cell>
          <cell r="G1058">
            <v>7012</v>
          </cell>
          <cell r="H1058">
            <v>10757847</v>
          </cell>
        </row>
        <row r="1059">
          <cell r="A1059">
            <v>510250</v>
          </cell>
          <cell r="B1059" t="str">
            <v>MT</v>
          </cell>
          <cell r="C1059" t="str">
            <v>CÁCERES</v>
          </cell>
          <cell r="D1059" t="str">
            <v>510250</v>
          </cell>
          <cell r="E1059">
            <v>114729</v>
          </cell>
          <cell r="F1059">
            <v>75720859</v>
          </cell>
          <cell r="G1059">
            <v>10082</v>
          </cell>
          <cell r="H1059">
            <v>29954455</v>
          </cell>
        </row>
        <row r="1060">
          <cell r="A1060">
            <v>510260</v>
          </cell>
          <cell r="B1060" t="str">
            <v>MT</v>
          </cell>
          <cell r="C1060" t="str">
            <v>CAMPINÁPOLIS</v>
          </cell>
          <cell r="D1060" t="str">
            <v>510260</v>
          </cell>
          <cell r="E1060">
            <v>6080</v>
          </cell>
          <cell r="F1060">
            <v>5306173</v>
          </cell>
          <cell r="G1060">
            <v>55729</v>
          </cell>
          <cell r="H1060">
            <v>1704256</v>
          </cell>
        </row>
        <row r="1061">
          <cell r="A1061">
            <v>510267</v>
          </cell>
          <cell r="B1061" t="str">
            <v>MT</v>
          </cell>
          <cell r="C1061" t="str">
            <v>CAMPO VERDE</v>
          </cell>
          <cell r="D1061" t="str">
            <v>510267</v>
          </cell>
          <cell r="E1061">
            <v>13023</v>
          </cell>
          <cell r="F1061">
            <v>69191</v>
          </cell>
          <cell r="G1061">
            <v>6688</v>
          </cell>
          <cell r="H1061">
            <v>33554</v>
          </cell>
        </row>
        <row r="1062">
          <cell r="A1062">
            <v>510269</v>
          </cell>
          <cell r="B1062" t="str">
            <v>MT</v>
          </cell>
          <cell r="C1062" t="str">
            <v>CANABRAVA DO NORTE</v>
          </cell>
          <cell r="D1062" t="str">
            <v>510269</v>
          </cell>
          <cell r="F1062">
            <v>6016752</v>
          </cell>
          <cell r="H1062">
            <v>2363724</v>
          </cell>
        </row>
        <row r="1063">
          <cell r="A1063">
            <v>510270</v>
          </cell>
          <cell r="B1063" t="str">
            <v>MT</v>
          </cell>
          <cell r="C1063" t="str">
            <v>CANARANA</v>
          </cell>
          <cell r="D1063" t="str">
            <v>510270</v>
          </cell>
          <cell r="E1063">
            <v>82257</v>
          </cell>
          <cell r="F1063">
            <v>8157293</v>
          </cell>
          <cell r="G1063">
            <v>89648</v>
          </cell>
          <cell r="H1063">
            <v>4753809</v>
          </cell>
        </row>
        <row r="1064">
          <cell r="A1064">
            <v>510279</v>
          </cell>
          <cell r="B1064" t="str">
            <v>MT</v>
          </cell>
          <cell r="C1064" t="str">
            <v>CARLINDA</v>
          </cell>
          <cell r="D1064" t="str">
            <v>510279</v>
          </cell>
          <cell r="F1064">
            <v>17596684</v>
          </cell>
          <cell r="H1064">
            <v>6912983</v>
          </cell>
        </row>
        <row r="1065">
          <cell r="A1065">
            <v>510285</v>
          </cell>
          <cell r="B1065" t="str">
            <v>MT</v>
          </cell>
          <cell r="C1065" t="str">
            <v>CASTANHEIRA</v>
          </cell>
          <cell r="D1065" t="str">
            <v>510285</v>
          </cell>
          <cell r="F1065">
            <v>2414300</v>
          </cell>
          <cell r="H1065">
            <v>948475</v>
          </cell>
        </row>
        <row r="1066">
          <cell r="A1066">
            <v>510300</v>
          </cell>
          <cell r="B1066" t="str">
            <v>MT</v>
          </cell>
          <cell r="C1066" t="str">
            <v>CHAPADA DOS GUIMARÃES</v>
          </cell>
          <cell r="D1066" t="str">
            <v>510300</v>
          </cell>
          <cell r="E1066">
            <v>121056</v>
          </cell>
          <cell r="F1066">
            <v>25443833</v>
          </cell>
          <cell r="G1066">
            <v>45412</v>
          </cell>
          <cell r="H1066">
            <v>9423290</v>
          </cell>
        </row>
        <row r="1067">
          <cell r="A1067">
            <v>510310</v>
          </cell>
          <cell r="B1067" t="str">
            <v>MT</v>
          </cell>
          <cell r="C1067" t="str">
            <v>COCALINHO</v>
          </cell>
          <cell r="D1067" t="str">
            <v>510310</v>
          </cell>
          <cell r="E1067">
            <v>2676</v>
          </cell>
          <cell r="F1067">
            <v>3811396</v>
          </cell>
          <cell r="G1067">
            <v>2840</v>
          </cell>
          <cell r="H1067">
            <v>1890640</v>
          </cell>
        </row>
        <row r="1068">
          <cell r="A1068">
            <v>510320</v>
          </cell>
          <cell r="B1068" t="str">
            <v>MT</v>
          </cell>
          <cell r="C1068" t="str">
            <v>COLÍDER</v>
          </cell>
          <cell r="D1068" t="str">
            <v>510320</v>
          </cell>
          <cell r="F1068">
            <v>42214396</v>
          </cell>
          <cell r="H1068">
            <v>16584227</v>
          </cell>
        </row>
        <row r="1069">
          <cell r="A1069">
            <v>510325</v>
          </cell>
          <cell r="B1069" t="str">
            <v>MT</v>
          </cell>
          <cell r="C1069" t="str">
            <v>COLNIZA</v>
          </cell>
          <cell r="D1069" t="str">
            <v>510325</v>
          </cell>
          <cell r="F1069">
            <v>257600</v>
          </cell>
          <cell r="H1069">
            <v>101200</v>
          </cell>
        </row>
        <row r="1070">
          <cell r="A1070">
            <v>510330</v>
          </cell>
          <cell r="B1070" t="str">
            <v>MT</v>
          </cell>
          <cell r="C1070" t="str">
            <v>COMODORO</v>
          </cell>
          <cell r="D1070" t="str">
            <v>510330</v>
          </cell>
          <cell r="E1070">
            <v>136325</v>
          </cell>
          <cell r="F1070">
            <v>11666776</v>
          </cell>
          <cell r="G1070">
            <v>18331</v>
          </cell>
          <cell r="H1070">
            <v>4655739</v>
          </cell>
        </row>
        <row r="1071">
          <cell r="A1071">
            <v>510336</v>
          </cell>
          <cell r="B1071" t="str">
            <v>MT</v>
          </cell>
          <cell r="C1071" t="str">
            <v>CONQUISTA D'OESTE</v>
          </cell>
          <cell r="D1071" t="str">
            <v>510336</v>
          </cell>
          <cell r="E1071">
            <v>56100</v>
          </cell>
          <cell r="F1071">
            <v>9120519</v>
          </cell>
          <cell r="G1071">
            <v>9203</v>
          </cell>
          <cell r="H1071">
            <v>3252847</v>
          </cell>
        </row>
        <row r="1072">
          <cell r="A1072">
            <v>510340</v>
          </cell>
          <cell r="B1072" t="str">
            <v>MT</v>
          </cell>
          <cell r="C1072" t="str">
            <v>CUIABÁ</v>
          </cell>
          <cell r="D1072" t="str">
            <v>510340</v>
          </cell>
          <cell r="F1072">
            <v>843715460</v>
          </cell>
          <cell r="H1072">
            <v>331459645</v>
          </cell>
        </row>
        <row r="1073">
          <cell r="A1073">
            <v>510343</v>
          </cell>
          <cell r="B1073" t="str">
            <v>MT</v>
          </cell>
          <cell r="C1073" t="str">
            <v>CURVELÂNDIA</v>
          </cell>
          <cell r="D1073" t="str">
            <v>510343</v>
          </cell>
          <cell r="E1073">
            <v>329760</v>
          </cell>
          <cell r="F1073">
            <v>11188944</v>
          </cell>
          <cell r="G1073">
            <v>74205</v>
          </cell>
          <cell r="H1073">
            <v>4585147</v>
          </cell>
        </row>
        <row r="1074">
          <cell r="A1074">
            <v>510345</v>
          </cell>
          <cell r="B1074" t="str">
            <v>MT</v>
          </cell>
          <cell r="C1074" t="str">
            <v>DENISE</v>
          </cell>
          <cell r="D1074" t="str">
            <v>510345</v>
          </cell>
          <cell r="F1074">
            <v>3646526</v>
          </cell>
          <cell r="H1074">
            <v>1419314</v>
          </cell>
        </row>
        <row r="1075">
          <cell r="A1075">
            <v>510350</v>
          </cell>
          <cell r="B1075" t="str">
            <v>MT</v>
          </cell>
          <cell r="C1075" t="str">
            <v>DIAMANTINO</v>
          </cell>
          <cell r="D1075" t="str">
            <v>510350</v>
          </cell>
          <cell r="E1075">
            <v>2469</v>
          </cell>
          <cell r="F1075">
            <v>67058</v>
          </cell>
          <cell r="H1075">
            <v>16929</v>
          </cell>
        </row>
        <row r="1076">
          <cell r="A1076">
            <v>510360</v>
          </cell>
          <cell r="B1076" t="str">
            <v>MT</v>
          </cell>
          <cell r="C1076" t="str">
            <v>DOM AQUINO</v>
          </cell>
          <cell r="D1076" t="str">
            <v>510360</v>
          </cell>
          <cell r="E1076">
            <v>31500</v>
          </cell>
          <cell r="F1076">
            <v>9736573</v>
          </cell>
          <cell r="G1076">
            <v>9197</v>
          </cell>
          <cell r="H1076">
            <v>4015703</v>
          </cell>
        </row>
        <row r="1077">
          <cell r="A1077">
            <v>510380</v>
          </cell>
          <cell r="B1077" t="str">
            <v>MT</v>
          </cell>
          <cell r="C1077" t="str">
            <v>FIGUEIRÓPOLIS D'OESTE</v>
          </cell>
          <cell r="D1077" t="str">
            <v>510380</v>
          </cell>
          <cell r="E1077">
            <v>6050</v>
          </cell>
          <cell r="F1077">
            <v>6046221</v>
          </cell>
          <cell r="G1077">
            <v>2452</v>
          </cell>
          <cell r="H1077">
            <v>2774719</v>
          </cell>
        </row>
        <row r="1078">
          <cell r="A1078">
            <v>510385</v>
          </cell>
          <cell r="B1078" t="str">
            <v>MT</v>
          </cell>
          <cell r="C1078" t="str">
            <v>GAÚCHA DO NORTE</v>
          </cell>
          <cell r="D1078" t="str">
            <v>510385</v>
          </cell>
          <cell r="F1078">
            <v>1687952</v>
          </cell>
          <cell r="H1078">
            <v>663124</v>
          </cell>
        </row>
        <row r="1079">
          <cell r="A1079">
            <v>510390</v>
          </cell>
          <cell r="B1079" t="str">
            <v>MT</v>
          </cell>
          <cell r="C1079" t="str">
            <v>GENERAL CARNEIRO</v>
          </cell>
          <cell r="D1079" t="str">
            <v>510390</v>
          </cell>
          <cell r="E1079">
            <v>3711</v>
          </cell>
          <cell r="F1079">
            <v>8785047</v>
          </cell>
          <cell r="G1079">
            <v>7098</v>
          </cell>
          <cell r="H1079">
            <v>3036790</v>
          </cell>
        </row>
        <row r="1080">
          <cell r="A1080">
            <v>510395</v>
          </cell>
          <cell r="B1080" t="str">
            <v>MT</v>
          </cell>
          <cell r="C1080" t="str">
            <v>GLÓRIA D'OESTE</v>
          </cell>
          <cell r="D1080" t="str">
            <v>510395</v>
          </cell>
          <cell r="E1080">
            <v>64811</v>
          </cell>
          <cell r="F1080">
            <v>13644982</v>
          </cell>
          <cell r="G1080">
            <v>33271</v>
          </cell>
          <cell r="H1080">
            <v>5147334</v>
          </cell>
        </row>
        <row r="1081">
          <cell r="A1081">
            <v>510410</v>
          </cell>
          <cell r="B1081" t="str">
            <v>MT</v>
          </cell>
          <cell r="C1081" t="str">
            <v>GUARANTÃ DO NORTE</v>
          </cell>
          <cell r="D1081" t="str">
            <v>510410</v>
          </cell>
          <cell r="F1081">
            <v>58327474</v>
          </cell>
          <cell r="H1081">
            <v>22906609</v>
          </cell>
        </row>
        <row r="1082">
          <cell r="A1082">
            <v>510420</v>
          </cell>
          <cell r="B1082" t="str">
            <v>MT</v>
          </cell>
          <cell r="C1082" t="str">
            <v>GUIRATINGA</v>
          </cell>
          <cell r="D1082" t="str">
            <v>510420</v>
          </cell>
          <cell r="F1082">
            <v>12684</v>
          </cell>
          <cell r="H1082">
            <v>4983</v>
          </cell>
        </row>
        <row r="1083">
          <cell r="A1083">
            <v>510450</v>
          </cell>
          <cell r="B1083" t="str">
            <v>MT</v>
          </cell>
          <cell r="C1083" t="str">
            <v>INDIAVAÍ</v>
          </cell>
          <cell r="D1083" t="str">
            <v>510450</v>
          </cell>
          <cell r="E1083">
            <v>15392</v>
          </cell>
          <cell r="F1083">
            <v>4197458</v>
          </cell>
          <cell r="G1083">
            <v>1754</v>
          </cell>
          <cell r="H1083">
            <v>1658247</v>
          </cell>
        </row>
        <row r="1084">
          <cell r="A1084">
            <v>510455</v>
          </cell>
          <cell r="B1084" t="str">
            <v>MT</v>
          </cell>
          <cell r="C1084" t="str">
            <v>ITAÚBA</v>
          </cell>
          <cell r="D1084" t="str">
            <v>510455</v>
          </cell>
          <cell r="F1084">
            <v>693140</v>
          </cell>
          <cell r="H1084">
            <v>272305</v>
          </cell>
        </row>
        <row r="1085">
          <cell r="A1085">
            <v>510460</v>
          </cell>
          <cell r="B1085" t="str">
            <v>MT</v>
          </cell>
          <cell r="C1085" t="str">
            <v>ITIQUIRA</v>
          </cell>
          <cell r="D1085" t="str">
            <v>510460</v>
          </cell>
          <cell r="E1085">
            <v>7490</v>
          </cell>
          <cell r="F1085">
            <v>6362640</v>
          </cell>
          <cell r="H1085">
            <v>2507630</v>
          </cell>
        </row>
        <row r="1086">
          <cell r="A1086">
            <v>510480</v>
          </cell>
          <cell r="B1086" t="str">
            <v>MT</v>
          </cell>
          <cell r="C1086" t="str">
            <v>JACIARA</v>
          </cell>
          <cell r="D1086" t="str">
            <v>510480</v>
          </cell>
          <cell r="F1086">
            <v>2160088</v>
          </cell>
          <cell r="H1086">
            <v>848606</v>
          </cell>
        </row>
        <row r="1087">
          <cell r="A1087">
            <v>510490</v>
          </cell>
          <cell r="B1087" t="str">
            <v>MT</v>
          </cell>
          <cell r="C1087" t="str">
            <v>JANGADA</v>
          </cell>
          <cell r="D1087" t="str">
            <v>510490</v>
          </cell>
          <cell r="F1087">
            <v>4123892836</v>
          </cell>
          <cell r="H1087">
            <v>1620100757</v>
          </cell>
        </row>
        <row r="1088">
          <cell r="A1088">
            <v>510500</v>
          </cell>
          <cell r="B1088" t="str">
            <v>MT</v>
          </cell>
          <cell r="C1088" t="str">
            <v>JAURU</v>
          </cell>
          <cell r="D1088" t="str">
            <v>510500</v>
          </cell>
          <cell r="E1088">
            <v>1</v>
          </cell>
          <cell r="F1088">
            <v>4330702</v>
          </cell>
          <cell r="G1088">
            <v>644</v>
          </cell>
          <cell r="H1088">
            <v>1862230</v>
          </cell>
        </row>
        <row r="1089">
          <cell r="A1089">
            <v>510510</v>
          </cell>
          <cell r="B1089" t="str">
            <v>MT</v>
          </cell>
          <cell r="C1089" t="str">
            <v>JUARA</v>
          </cell>
          <cell r="D1089" t="str">
            <v>510510</v>
          </cell>
          <cell r="F1089">
            <v>35040844</v>
          </cell>
          <cell r="H1089">
            <v>14074863</v>
          </cell>
        </row>
        <row r="1090">
          <cell r="A1090">
            <v>510515</v>
          </cell>
          <cell r="B1090" t="str">
            <v>MT</v>
          </cell>
          <cell r="C1090" t="str">
            <v>JUÍNA</v>
          </cell>
          <cell r="D1090" t="str">
            <v>510515</v>
          </cell>
          <cell r="F1090">
            <v>698320</v>
          </cell>
          <cell r="H1090">
            <v>274340</v>
          </cell>
        </row>
        <row r="1091">
          <cell r="A1091">
            <v>510517</v>
          </cell>
          <cell r="B1091" t="str">
            <v>MT</v>
          </cell>
          <cell r="C1091" t="str">
            <v>JURUENA</v>
          </cell>
          <cell r="D1091" t="str">
            <v>510517</v>
          </cell>
          <cell r="F1091">
            <v>3024</v>
          </cell>
          <cell r="H1091">
            <v>1188</v>
          </cell>
        </row>
        <row r="1092">
          <cell r="A1092">
            <v>510520</v>
          </cell>
          <cell r="B1092" t="str">
            <v>MT</v>
          </cell>
          <cell r="C1092" t="str">
            <v>JUSCIMEIRA</v>
          </cell>
          <cell r="D1092" t="str">
            <v>510520</v>
          </cell>
          <cell r="E1092">
            <v>207462</v>
          </cell>
          <cell r="F1092">
            <v>148874824</v>
          </cell>
          <cell r="G1092">
            <v>7176</v>
          </cell>
          <cell r="H1092">
            <v>57738939</v>
          </cell>
        </row>
        <row r="1093">
          <cell r="A1093">
            <v>510523</v>
          </cell>
          <cell r="B1093" t="str">
            <v>MT</v>
          </cell>
          <cell r="C1093" t="str">
            <v>LAMBARI D'OESTE</v>
          </cell>
          <cell r="D1093" t="str">
            <v>510523</v>
          </cell>
          <cell r="E1093">
            <v>9171</v>
          </cell>
          <cell r="F1093">
            <v>8193292</v>
          </cell>
          <cell r="G1093">
            <v>6311</v>
          </cell>
          <cell r="H1093">
            <v>3886858</v>
          </cell>
        </row>
        <row r="1094">
          <cell r="A1094">
            <v>510530</v>
          </cell>
          <cell r="B1094" t="str">
            <v>MT</v>
          </cell>
          <cell r="C1094" t="str">
            <v>LUCIARA</v>
          </cell>
          <cell r="D1094" t="str">
            <v>510530</v>
          </cell>
          <cell r="E1094">
            <v>10882</v>
          </cell>
          <cell r="F1094">
            <v>5276130</v>
          </cell>
          <cell r="G1094">
            <v>1910</v>
          </cell>
          <cell r="H1094">
            <v>2160603</v>
          </cell>
        </row>
        <row r="1095">
          <cell r="A1095">
            <v>510560</v>
          </cell>
          <cell r="B1095" t="str">
            <v>MT</v>
          </cell>
          <cell r="C1095" t="str">
            <v>MATUPÁ</v>
          </cell>
          <cell r="D1095" t="str">
            <v>510560</v>
          </cell>
          <cell r="F1095">
            <v>4624872</v>
          </cell>
          <cell r="H1095">
            <v>1816914</v>
          </cell>
        </row>
        <row r="1096">
          <cell r="A1096">
            <v>510562</v>
          </cell>
          <cell r="B1096" t="str">
            <v>MT</v>
          </cell>
          <cell r="C1096" t="str">
            <v>MIRASSOL D'OESTE</v>
          </cell>
          <cell r="D1096" t="str">
            <v>510562</v>
          </cell>
          <cell r="E1096">
            <v>348409</v>
          </cell>
          <cell r="F1096">
            <v>30250019</v>
          </cell>
          <cell r="G1096">
            <v>101316</v>
          </cell>
          <cell r="H1096">
            <v>13096365</v>
          </cell>
        </row>
        <row r="1097">
          <cell r="A1097">
            <v>510590</v>
          </cell>
          <cell r="B1097" t="str">
            <v>MT</v>
          </cell>
          <cell r="C1097" t="str">
            <v>NOBRES</v>
          </cell>
          <cell r="D1097" t="str">
            <v>510590</v>
          </cell>
          <cell r="F1097">
            <v>3697588</v>
          </cell>
          <cell r="H1097">
            <v>1451498</v>
          </cell>
        </row>
        <row r="1098">
          <cell r="A1098">
            <v>510600</v>
          </cell>
          <cell r="B1098" t="str">
            <v>MT</v>
          </cell>
          <cell r="C1098" t="str">
            <v>NORTELÂNDIA</v>
          </cell>
          <cell r="D1098" t="str">
            <v>510600</v>
          </cell>
          <cell r="F1098">
            <v>1823732</v>
          </cell>
          <cell r="G1098">
            <v>78</v>
          </cell>
          <cell r="H1098">
            <v>715906</v>
          </cell>
        </row>
        <row r="1099">
          <cell r="A1099">
            <v>510610</v>
          </cell>
          <cell r="B1099" t="str">
            <v>MT</v>
          </cell>
          <cell r="C1099" t="str">
            <v>NOSSA SENHORA DO LIVRAMENTO</v>
          </cell>
          <cell r="D1099" t="str">
            <v>510610</v>
          </cell>
          <cell r="F1099">
            <v>26238212</v>
          </cell>
          <cell r="H1099">
            <v>10307869</v>
          </cell>
        </row>
        <row r="1100">
          <cell r="A1100">
            <v>510615</v>
          </cell>
          <cell r="B1100" t="str">
            <v>MT</v>
          </cell>
          <cell r="C1100" t="str">
            <v>NOVA BANDEIRANTES</v>
          </cell>
          <cell r="D1100" t="str">
            <v>510615</v>
          </cell>
          <cell r="E1100">
            <v>21334</v>
          </cell>
          <cell r="F1100">
            <v>10093561</v>
          </cell>
          <cell r="G1100">
            <v>42502</v>
          </cell>
          <cell r="H1100">
            <v>4876276</v>
          </cell>
        </row>
        <row r="1101">
          <cell r="A1101">
            <v>510880</v>
          </cell>
          <cell r="B1101" t="str">
            <v>MT</v>
          </cell>
          <cell r="C1101" t="str">
            <v>NOVA GUARITA</v>
          </cell>
          <cell r="D1101" t="str">
            <v>510880</v>
          </cell>
          <cell r="F1101">
            <v>6033748</v>
          </cell>
          <cell r="H1101">
            <v>2370401</v>
          </cell>
        </row>
        <row r="1102">
          <cell r="A1102">
            <v>510618</v>
          </cell>
          <cell r="B1102" t="str">
            <v>MT</v>
          </cell>
          <cell r="C1102" t="str">
            <v>NOVA LACERDA</v>
          </cell>
          <cell r="D1102" t="str">
            <v>510618</v>
          </cell>
          <cell r="E1102">
            <v>5244</v>
          </cell>
          <cell r="F1102">
            <v>14411187</v>
          </cell>
          <cell r="G1102">
            <v>512</v>
          </cell>
          <cell r="H1102">
            <v>5177155</v>
          </cell>
        </row>
        <row r="1103">
          <cell r="A1103">
            <v>510885</v>
          </cell>
          <cell r="B1103" t="str">
            <v>MT</v>
          </cell>
          <cell r="C1103" t="str">
            <v>NOVA MARILÂNDIA</v>
          </cell>
          <cell r="D1103" t="str">
            <v>510885</v>
          </cell>
          <cell r="E1103">
            <v>71979</v>
          </cell>
          <cell r="F1103">
            <v>19837913</v>
          </cell>
          <cell r="G1103">
            <v>9422</v>
          </cell>
          <cell r="H1103">
            <v>9565811</v>
          </cell>
        </row>
        <row r="1104">
          <cell r="A1104">
            <v>510890</v>
          </cell>
          <cell r="B1104" t="str">
            <v>MT</v>
          </cell>
          <cell r="C1104" t="str">
            <v>NOVA MARINGÁ</v>
          </cell>
          <cell r="D1104" t="str">
            <v>510890</v>
          </cell>
          <cell r="F1104">
            <v>430514</v>
          </cell>
          <cell r="H1104">
            <v>169735</v>
          </cell>
        </row>
        <row r="1105">
          <cell r="A1105">
            <v>510895</v>
          </cell>
          <cell r="B1105" t="str">
            <v>MT</v>
          </cell>
          <cell r="C1105" t="str">
            <v>NOVA MONTE VERDE</v>
          </cell>
          <cell r="D1105" t="str">
            <v>510895</v>
          </cell>
          <cell r="F1105">
            <v>0</v>
          </cell>
          <cell r="H1105">
            <v>0</v>
          </cell>
        </row>
        <row r="1106">
          <cell r="A1106">
            <v>510617</v>
          </cell>
          <cell r="B1106" t="str">
            <v>MT</v>
          </cell>
          <cell r="C1106" t="str">
            <v>NOVA NAZARÉ</v>
          </cell>
          <cell r="D1106" t="str">
            <v>510617</v>
          </cell>
          <cell r="E1106">
            <v>4760</v>
          </cell>
          <cell r="F1106">
            <v>3615078</v>
          </cell>
          <cell r="G1106">
            <v>2101</v>
          </cell>
          <cell r="H1106">
            <v>1267433</v>
          </cell>
        </row>
        <row r="1107">
          <cell r="A1107">
            <v>510619</v>
          </cell>
          <cell r="B1107" t="str">
            <v>MT</v>
          </cell>
          <cell r="C1107" t="str">
            <v>NOVA SANTA HELENA</v>
          </cell>
          <cell r="D1107" t="str">
            <v>510619</v>
          </cell>
          <cell r="F1107">
            <v>6532596</v>
          </cell>
          <cell r="H1107">
            <v>2566377</v>
          </cell>
        </row>
        <row r="1108">
          <cell r="A1108">
            <v>510625</v>
          </cell>
          <cell r="B1108" t="str">
            <v>MT</v>
          </cell>
          <cell r="C1108" t="str">
            <v>NOVA XAVANTINA</v>
          </cell>
          <cell r="D1108" t="str">
            <v>510625</v>
          </cell>
          <cell r="E1108">
            <v>247674</v>
          </cell>
          <cell r="F1108">
            <v>34383915</v>
          </cell>
          <cell r="G1108">
            <v>32382</v>
          </cell>
          <cell r="H1108">
            <v>13937453</v>
          </cell>
        </row>
        <row r="1109">
          <cell r="A1109">
            <v>510627</v>
          </cell>
          <cell r="B1109" t="str">
            <v>MT</v>
          </cell>
          <cell r="C1109" t="str">
            <v>NOVO HORIZONTE DO NORTE</v>
          </cell>
          <cell r="D1109" t="str">
            <v>510627</v>
          </cell>
          <cell r="F1109">
            <v>15236592</v>
          </cell>
          <cell r="H1109">
            <v>5985804</v>
          </cell>
        </row>
        <row r="1110">
          <cell r="A1110">
            <v>510626</v>
          </cell>
          <cell r="B1110" t="str">
            <v>MT</v>
          </cell>
          <cell r="C1110" t="str">
            <v>NOVO MUNDO</v>
          </cell>
          <cell r="D1110" t="str">
            <v>510626</v>
          </cell>
          <cell r="E1110">
            <v>21319</v>
          </cell>
          <cell r="F1110">
            <v>13090309</v>
          </cell>
          <cell r="G1110">
            <v>22597</v>
          </cell>
          <cell r="H1110">
            <v>4513048</v>
          </cell>
        </row>
        <row r="1111">
          <cell r="A1111">
            <v>510631</v>
          </cell>
          <cell r="B1111" t="str">
            <v>MT</v>
          </cell>
          <cell r="C1111" t="str">
            <v>NOVO SANTO ANTÔNIO</v>
          </cell>
          <cell r="D1111" t="str">
            <v>510631</v>
          </cell>
          <cell r="E1111">
            <v>5075</v>
          </cell>
          <cell r="F1111">
            <v>4652582</v>
          </cell>
          <cell r="G1111">
            <v>6494</v>
          </cell>
          <cell r="H1111">
            <v>1845200</v>
          </cell>
        </row>
        <row r="1112">
          <cell r="A1112">
            <v>510630</v>
          </cell>
          <cell r="B1112" t="str">
            <v>MT</v>
          </cell>
          <cell r="C1112" t="str">
            <v>PARANATINGA</v>
          </cell>
          <cell r="D1112" t="str">
            <v>510630</v>
          </cell>
          <cell r="E1112">
            <v>310968</v>
          </cell>
          <cell r="F1112">
            <v>41935572</v>
          </cell>
          <cell r="G1112">
            <v>75692</v>
          </cell>
          <cell r="H1112">
            <v>17933429</v>
          </cell>
        </row>
        <row r="1113">
          <cell r="A1113">
            <v>510637</v>
          </cell>
          <cell r="B1113" t="str">
            <v>MT</v>
          </cell>
          <cell r="C1113" t="str">
            <v>PEDRA PRETA</v>
          </cell>
          <cell r="D1113" t="str">
            <v>510637</v>
          </cell>
          <cell r="E1113">
            <v>900</v>
          </cell>
          <cell r="F1113">
            <v>1022624</v>
          </cell>
          <cell r="G1113">
            <v>65</v>
          </cell>
          <cell r="H1113">
            <v>444928</v>
          </cell>
        </row>
        <row r="1114">
          <cell r="A1114">
            <v>510642</v>
          </cell>
          <cell r="B1114" t="str">
            <v>MT</v>
          </cell>
          <cell r="C1114" t="str">
            <v>PEIXOTO DE AZEVEDO</v>
          </cell>
          <cell r="D1114" t="str">
            <v>510642</v>
          </cell>
          <cell r="F1114">
            <v>30019416</v>
          </cell>
          <cell r="H1114">
            <v>11793342</v>
          </cell>
        </row>
        <row r="1115">
          <cell r="A1115">
            <v>510645</v>
          </cell>
          <cell r="B1115" t="str">
            <v>MT</v>
          </cell>
          <cell r="C1115" t="str">
            <v>PLANALTO DA SERRA</v>
          </cell>
          <cell r="D1115" t="str">
            <v>510645</v>
          </cell>
          <cell r="E1115">
            <v>52276</v>
          </cell>
          <cell r="F1115">
            <v>16127617</v>
          </cell>
          <cell r="G1115">
            <v>26634</v>
          </cell>
          <cell r="H1115">
            <v>6057575</v>
          </cell>
        </row>
        <row r="1116">
          <cell r="A1116">
            <v>510650</v>
          </cell>
          <cell r="B1116" t="str">
            <v>MT</v>
          </cell>
          <cell r="C1116" t="str">
            <v>POCONÉ</v>
          </cell>
          <cell r="D1116" t="str">
            <v>510650</v>
          </cell>
          <cell r="E1116">
            <v>575543</v>
          </cell>
          <cell r="F1116">
            <v>40790962</v>
          </cell>
          <cell r="G1116">
            <v>101707</v>
          </cell>
          <cell r="H1116">
            <v>15324155</v>
          </cell>
        </row>
        <row r="1117">
          <cell r="A1117">
            <v>510665</v>
          </cell>
          <cell r="B1117" t="str">
            <v>MT</v>
          </cell>
          <cell r="C1117" t="str">
            <v>PONTAL DO ARAGUAIA</v>
          </cell>
          <cell r="D1117" t="str">
            <v>510665</v>
          </cell>
          <cell r="F1117">
            <v>6189288</v>
          </cell>
          <cell r="H1117">
            <v>2431506</v>
          </cell>
        </row>
        <row r="1118">
          <cell r="A1118">
            <v>510670</v>
          </cell>
          <cell r="B1118" t="str">
            <v>MT</v>
          </cell>
          <cell r="C1118" t="str">
            <v>PONTE BRANCA</v>
          </cell>
          <cell r="D1118" t="str">
            <v>510670</v>
          </cell>
          <cell r="E1118">
            <v>29840</v>
          </cell>
          <cell r="F1118">
            <v>9025491</v>
          </cell>
          <cell r="G1118">
            <v>3115</v>
          </cell>
          <cell r="H1118">
            <v>3083421</v>
          </cell>
        </row>
        <row r="1119">
          <cell r="A1119">
            <v>510675</v>
          </cell>
          <cell r="B1119" t="str">
            <v>MT</v>
          </cell>
          <cell r="C1119" t="str">
            <v>PONTES E LACERDA</v>
          </cell>
          <cell r="D1119" t="str">
            <v>510675</v>
          </cell>
          <cell r="F1119">
            <v>210847672</v>
          </cell>
          <cell r="H1119">
            <v>82833014</v>
          </cell>
        </row>
        <row r="1120">
          <cell r="A1120">
            <v>510680</v>
          </cell>
          <cell r="B1120" t="str">
            <v>MT</v>
          </cell>
          <cell r="C1120" t="str">
            <v>PORTO DOS GAÚCHOS</v>
          </cell>
          <cell r="D1120" t="str">
            <v>510680</v>
          </cell>
          <cell r="F1120">
            <v>36079569</v>
          </cell>
          <cell r="H1120">
            <v>14170737</v>
          </cell>
        </row>
        <row r="1121">
          <cell r="A1121">
            <v>510682</v>
          </cell>
          <cell r="B1121" t="str">
            <v>MT</v>
          </cell>
          <cell r="C1121" t="str">
            <v>PORTO ESPERIDIÃO</v>
          </cell>
          <cell r="D1121" t="str">
            <v>510682</v>
          </cell>
          <cell r="E1121">
            <v>18818</v>
          </cell>
          <cell r="F1121">
            <v>4928190</v>
          </cell>
          <cell r="G1121">
            <v>9678</v>
          </cell>
          <cell r="H1121">
            <v>1843970</v>
          </cell>
        </row>
        <row r="1122">
          <cell r="A1122">
            <v>510685</v>
          </cell>
          <cell r="B1122" t="str">
            <v>MT</v>
          </cell>
          <cell r="C1122" t="str">
            <v>PORTO ESTRELA</v>
          </cell>
          <cell r="D1122" t="str">
            <v>510685</v>
          </cell>
          <cell r="F1122">
            <v>2291940</v>
          </cell>
          <cell r="H1122">
            <v>900405</v>
          </cell>
        </row>
        <row r="1123">
          <cell r="A1123">
            <v>510700</v>
          </cell>
          <cell r="B1123" t="str">
            <v>MT</v>
          </cell>
          <cell r="C1123" t="str">
            <v>POXORÉO</v>
          </cell>
          <cell r="D1123" t="str">
            <v>510700</v>
          </cell>
          <cell r="E1123">
            <v>97208</v>
          </cell>
          <cell r="F1123">
            <v>3398189</v>
          </cell>
          <cell r="G1123">
            <v>116532</v>
          </cell>
          <cell r="H1123">
            <v>1856234</v>
          </cell>
        </row>
        <row r="1124">
          <cell r="A1124">
            <v>510704</v>
          </cell>
          <cell r="B1124" t="str">
            <v>MT</v>
          </cell>
          <cell r="C1124" t="str">
            <v>PRIMAVERA DO LESTE</v>
          </cell>
          <cell r="D1124" t="str">
            <v>510704</v>
          </cell>
          <cell r="E1124">
            <v>20</v>
          </cell>
          <cell r="F1124">
            <v>2070432</v>
          </cell>
          <cell r="H1124">
            <v>865854</v>
          </cell>
        </row>
        <row r="1125">
          <cell r="A1125">
            <v>510706</v>
          </cell>
          <cell r="B1125" t="str">
            <v>MT</v>
          </cell>
          <cell r="C1125" t="str">
            <v>QUERÊNCIA</v>
          </cell>
          <cell r="D1125" t="str">
            <v>510706</v>
          </cell>
          <cell r="E1125">
            <v>273107</v>
          </cell>
          <cell r="F1125">
            <v>32194419</v>
          </cell>
          <cell r="G1125">
            <v>167279</v>
          </cell>
          <cell r="H1125">
            <v>13603395</v>
          </cell>
        </row>
        <row r="1126">
          <cell r="A1126">
            <v>510715</v>
          </cell>
          <cell r="B1126" t="str">
            <v>MT</v>
          </cell>
          <cell r="C1126" t="str">
            <v>RESERVA DO CABAÇAL</v>
          </cell>
          <cell r="D1126" t="str">
            <v>510715</v>
          </cell>
          <cell r="F1126">
            <v>5224775</v>
          </cell>
          <cell r="H1126">
            <v>2033676</v>
          </cell>
        </row>
        <row r="1127">
          <cell r="A1127">
            <v>510718</v>
          </cell>
          <cell r="B1127" t="str">
            <v>MT</v>
          </cell>
          <cell r="C1127" t="str">
            <v>RIBEIRÃO CASCALHEIRA</v>
          </cell>
          <cell r="D1127" t="str">
            <v>510718</v>
          </cell>
          <cell r="E1127">
            <v>19828</v>
          </cell>
          <cell r="F1127">
            <v>8990370</v>
          </cell>
          <cell r="G1127">
            <v>11779</v>
          </cell>
          <cell r="H1127">
            <v>3461277</v>
          </cell>
        </row>
        <row r="1128">
          <cell r="A1128">
            <v>510719</v>
          </cell>
          <cell r="B1128" t="str">
            <v>MT</v>
          </cell>
          <cell r="C1128" t="str">
            <v>RIBEIRÃOZINHO</v>
          </cell>
          <cell r="D1128" t="str">
            <v>510719</v>
          </cell>
          <cell r="E1128">
            <v>4257</v>
          </cell>
          <cell r="F1128">
            <v>6033789</v>
          </cell>
          <cell r="G1128">
            <v>426</v>
          </cell>
          <cell r="H1128">
            <v>2406620</v>
          </cell>
        </row>
        <row r="1129">
          <cell r="A1129">
            <v>510720</v>
          </cell>
          <cell r="B1129" t="str">
            <v>MT</v>
          </cell>
          <cell r="C1129" t="str">
            <v>RIO BRANCO</v>
          </cell>
          <cell r="D1129" t="str">
            <v>510720</v>
          </cell>
          <cell r="E1129">
            <v>8354</v>
          </cell>
          <cell r="F1129">
            <v>3408543</v>
          </cell>
          <cell r="G1129">
            <v>2117</v>
          </cell>
          <cell r="H1129">
            <v>1047636</v>
          </cell>
        </row>
        <row r="1130">
          <cell r="A1130">
            <v>510757</v>
          </cell>
          <cell r="B1130" t="str">
            <v>MT</v>
          </cell>
          <cell r="C1130" t="str">
            <v>RONDOLÂNDIA</v>
          </cell>
          <cell r="D1130" t="str">
            <v>510757</v>
          </cell>
          <cell r="E1130">
            <v>44479</v>
          </cell>
          <cell r="F1130">
            <v>20645474</v>
          </cell>
          <cell r="H1130">
            <v>7756584</v>
          </cell>
        </row>
        <row r="1131">
          <cell r="A1131">
            <v>510760</v>
          </cell>
          <cell r="B1131" t="str">
            <v>MT</v>
          </cell>
          <cell r="C1131" t="str">
            <v>RONDONÓPOLIS</v>
          </cell>
          <cell r="D1131" t="str">
            <v>510760</v>
          </cell>
          <cell r="F1131">
            <v>119992796</v>
          </cell>
          <cell r="H1131">
            <v>47140027</v>
          </cell>
        </row>
        <row r="1132">
          <cell r="A1132">
            <v>510770</v>
          </cell>
          <cell r="B1132" t="str">
            <v>MT</v>
          </cell>
          <cell r="C1132" t="str">
            <v>ROSÁRIO OESTE</v>
          </cell>
          <cell r="D1132" t="str">
            <v>510770</v>
          </cell>
          <cell r="E1132">
            <v>34</v>
          </cell>
          <cell r="F1132">
            <v>2934554</v>
          </cell>
          <cell r="H1132">
            <v>1164183</v>
          </cell>
        </row>
        <row r="1133">
          <cell r="A1133">
            <v>510775</v>
          </cell>
          <cell r="B1133" t="str">
            <v>MT</v>
          </cell>
          <cell r="C1133" t="str">
            <v>SALTO DO CÉU</v>
          </cell>
          <cell r="D1133" t="str">
            <v>510775</v>
          </cell>
          <cell r="E1133">
            <v>72383</v>
          </cell>
          <cell r="F1133">
            <v>5179149</v>
          </cell>
          <cell r="G1133">
            <v>21935</v>
          </cell>
          <cell r="H1133">
            <v>1916125</v>
          </cell>
        </row>
        <row r="1134">
          <cell r="A1134">
            <v>510774</v>
          </cell>
          <cell r="B1134" t="str">
            <v>MT</v>
          </cell>
          <cell r="C1134" t="str">
            <v>SANTA CRUZ DO XINGU</v>
          </cell>
          <cell r="D1134" t="str">
            <v>510774</v>
          </cell>
          <cell r="E1134">
            <v>4300</v>
          </cell>
          <cell r="F1134">
            <v>3925097</v>
          </cell>
          <cell r="G1134">
            <v>1594</v>
          </cell>
          <cell r="H1134">
            <v>1368596</v>
          </cell>
        </row>
        <row r="1135">
          <cell r="A1135">
            <v>510776</v>
          </cell>
          <cell r="B1135" t="str">
            <v>MT</v>
          </cell>
          <cell r="C1135" t="str">
            <v>SANTA RITA DO TRIVELATO</v>
          </cell>
          <cell r="D1135" t="str">
            <v>510776</v>
          </cell>
          <cell r="F1135">
            <v>0</v>
          </cell>
          <cell r="H1135">
            <v>0</v>
          </cell>
        </row>
        <row r="1136">
          <cell r="A1136">
            <v>510777</v>
          </cell>
          <cell r="B1136" t="str">
            <v>MT</v>
          </cell>
          <cell r="C1136" t="str">
            <v>SANTA TEREZINHA</v>
          </cell>
          <cell r="D1136" t="str">
            <v>510777</v>
          </cell>
          <cell r="F1136">
            <v>2741584</v>
          </cell>
          <cell r="H1136">
            <v>1128058</v>
          </cell>
        </row>
        <row r="1137">
          <cell r="A1137">
            <v>510726</v>
          </cell>
          <cell r="B1137" t="str">
            <v>MT</v>
          </cell>
          <cell r="C1137" t="str">
            <v>SANTO AFONSO</v>
          </cell>
          <cell r="D1137" t="str">
            <v>510726</v>
          </cell>
          <cell r="E1137">
            <v>31783</v>
          </cell>
          <cell r="F1137">
            <v>7765707</v>
          </cell>
          <cell r="G1137">
            <v>9618</v>
          </cell>
          <cell r="H1137">
            <v>2902434</v>
          </cell>
        </row>
        <row r="1138">
          <cell r="A1138">
            <v>510779</v>
          </cell>
          <cell r="B1138" t="str">
            <v>MT</v>
          </cell>
          <cell r="C1138" t="str">
            <v>SANTO ANTÔNIO DO LESTE</v>
          </cell>
          <cell r="D1138" t="str">
            <v>510779</v>
          </cell>
          <cell r="F1138">
            <v>2130856</v>
          </cell>
          <cell r="H1138">
            <v>837122</v>
          </cell>
        </row>
        <row r="1139">
          <cell r="A1139">
            <v>510780</v>
          </cell>
          <cell r="B1139" t="str">
            <v>MT</v>
          </cell>
          <cell r="C1139" t="str">
            <v>SANTO ANTÔNIO DO LEVERGER</v>
          </cell>
          <cell r="D1139" t="str">
            <v>510780</v>
          </cell>
          <cell r="F1139">
            <v>6931092</v>
          </cell>
          <cell r="H1139">
            <v>2722929</v>
          </cell>
        </row>
        <row r="1140">
          <cell r="A1140">
            <v>510785</v>
          </cell>
          <cell r="B1140" t="str">
            <v>MT</v>
          </cell>
          <cell r="C1140" t="str">
            <v>SÃO FÉLIX DO ARAGUAIA</v>
          </cell>
          <cell r="D1140" t="str">
            <v>510785</v>
          </cell>
          <cell r="E1140">
            <v>3173</v>
          </cell>
          <cell r="F1140">
            <v>16140491</v>
          </cell>
          <cell r="H1140">
            <v>8264182</v>
          </cell>
        </row>
        <row r="1141">
          <cell r="A1141">
            <v>510729</v>
          </cell>
          <cell r="B1141" t="str">
            <v>MT</v>
          </cell>
          <cell r="C1141" t="str">
            <v>SÃO JOSÉ DO POVO</v>
          </cell>
          <cell r="D1141" t="str">
            <v>510729</v>
          </cell>
          <cell r="E1141">
            <v>87763</v>
          </cell>
          <cell r="F1141">
            <v>1812805</v>
          </cell>
          <cell r="G1141">
            <v>849</v>
          </cell>
          <cell r="H1141">
            <v>483206</v>
          </cell>
        </row>
        <row r="1142">
          <cell r="A1142">
            <v>510730</v>
          </cell>
          <cell r="B1142" t="str">
            <v>MT</v>
          </cell>
          <cell r="C1142" t="str">
            <v>SÃO JOSÉ DO RIO CLARO</v>
          </cell>
          <cell r="D1142" t="str">
            <v>510730</v>
          </cell>
          <cell r="E1142">
            <v>354</v>
          </cell>
          <cell r="F1142">
            <v>58910</v>
          </cell>
          <cell r="G1142">
            <v>190</v>
          </cell>
          <cell r="H1142">
            <v>23133</v>
          </cell>
        </row>
        <row r="1143">
          <cell r="A1143">
            <v>510735</v>
          </cell>
          <cell r="B1143" t="str">
            <v>MT</v>
          </cell>
          <cell r="C1143" t="str">
            <v>SÃO JOSÉ DO XINGU</v>
          </cell>
          <cell r="D1143" t="str">
            <v>510735</v>
          </cell>
          <cell r="F1143">
            <v>22135680</v>
          </cell>
          <cell r="H1143">
            <v>8696160</v>
          </cell>
        </row>
        <row r="1144">
          <cell r="A1144">
            <v>510710</v>
          </cell>
          <cell r="B1144" t="str">
            <v>MT</v>
          </cell>
          <cell r="C1144" t="str">
            <v>SÃO JOSÉ DOS QUATRO MARCOS</v>
          </cell>
          <cell r="D1144" t="str">
            <v>510710</v>
          </cell>
          <cell r="E1144">
            <v>80612</v>
          </cell>
          <cell r="F1144">
            <v>18978288</v>
          </cell>
          <cell r="G1144">
            <v>33203</v>
          </cell>
          <cell r="H1144">
            <v>6968321</v>
          </cell>
        </row>
        <row r="1145">
          <cell r="A1145">
            <v>510740</v>
          </cell>
          <cell r="B1145" t="str">
            <v>MT</v>
          </cell>
          <cell r="C1145" t="str">
            <v>SÃO PEDRO DA CIPA</v>
          </cell>
          <cell r="D1145" t="str">
            <v>510740</v>
          </cell>
          <cell r="F1145">
            <v>44072</v>
          </cell>
          <cell r="H1145">
            <v>17314</v>
          </cell>
        </row>
        <row r="1146">
          <cell r="A1146">
            <v>510787</v>
          </cell>
          <cell r="B1146" t="str">
            <v>MT</v>
          </cell>
          <cell r="C1146" t="str">
            <v>SAPEZAL</v>
          </cell>
          <cell r="D1146" t="str">
            <v>510787</v>
          </cell>
          <cell r="F1146">
            <v>6656400</v>
          </cell>
          <cell r="H1146">
            <v>2695503</v>
          </cell>
        </row>
        <row r="1147">
          <cell r="A1147">
            <v>510788</v>
          </cell>
          <cell r="B1147" t="str">
            <v>MT</v>
          </cell>
          <cell r="C1147" t="str">
            <v>SERRA NOVA DOURADA</v>
          </cell>
          <cell r="D1147" t="str">
            <v>510788</v>
          </cell>
          <cell r="E1147">
            <v>4531</v>
          </cell>
          <cell r="F1147">
            <v>6034248</v>
          </cell>
          <cell r="G1147">
            <v>5302</v>
          </cell>
          <cell r="H1147">
            <v>2459250</v>
          </cell>
        </row>
        <row r="1148">
          <cell r="A1148">
            <v>510794</v>
          </cell>
          <cell r="B1148" t="str">
            <v>MT</v>
          </cell>
          <cell r="C1148" t="str">
            <v>TABAPORÃ</v>
          </cell>
          <cell r="D1148" t="str">
            <v>510794</v>
          </cell>
          <cell r="E1148">
            <v>120</v>
          </cell>
          <cell r="F1148">
            <v>5321382</v>
          </cell>
          <cell r="H1148">
            <v>2090209</v>
          </cell>
        </row>
        <row r="1149">
          <cell r="A1149">
            <v>510795</v>
          </cell>
          <cell r="B1149" t="str">
            <v>MT</v>
          </cell>
          <cell r="C1149" t="str">
            <v>TANGARÁ DA SERRA</v>
          </cell>
          <cell r="D1149" t="str">
            <v>510795</v>
          </cell>
          <cell r="E1149">
            <v>633640</v>
          </cell>
          <cell r="F1149">
            <v>145582629</v>
          </cell>
          <cell r="G1149">
            <v>257985</v>
          </cell>
          <cell r="H1149">
            <v>54112929</v>
          </cell>
        </row>
        <row r="1150">
          <cell r="A1150">
            <v>510800</v>
          </cell>
          <cell r="B1150" t="str">
            <v>MT</v>
          </cell>
          <cell r="C1150" t="str">
            <v>TAPURAH</v>
          </cell>
          <cell r="D1150" t="str">
            <v>510800</v>
          </cell>
          <cell r="F1150">
            <v>868</v>
          </cell>
          <cell r="H1150">
            <v>341</v>
          </cell>
        </row>
        <row r="1151">
          <cell r="A1151">
            <v>510805</v>
          </cell>
          <cell r="B1151" t="str">
            <v>MT</v>
          </cell>
          <cell r="C1151" t="str">
            <v>TERRA NOVA DO NORTE</v>
          </cell>
          <cell r="D1151" t="str">
            <v>510805</v>
          </cell>
          <cell r="F1151">
            <v>4496772</v>
          </cell>
          <cell r="H1151">
            <v>1766880</v>
          </cell>
        </row>
        <row r="1152">
          <cell r="A1152">
            <v>510810</v>
          </cell>
          <cell r="B1152" t="str">
            <v>MT</v>
          </cell>
          <cell r="C1152" t="str">
            <v>TESOURO</v>
          </cell>
          <cell r="D1152" t="str">
            <v>510810</v>
          </cell>
          <cell r="E1152">
            <v>231681</v>
          </cell>
          <cell r="F1152">
            <v>13490029</v>
          </cell>
          <cell r="G1152">
            <v>34934</v>
          </cell>
          <cell r="H1152">
            <v>2734657</v>
          </cell>
        </row>
        <row r="1153">
          <cell r="A1153">
            <v>510820</v>
          </cell>
          <cell r="B1153" t="str">
            <v>MT</v>
          </cell>
          <cell r="C1153" t="str">
            <v>TORIXORÉU</v>
          </cell>
          <cell r="D1153" t="str">
            <v>510820</v>
          </cell>
          <cell r="E1153">
            <v>55289</v>
          </cell>
          <cell r="F1153">
            <v>10987393</v>
          </cell>
          <cell r="G1153">
            <v>37578</v>
          </cell>
          <cell r="H1153">
            <v>4651837</v>
          </cell>
        </row>
        <row r="1154">
          <cell r="A1154">
            <v>510830</v>
          </cell>
          <cell r="B1154" t="str">
            <v>MT</v>
          </cell>
          <cell r="C1154" t="str">
            <v>UNIÃO DO SUL</v>
          </cell>
          <cell r="D1154" t="str">
            <v>510830</v>
          </cell>
          <cell r="E1154">
            <v>22393</v>
          </cell>
          <cell r="F1154">
            <v>5416919</v>
          </cell>
          <cell r="G1154">
            <v>45174</v>
          </cell>
          <cell r="H1154">
            <v>2456306</v>
          </cell>
        </row>
        <row r="1155">
          <cell r="A1155">
            <v>510835</v>
          </cell>
          <cell r="B1155" t="str">
            <v>MT</v>
          </cell>
          <cell r="C1155" t="str">
            <v>VALE DE SÃO DOMINGOS</v>
          </cell>
          <cell r="D1155" t="str">
            <v>510835</v>
          </cell>
          <cell r="E1155">
            <v>49119</v>
          </cell>
          <cell r="F1155">
            <v>5717997</v>
          </cell>
          <cell r="G1155">
            <v>55969</v>
          </cell>
          <cell r="H1155">
            <v>2748088</v>
          </cell>
        </row>
        <row r="1156">
          <cell r="A1156">
            <v>510840</v>
          </cell>
          <cell r="B1156" t="str">
            <v>MT</v>
          </cell>
          <cell r="C1156" t="str">
            <v>VÁRZEA GRANDE</v>
          </cell>
          <cell r="D1156" t="str">
            <v>510840</v>
          </cell>
          <cell r="F1156">
            <v>12040</v>
          </cell>
          <cell r="H1156">
            <v>4730</v>
          </cell>
        </row>
        <row r="1157">
          <cell r="A1157">
            <v>510850</v>
          </cell>
          <cell r="B1157" t="str">
            <v>MT</v>
          </cell>
          <cell r="C1157" t="str">
            <v>VERA</v>
          </cell>
          <cell r="D1157" t="str">
            <v>510850</v>
          </cell>
          <cell r="F1157">
            <v>32377492</v>
          </cell>
          <cell r="H1157">
            <v>12719729</v>
          </cell>
        </row>
        <row r="1158">
          <cell r="A1158">
            <v>510550</v>
          </cell>
          <cell r="B1158" t="str">
            <v>MT</v>
          </cell>
          <cell r="C1158" t="str">
            <v>VILA BELA DA SANTÍSSIMA TRINDADE</v>
          </cell>
          <cell r="D1158" t="str">
            <v>510550</v>
          </cell>
          <cell r="F1158">
            <v>902216</v>
          </cell>
          <cell r="H1158">
            <v>354442</v>
          </cell>
        </row>
        <row r="1159">
          <cell r="A1159">
            <v>510860</v>
          </cell>
          <cell r="B1159" t="str">
            <v>MT</v>
          </cell>
          <cell r="C1159" t="str">
            <v>VILA RICA</v>
          </cell>
          <cell r="D1159" t="str">
            <v>510860</v>
          </cell>
          <cell r="E1159">
            <v>248150</v>
          </cell>
          <cell r="F1159">
            <v>53310270</v>
          </cell>
          <cell r="G1159">
            <v>108803</v>
          </cell>
          <cell r="H1159">
            <v>23318943</v>
          </cell>
        </row>
        <row r="1160">
          <cell r="A1160">
            <v>500110</v>
          </cell>
          <cell r="B1160" t="str">
            <v>MS</v>
          </cell>
          <cell r="C1160" t="str">
            <v>AQUIDAUANA</v>
          </cell>
          <cell r="D1160" t="str">
            <v>500110</v>
          </cell>
          <cell r="F1160">
            <v>30418416</v>
          </cell>
          <cell r="H1160">
            <v>11950092</v>
          </cell>
        </row>
        <row r="1161">
          <cell r="A1161">
            <v>500124</v>
          </cell>
          <cell r="B1161" t="str">
            <v>MS</v>
          </cell>
          <cell r="C1161" t="str">
            <v>ARAL MOREIRA</v>
          </cell>
          <cell r="D1161" t="str">
            <v>500124</v>
          </cell>
          <cell r="E1161">
            <v>39506</v>
          </cell>
          <cell r="F1161">
            <v>22255745</v>
          </cell>
          <cell r="G1161">
            <v>2298</v>
          </cell>
          <cell r="H1161">
            <v>9250593</v>
          </cell>
        </row>
        <row r="1162">
          <cell r="A1162">
            <v>500150</v>
          </cell>
          <cell r="B1162" t="str">
            <v>MS</v>
          </cell>
          <cell r="C1162" t="str">
            <v>BANDEIRANTES</v>
          </cell>
          <cell r="D1162" t="str">
            <v>500150</v>
          </cell>
          <cell r="F1162">
            <v>46984</v>
          </cell>
          <cell r="H1162">
            <v>18458</v>
          </cell>
        </row>
        <row r="1163">
          <cell r="A1163">
            <v>500210</v>
          </cell>
          <cell r="B1163" t="str">
            <v>MS</v>
          </cell>
          <cell r="C1163" t="str">
            <v>BELA VISTA</v>
          </cell>
          <cell r="D1163" t="str">
            <v>500210</v>
          </cell>
          <cell r="F1163">
            <v>491008</v>
          </cell>
          <cell r="H1163">
            <v>192896</v>
          </cell>
        </row>
        <row r="1164">
          <cell r="A1164">
            <v>500260</v>
          </cell>
          <cell r="B1164" t="str">
            <v>MS</v>
          </cell>
          <cell r="C1164" t="str">
            <v>CAMAPUÃ</v>
          </cell>
          <cell r="D1164" t="str">
            <v>500260</v>
          </cell>
          <cell r="F1164">
            <v>43747396</v>
          </cell>
          <cell r="H1164">
            <v>17186477</v>
          </cell>
        </row>
        <row r="1165">
          <cell r="A1165">
            <v>500270</v>
          </cell>
          <cell r="B1165" t="str">
            <v>MS</v>
          </cell>
          <cell r="C1165" t="str">
            <v>CAMPO GRANDE</v>
          </cell>
          <cell r="D1165" t="str">
            <v>500270</v>
          </cell>
          <cell r="E1165">
            <v>1896528</v>
          </cell>
          <cell r="F1165">
            <v>281946488</v>
          </cell>
          <cell r="G1165">
            <v>1296419</v>
          </cell>
          <cell r="H1165">
            <v>103495250</v>
          </cell>
        </row>
        <row r="1166">
          <cell r="A1166">
            <v>500295</v>
          </cell>
          <cell r="B1166" t="str">
            <v>MS</v>
          </cell>
          <cell r="C1166" t="str">
            <v>CHAPADÃO DO SUL</v>
          </cell>
          <cell r="D1166" t="str">
            <v>500295</v>
          </cell>
          <cell r="E1166">
            <v>1500</v>
          </cell>
          <cell r="F1166">
            <v>27380</v>
          </cell>
          <cell r="H1166">
            <v>20185</v>
          </cell>
        </row>
        <row r="1167">
          <cell r="A1167">
            <v>500315</v>
          </cell>
          <cell r="B1167" t="str">
            <v>MS</v>
          </cell>
          <cell r="C1167" t="str">
            <v>CORONEL SAPUCAIA</v>
          </cell>
          <cell r="D1167" t="str">
            <v>500315</v>
          </cell>
          <cell r="F1167">
            <v>199853248</v>
          </cell>
          <cell r="H1167">
            <v>78513776</v>
          </cell>
        </row>
        <row r="1168">
          <cell r="A1168">
            <v>500330</v>
          </cell>
          <cell r="B1168" t="str">
            <v>MS</v>
          </cell>
          <cell r="C1168" t="str">
            <v>COXIM</v>
          </cell>
          <cell r="D1168" t="str">
            <v>500330</v>
          </cell>
          <cell r="F1168">
            <v>4908693132</v>
          </cell>
          <cell r="H1168">
            <v>1928415159</v>
          </cell>
        </row>
        <row r="1169">
          <cell r="A1169">
            <v>500348</v>
          </cell>
          <cell r="B1169" t="str">
            <v>MS</v>
          </cell>
          <cell r="C1169" t="str">
            <v>DOIS IRMÃOS DO BURITI</v>
          </cell>
          <cell r="D1169" t="str">
            <v>500348</v>
          </cell>
          <cell r="F1169">
            <v>33168604</v>
          </cell>
          <cell r="H1169">
            <v>13030523</v>
          </cell>
        </row>
        <row r="1170">
          <cell r="A1170">
            <v>500370</v>
          </cell>
          <cell r="B1170" t="str">
            <v>MS</v>
          </cell>
          <cell r="C1170" t="str">
            <v>DOURADOS</v>
          </cell>
          <cell r="D1170" t="str">
            <v>500370</v>
          </cell>
          <cell r="E1170">
            <v>2428162</v>
          </cell>
          <cell r="F1170">
            <v>287889362</v>
          </cell>
          <cell r="G1170">
            <v>628597</v>
          </cell>
          <cell r="H1170">
            <v>101091279</v>
          </cell>
        </row>
        <row r="1171">
          <cell r="A1171">
            <v>500380</v>
          </cell>
          <cell r="B1171" t="str">
            <v>MS</v>
          </cell>
          <cell r="C1171" t="str">
            <v>FÁTIMA DO SUL</v>
          </cell>
          <cell r="D1171" t="str">
            <v>500380</v>
          </cell>
          <cell r="E1171">
            <v>145280</v>
          </cell>
          <cell r="F1171">
            <v>25200961</v>
          </cell>
          <cell r="G1171">
            <v>38060</v>
          </cell>
          <cell r="H1171">
            <v>8900757</v>
          </cell>
        </row>
        <row r="1172">
          <cell r="A1172">
            <v>500430</v>
          </cell>
          <cell r="B1172" t="str">
            <v>MS</v>
          </cell>
          <cell r="C1172" t="str">
            <v>IGUATEMI</v>
          </cell>
          <cell r="D1172" t="str">
            <v>500430</v>
          </cell>
          <cell r="F1172">
            <v>2124752</v>
          </cell>
          <cell r="H1172">
            <v>834724</v>
          </cell>
        </row>
        <row r="1173">
          <cell r="A1173">
            <v>500450</v>
          </cell>
          <cell r="B1173" t="str">
            <v>MS</v>
          </cell>
          <cell r="C1173" t="str">
            <v>ITAPORÃ</v>
          </cell>
          <cell r="D1173" t="str">
            <v>500450</v>
          </cell>
          <cell r="E1173">
            <v>999</v>
          </cell>
          <cell r="F1173">
            <v>27024773</v>
          </cell>
          <cell r="G1173">
            <v>70662</v>
          </cell>
          <cell r="H1173">
            <v>11384299</v>
          </cell>
        </row>
        <row r="1174">
          <cell r="A1174">
            <v>500460</v>
          </cell>
          <cell r="B1174" t="str">
            <v>MS</v>
          </cell>
          <cell r="C1174" t="str">
            <v>ITAQUIRAÍ</v>
          </cell>
          <cell r="D1174" t="str">
            <v>500460</v>
          </cell>
          <cell r="F1174">
            <v>25057032</v>
          </cell>
          <cell r="H1174">
            <v>9843834</v>
          </cell>
        </row>
        <row r="1175">
          <cell r="A1175">
            <v>500480</v>
          </cell>
          <cell r="B1175" t="str">
            <v>MS</v>
          </cell>
          <cell r="C1175" t="str">
            <v>JAPORÃ</v>
          </cell>
          <cell r="D1175" t="str">
            <v>500480</v>
          </cell>
          <cell r="F1175">
            <v>8820</v>
          </cell>
          <cell r="H1175">
            <v>3465</v>
          </cell>
        </row>
        <row r="1176">
          <cell r="A1176">
            <v>500500</v>
          </cell>
          <cell r="B1176" t="str">
            <v>MS</v>
          </cell>
          <cell r="C1176" t="str">
            <v>JARDIM</v>
          </cell>
          <cell r="D1176" t="str">
            <v>500500</v>
          </cell>
          <cell r="F1176">
            <v>149469180</v>
          </cell>
          <cell r="H1176">
            <v>58720035</v>
          </cell>
        </row>
        <row r="1177">
          <cell r="A1177">
            <v>500515</v>
          </cell>
          <cell r="B1177" t="str">
            <v>MS</v>
          </cell>
          <cell r="C1177" t="str">
            <v>JUTI</v>
          </cell>
          <cell r="D1177" t="str">
            <v>500515</v>
          </cell>
          <cell r="F1177">
            <v>5658940</v>
          </cell>
          <cell r="H1177">
            <v>2223155</v>
          </cell>
        </row>
        <row r="1178">
          <cell r="A1178">
            <v>500525</v>
          </cell>
          <cell r="B1178" t="str">
            <v>MS</v>
          </cell>
          <cell r="C1178" t="str">
            <v>LAGUNA CARAPÃ</v>
          </cell>
          <cell r="D1178" t="str">
            <v>500525</v>
          </cell>
          <cell r="E1178">
            <v>15358</v>
          </cell>
          <cell r="F1178">
            <v>14188622</v>
          </cell>
          <cell r="G1178">
            <v>457</v>
          </cell>
          <cell r="H1178">
            <v>5150048</v>
          </cell>
        </row>
        <row r="1179">
          <cell r="A1179">
            <v>500580</v>
          </cell>
          <cell r="B1179" t="str">
            <v>MS</v>
          </cell>
          <cell r="C1179" t="str">
            <v>NIOAQUE</v>
          </cell>
          <cell r="D1179" t="str">
            <v>500580</v>
          </cell>
          <cell r="F1179">
            <v>23228380</v>
          </cell>
          <cell r="H1179">
            <v>9125435</v>
          </cell>
        </row>
        <row r="1180">
          <cell r="A1180">
            <v>500620</v>
          </cell>
          <cell r="B1180" t="str">
            <v>MS</v>
          </cell>
          <cell r="C1180" t="str">
            <v>NOVA ANDRADINA</v>
          </cell>
          <cell r="D1180" t="str">
            <v>500620</v>
          </cell>
          <cell r="F1180">
            <v>21840</v>
          </cell>
          <cell r="H1180">
            <v>8580</v>
          </cell>
        </row>
        <row r="1181">
          <cell r="A1181">
            <v>500635</v>
          </cell>
          <cell r="B1181" t="str">
            <v>MS</v>
          </cell>
          <cell r="C1181" t="str">
            <v>PARANHOS</v>
          </cell>
          <cell r="D1181" t="str">
            <v>500635</v>
          </cell>
          <cell r="F1181">
            <v>0</v>
          </cell>
          <cell r="H1181">
            <v>0</v>
          </cell>
        </row>
        <row r="1182">
          <cell r="A1182">
            <v>500640</v>
          </cell>
          <cell r="B1182" t="str">
            <v>MS</v>
          </cell>
          <cell r="C1182" t="str">
            <v>PEDRO GOMES</v>
          </cell>
          <cell r="D1182" t="str">
            <v>500640</v>
          </cell>
          <cell r="F1182">
            <v>836948</v>
          </cell>
          <cell r="H1182">
            <v>328801</v>
          </cell>
        </row>
        <row r="1183">
          <cell r="A1183">
            <v>500660</v>
          </cell>
          <cell r="B1183" t="str">
            <v>MS</v>
          </cell>
          <cell r="C1183" t="str">
            <v>PONTA PORÃ</v>
          </cell>
          <cell r="D1183" t="str">
            <v>500660</v>
          </cell>
          <cell r="F1183">
            <v>204474060</v>
          </cell>
          <cell r="H1183">
            <v>80329095</v>
          </cell>
        </row>
        <row r="1184">
          <cell r="A1184">
            <v>500690</v>
          </cell>
          <cell r="B1184" t="str">
            <v>MS</v>
          </cell>
          <cell r="C1184" t="str">
            <v>PORTO MURTINHO</v>
          </cell>
          <cell r="D1184" t="str">
            <v>500690</v>
          </cell>
          <cell r="E1184">
            <v>15568</v>
          </cell>
          <cell r="F1184">
            <v>10460211</v>
          </cell>
          <cell r="G1184">
            <v>619</v>
          </cell>
          <cell r="H1184">
            <v>3942341</v>
          </cell>
        </row>
        <row r="1185">
          <cell r="A1185">
            <v>500769</v>
          </cell>
          <cell r="B1185" t="str">
            <v>MS</v>
          </cell>
          <cell r="C1185" t="str">
            <v>SÃO GABRIEL DO OESTE</v>
          </cell>
          <cell r="D1185" t="str">
            <v>500769</v>
          </cell>
          <cell r="F1185">
            <v>560000</v>
          </cell>
          <cell r="H1185">
            <v>220000</v>
          </cell>
        </row>
        <row r="1186">
          <cell r="A1186">
            <v>500795</v>
          </cell>
          <cell r="B1186" t="str">
            <v>MS</v>
          </cell>
          <cell r="C1186" t="str">
            <v>TACURU</v>
          </cell>
          <cell r="D1186" t="str">
            <v>500795</v>
          </cell>
          <cell r="E1186">
            <v>5881</v>
          </cell>
          <cell r="F1186">
            <v>30349238</v>
          </cell>
          <cell r="G1186">
            <v>216</v>
          </cell>
          <cell r="H1186">
            <v>11257364</v>
          </cell>
        </row>
        <row r="1187">
          <cell r="A1187">
            <v>500797</v>
          </cell>
          <cell r="B1187" t="str">
            <v>MS</v>
          </cell>
          <cell r="C1187" t="str">
            <v>TAQUARUSSU</v>
          </cell>
          <cell r="D1187" t="str">
            <v>500797</v>
          </cell>
          <cell r="F1187">
            <v>4388608</v>
          </cell>
          <cell r="H1187">
            <v>1724096</v>
          </cell>
        </row>
        <row r="1188">
          <cell r="A1188">
            <v>310375</v>
          </cell>
          <cell r="B1188" t="str">
            <v>MG</v>
          </cell>
          <cell r="C1188" t="str">
            <v>ARAPORÃ</v>
          </cell>
          <cell r="D1188" t="str">
            <v>310375</v>
          </cell>
          <cell r="F1188">
            <v>2984240</v>
          </cell>
          <cell r="H1188">
            <v>1172380</v>
          </cell>
        </row>
        <row r="1189">
          <cell r="A1189">
            <v>310560</v>
          </cell>
          <cell r="B1189" t="str">
            <v>MG</v>
          </cell>
          <cell r="C1189" t="str">
            <v>BARBACENA</v>
          </cell>
          <cell r="D1189" t="str">
            <v>310560</v>
          </cell>
          <cell r="E1189">
            <v>598602</v>
          </cell>
          <cell r="F1189">
            <v>206554244</v>
          </cell>
          <cell r="G1189">
            <v>856727</v>
          </cell>
          <cell r="H1189">
            <v>68742062</v>
          </cell>
        </row>
        <row r="1190">
          <cell r="A1190">
            <v>310910</v>
          </cell>
          <cell r="B1190" t="str">
            <v>MG</v>
          </cell>
          <cell r="C1190" t="str">
            <v>BUENO BRANDÃO</v>
          </cell>
          <cell r="D1190" t="str">
            <v>310910</v>
          </cell>
          <cell r="F1190">
            <v>0</v>
          </cell>
          <cell r="H1190">
            <v>0</v>
          </cell>
        </row>
        <row r="1191">
          <cell r="A1191">
            <v>310970</v>
          </cell>
          <cell r="B1191" t="str">
            <v>MG</v>
          </cell>
          <cell r="C1191" t="str">
            <v>CACHOEIRA DE MINAS</v>
          </cell>
          <cell r="D1191" t="str">
            <v>310970</v>
          </cell>
          <cell r="F1191">
            <v>2778776</v>
          </cell>
          <cell r="H1191">
            <v>1091662</v>
          </cell>
        </row>
        <row r="1192">
          <cell r="A1192">
            <v>312280</v>
          </cell>
          <cell r="B1192" t="str">
            <v>MG</v>
          </cell>
          <cell r="C1192" t="str">
            <v>DOM VIÇOSO</v>
          </cell>
          <cell r="D1192" t="str">
            <v>312280</v>
          </cell>
          <cell r="F1192">
            <v>14163240</v>
          </cell>
          <cell r="H1192">
            <v>5564130</v>
          </cell>
        </row>
        <row r="1193">
          <cell r="A1193">
            <v>313170</v>
          </cell>
          <cell r="B1193" t="str">
            <v>MG</v>
          </cell>
          <cell r="C1193" t="str">
            <v>ITABIRA</v>
          </cell>
          <cell r="D1193" t="str">
            <v>313170</v>
          </cell>
          <cell r="F1193">
            <v>2498132</v>
          </cell>
          <cell r="H1193">
            <v>981409</v>
          </cell>
        </row>
        <row r="1194">
          <cell r="A1194">
            <v>313505</v>
          </cell>
          <cell r="B1194" t="str">
            <v>MG</v>
          </cell>
          <cell r="C1194" t="str">
            <v>JAÍBA</v>
          </cell>
          <cell r="D1194" t="str">
            <v>313505</v>
          </cell>
          <cell r="F1194">
            <v>418264</v>
          </cell>
          <cell r="H1194">
            <v>164318</v>
          </cell>
        </row>
        <row r="1195">
          <cell r="A1195">
            <v>314090</v>
          </cell>
          <cell r="B1195" t="str">
            <v>MG</v>
          </cell>
          <cell r="C1195" t="str">
            <v>MATIPÓ</v>
          </cell>
          <cell r="D1195" t="str">
            <v>314090</v>
          </cell>
          <cell r="F1195">
            <v>2455348</v>
          </cell>
          <cell r="H1195">
            <v>964601</v>
          </cell>
        </row>
        <row r="1196">
          <cell r="A1196">
            <v>314200</v>
          </cell>
          <cell r="B1196" t="str">
            <v>MG</v>
          </cell>
          <cell r="C1196" t="str">
            <v>MIRABELA</v>
          </cell>
          <cell r="D1196" t="str">
            <v>314200</v>
          </cell>
          <cell r="F1196">
            <v>267988</v>
          </cell>
          <cell r="H1196">
            <v>105281</v>
          </cell>
        </row>
        <row r="1197">
          <cell r="A1197">
            <v>314587</v>
          </cell>
          <cell r="B1197" t="str">
            <v>MG</v>
          </cell>
          <cell r="C1197" t="str">
            <v>ORIZÂNIA</v>
          </cell>
          <cell r="D1197" t="str">
            <v>314587</v>
          </cell>
          <cell r="F1197">
            <v>13232380</v>
          </cell>
          <cell r="H1197">
            <v>5198435</v>
          </cell>
        </row>
        <row r="1198">
          <cell r="A1198">
            <v>314910</v>
          </cell>
          <cell r="B1198" t="str">
            <v>MG</v>
          </cell>
          <cell r="C1198" t="str">
            <v>PEDRALVA</v>
          </cell>
          <cell r="D1198" t="str">
            <v>314910</v>
          </cell>
          <cell r="F1198">
            <v>0</v>
          </cell>
          <cell r="H1198">
            <v>0</v>
          </cell>
        </row>
        <row r="1199">
          <cell r="A1199">
            <v>315080</v>
          </cell>
          <cell r="B1199" t="str">
            <v>MG</v>
          </cell>
          <cell r="C1199" t="str">
            <v>PIRANGA</v>
          </cell>
          <cell r="D1199" t="str">
            <v>315080</v>
          </cell>
          <cell r="F1199">
            <v>94248</v>
          </cell>
          <cell r="H1199">
            <v>37026</v>
          </cell>
        </row>
        <row r="1200">
          <cell r="A1200">
            <v>315370</v>
          </cell>
          <cell r="B1200" t="str">
            <v>MG</v>
          </cell>
          <cell r="C1200" t="str">
            <v>QUARTEL GERAL</v>
          </cell>
          <cell r="D1200" t="str">
            <v>315370</v>
          </cell>
          <cell r="F1200">
            <v>26174596</v>
          </cell>
          <cell r="H1200">
            <v>10282877</v>
          </cell>
        </row>
        <row r="1201">
          <cell r="A1201">
            <v>315960</v>
          </cell>
          <cell r="B1201" t="str">
            <v>MG</v>
          </cell>
          <cell r="C1201" t="str">
            <v>SANTA RITA DO SAPUCAÍ</v>
          </cell>
          <cell r="D1201" t="str">
            <v>315960</v>
          </cell>
          <cell r="F1201">
            <v>100813384</v>
          </cell>
          <cell r="H1201">
            <v>39605258</v>
          </cell>
        </row>
        <row r="1202">
          <cell r="A1202">
            <v>316370</v>
          </cell>
          <cell r="B1202" t="str">
            <v>MG</v>
          </cell>
          <cell r="C1202" t="str">
            <v>SÃO LOURENÇO</v>
          </cell>
          <cell r="D1202" t="str">
            <v>316370</v>
          </cell>
          <cell r="F1202">
            <v>128876916</v>
          </cell>
          <cell r="H1202">
            <v>50630217</v>
          </cell>
        </row>
        <row r="1203">
          <cell r="A1203">
            <v>316720</v>
          </cell>
          <cell r="B1203" t="str">
            <v>MG</v>
          </cell>
          <cell r="C1203" t="str">
            <v>SETE LAGOAS</v>
          </cell>
          <cell r="D1203" t="str">
            <v>316720</v>
          </cell>
          <cell r="F1203">
            <v>11565960</v>
          </cell>
          <cell r="H1203">
            <v>4543770</v>
          </cell>
        </row>
        <row r="1204">
          <cell r="A1204">
            <v>317020</v>
          </cell>
          <cell r="B1204" t="str">
            <v>MG</v>
          </cell>
          <cell r="C1204" t="str">
            <v>UBERLÂNDIA</v>
          </cell>
          <cell r="D1204" t="str">
            <v>317020</v>
          </cell>
          <cell r="F1204">
            <v>685076</v>
          </cell>
          <cell r="H1204">
            <v>269137</v>
          </cell>
        </row>
        <row r="1205">
          <cell r="A1205">
            <v>150010</v>
          </cell>
          <cell r="B1205" t="str">
            <v>PA</v>
          </cell>
          <cell r="C1205" t="str">
            <v>ABAETETUBA</v>
          </cell>
          <cell r="D1205" t="str">
            <v>150010</v>
          </cell>
          <cell r="F1205">
            <v>85289148</v>
          </cell>
          <cell r="H1205">
            <v>33506451</v>
          </cell>
        </row>
        <row r="1206">
          <cell r="A1206">
            <v>150013</v>
          </cell>
          <cell r="B1206" t="str">
            <v>PA</v>
          </cell>
          <cell r="C1206" t="str">
            <v>ABEL FIGUEIREDO</v>
          </cell>
          <cell r="D1206" t="str">
            <v>150013</v>
          </cell>
          <cell r="F1206">
            <v>2313192</v>
          </cell>
          <cell r="H1206">
            <v>908754</v>
          </cell>
        </row>
        <row r="1207">
          <cell r="A1207">
            <v>150020</v>
          </cell>
          <cell r="B1207" t="str">
            <v>PA</v>
          </cell>
          <cell r="C1207" t="str">
            <v>ACARÁ</v>
          </cell>
          <cell r="D1207" t="str">
            <v>150020</v>
          </cell>
          <cell r="F1207">
            <v>5102496</v>
          </cell>
          <cell r="H1207">
            <v>2004552</v>
          </cell>
        </row>
        <row r="1208">
          <cell r="A1208">
            <v>150030</v>
          </cell>
          <cell r="B1208" t="str">
            <v>PA</v>
          </cell>
          <cell r="C1208" t="str">
            <v>AFUÁ</v>
          </cell>
          <cell r="D1208" t="str">
            <v>150030</v>
          </cell>
          <cell r="F1208">
            <v>0</v>
          </cell>
          <cell r="H1208">
            <v>0</v>
          </cell>
        </row>
        <row r="1209">
          <cell r="A1209">
            <v>150034</v>
          </cell>
          <cell r="B1209" t="str">
            <v>PA</v>
          </cell>
          <cell r="C1209" t="str">
            <v>ÁGUA AZUL DO NORTE</v>
          </cell>
          <cell r="D1209" t="str">
            <v>150034</v>
          </cell>
          <cell r="E1209">
            <v>96084</v>
          </cell>
          <cell r="F1209">
            <v>38007069</v>
          </cell>
          <cell r="G1209">
            <v>5192</v>
          </cell>
          <cell r="H1209">
            <v>14780164</v>
          </cell>
        </row>
        <row r="1210">
          <cell r="A1210">
            <v>150050</v>
          </cell>
          <cell r="B1210" t="str">
            <v>PA</v>
          </cell>
          <cell r="C1210" t="str">
            <v>ALMEIRIM</v>
          </cell>
          <cell r="D1210" t="str">
            <v>150050</v>
          </cell>
          <cell r="E1210">
            <v>224777</v>
          </cell>
          <cell r="F1210">
            <v>52042723</v>
          </cell>
          <cell r="G1210">
            <v>104270</v>
          </cell>
          <cell r="H1210">
            <v>21061361</v>
          </cell>
        </row>
        <row r="1211">
          <cell r="A1211">
            <v>150060</v>
          </cell>
          <cell r="B1211" t="str">
            <v>PA</v>
          </cell>
          <cell r="C1211" t="str">
            <v>ALTAMIRA</v>
          </cell>
          <cell r="D1211" t="str">
            <v>150060</v>
          </cell>
          <cell r="E1211">
            <v>38412</v>
          </cell>
          <cell r="F1211">
            <v>7704396</v>
          </cell>
          <cell r="H1211">
            <v>2981385</v>
          </cell>
        </row>
        <row r="1212">
          <cell r="A1212">
            <v>150080</v>
          </cell>
          <cell r="B1212" t="str">
            <v>PA</v>
          </cell>
          <cell r="C1212" t="str">
            <v>ANANINDEUA</v>
          </cell>
          <cell r="D1212" t="str">
            <v>150080</v>
          </cell>
          <cell r="E1212">
            <v>22087</v>
          </cell>
          <cell r="F1212">
            <v>177628772</v>
          </cell>
          <cell r="G1212">
            <v>18545</v>
          </cell>
          <cell r="H1212">
            <v>71753825</v>
          </cell>
        </row>
        <row r="1213">
          <cell r="A1213">
            <v>150085</v>
          </cell>
          <cell r="B1213" t="str">
            <v>PA</v>
          </cell>
          <cell r="C1213" t="str">
            <v>ANAPU</v>
          </cell>
          <cell r="D1213" t="str">
            <v>150085</v>
          </cell>
          <cell r="E1213">
            <v>96577</v>
          </cell>
          <cell r="F1213">
            <v>115450089</v>
          </cell>
          <cell r="H1213">
            <v>45354426</v>
          </cell>
        </row>
        <row r="1214">
          <cell r="A1214">
            <v>150100</v>
          </cell>
          <cell r="B1214" t="str">
            <v>PA</v>
          </cell>
          <cell r="C1214" t="str">
            <v>AVEIRO</v>
          </cell>
          <cell r="D1214" t="str">
            <v>150100</v>
          </cell>
          <cell r="E1214">
            <v>28794</v>
          </cell>
          <cell r="F1214">
            <v>4491940</v>
          </cell>
          <cell r="G1214">
            <v>1905</v>
          </cell>
          <cell r="H1214">
            <v>2314605</v>
          </cell>
        </row>
        <row r="1215">
          <cell r="A1215">
            <v>150120</v>
          </cell>
          <cell r="B1215" t="str">
            <v>PA</v>
          </cell>
          <cell r="C1215" t="str">
            <v>BAIÃO</v>
          </cell>
          <cell r="D1215" t="str">
            <v>150120</v>
          </cell>
          <cell r="F1215">
            <v>3085404</v>
          </cell>
          <cell r="H1215">
            <v>1212123</v>
          </cell>
        </row>
        <row r="1216">
          <cell r="A1216">
            <v>150125</v>
          </cell>
          <cell r="B1216" t="str">
            <v>PA</v>
          </cell>
          <cell r="C1216" t="str">
            <v>BANNACH</v>
          </cell>
          <cell r="D1216" t="str">
            <v>150125</v>
          </cell>
          <cell r="F1216">
            <v>33460</v>
          </cell>
          <cell r="H1216">
            <v>13145</v>
          </cell>
        </row>
        <row r="1217">
          <cell r="A1217">
            <v>150130</v>
          </cell>
          <cell r="B1217" t="str">
            <v>PA</v>
          </cell>
          <cell r="C1217" t="str">
            <v>BARCARENA</v>
          </cell>
          <cell r="D1217" t="str">
            <v>150130</v>
          </cell>
          <cell r="F1217">
            <v>76553064</v>
          </cell>
          <cell r="H1217">
            <v>30074418</v>
          </cell>
        </row>
        <row r="1218">
          <cell r="A1218">
            <v>150140</v>
          </cell>
          <cell r="B1218" t="str">
            <v>PA</v>
          </cell>
          <cell r="C1218" t="str">
            <v>BELÉM</v>
          </cell>
          <cell r="D1218" t="str">
            <v>150140</v>
          </cell>
          <cell r="E1218">
            <v>5828184</v>
          </cell>
          <cell r="F1218">
            <v>6652374158</v>
          </cell>
          <cell r="G1218">
            <v>1413201</v>
          </cell>
          <cell r="H1218">
            <v>2599563064</v>
          </cell>
        </row>
        <row r="1219">
          <cell r="A1219">
            <v>150145</v>
          </cell>
          <cell r="B1219" t="str">
            <v>PA</v>
          </cell>
          <cell r="C1219" t="str">
            <v>BELTERRA</v>
          </cell>
          <cell r="D1219" t="str">
            <v>150145</v>
          </cell>
          <cell r="E1219">
            <v>89791</v>
          </cell>
          <cell r="F1219">
            <v>16441826</v>
          </cell>
          <cell r="G1219">
            <v>14226</v>
          </cell>
          <cell r="H1219">
            <v>7123378</v>
          </cell>
        </row>
        <row r="1220">
          <cell r="A1220">
            <v>150150</v>
          </cell>
          <cell r="B1220" t="str">
            <v>PA</v>
          </cell>
          <cell r="C1220" t="str">
            <v>BENEVIDES</v>
          </cell>
          <cell r="D1220" t="str">
            <v>150150</v>
          </cell>
          <cell r="E1220">
            <v>11640</v>
          </cell>
          <cell r="F1220">
            <v>22984035</v>
          </cell>
          <cell r="G1220">
            <v>210</v>
          </cell>
          <cell r="H1220">
            <v>9497621</v>
          </cell>
        </row>
        <row r="1221">
          <cell r="A1221">
            <v>150157</v>
          </cell>
          <cell r="B1221" t="str">
            <v>PA</v>
          </cell>
          <cell r="C1221" t="str">
            <v>BOM JESUS DO TOCANTINS</v>
          </cell>
          <cell r="D1221" t="str">
            <v>150157</v>
          </cell>
          <cell r="E1221">
            <v>11138</v>
          </cell>
          <cell r="F1221">
            <v>481761133</v>
          </cell>
          <cell r="G1221">
            <v>5420</v>
          </cell>
          <cell r="H1221">
            <v>189346224</v>
          </cell>
        </row>
        <row r="1222">
          <cell r="A1222">
            <v>150160</v>
          </cell>
          <cell r="B1222" t="str">
            <v>PA</v>
          </cell>
          <cell r="C1222" t="str">
            <v>BONITO</v>
          </cell>
          <cell r="D1222" t="str">
            <v>150160</v>
          </cell>
          <cell r="F1222">
            <v>64400</v>
          </cell>
          <cell r="H1222">
            <v>25300</v>
          </cell>
        </row>
        <row r="1223">
          <cell r="A1223">
            <v>150170</v>
          </cell>
          <cell r="B1223" t="str">
            <v>PA</v>
          </cell>
          <cell r="C1223" t="str">
            <v>BRAGANÇA</v>
          </cell>
          <cell r="D1223" t="str">
            <v>150170</v>
          </cell>
          <cell r="F1223">
            <v>3843084</v>
          </cell>
          <cell r="H1223">
            <v>1509783</v>
          </cell>
        </row>
        <row r="1224">
          <cell r="A1224">
            <v>150172</v>
          </cell>
          <cell r="B1224" t="str">
            <v>PA</v>
          </cell>
          <cell r="C1224" t="str">
            <v>BRASIL NOVO</v>
          </cell>
          <cell r="D1224" t="str">
            <v>150172</v>
          </cell>
          <cell r="F1224">
            <v>4703216</v>
          </cell>
          <cell r="H1224">
            <v>1847692</v>
          </cell>
        </row>
        <row r="1225">
          <cell r="A1225">
            <v>150175</v>
          </cell>
          <cell r="B1225" t="str">
            <v>PA</v>
          </cell>
          <cell r="C1225" t="str">
            <v>BREJO GRANDE DO ARAGUAIA</v>
          </cell>
          <cell r="D1225" t="str">
            <v>150175</v>
          </cell>
          <cell r="F1225">
            <v>29517880</v>
          </cell>
          <cell r="H1225">
            <v>11596310</v>
          </cell>
        </row>
        <row r="1226">
          <cell r="A1226">
            <v>150180</v>
          </cell>
          <cell r="B1226" t="str">
            <v>PA</v>
          </cell>
          <cell r="C1226" t="str">
            <v>BREVES</v>
          </cell>
          <cell r="D1226" t="str">
            <v>150180</v>
          </cell>
          <cell r="F1226">
            <v>1295728</v>
          </cell>
          <cell r="H1226">
            <v>509036</v>
          </cell>
        </row>
        <row r="1227">
          <cell r="A1227">
            <v>150190</v>
          </cell>
          <cell r="B1227" t="str">
            <v>PA</v>
          </cell>
          <cell r="C1227" t="str">
            <v>BUJARU</v>
          </cell>
          <cell r="D1227" t="str">
            <v>150190</v>
          </cell>
          <cell r="E1227">
            <v>125121</v>
          </cell>
          <cell r="F1227">
            <v>20981264</v>
          </cell>
          <cell r="G1227">
            <v>32698</v>
          </cell>
          <cell r="H1227">
            <v>8787560</v>
          </cell>
        </row>
        <row r="1228">
          <cell r="A1228">
            <v>150200</v>
          </cell>
          <cell r="B1228" t="str">
            <v>PA</v>
          </cell>
          <cell r="C1228" t="str">
            <v>CACHOEIRA DO ARARI</v>
          </cell>
          <cell r="D1228" t="str">
            <v>150200</v>
          </cell>
          <cell r="F1228">
            <v>2051672</v>
          </cell>
          <cell r="H1228">
            <v>806014</v>
          </cell>
        </row>
        <row r="1229">
          <cell r="A1229">
            <v>150215</v>
          </cell>
          <cell r="B1229" t="str">
            <v>PA</v>
          </cell>
          <cell r="C1229" t="str">
            <v>CANAÃ DOS CARAJÁS</v>
          </cell>
          <cell r="D1229" t="str">
            <v>150215</v>
          </cell>
          <cell r="F1229">
            <v>66125276</v>
          </cell>
          <cell r="H1229">
            <v>25977787</v>
          </cell>
        </row>
        <row r="1230">
          <cell r="A1230">
            <v>150220</v>
          </cell>
          <cell r="B1230" t="str">
            <v>PA</v>
          </cell>
          <cell r="C1230" t="str">
            <v>CAPANEMA</v>
          </cell>
          <cell r="D1230" t="str">
            <v>150220</v>
          </cell>
          <cell r="E1230">
            <v>3511</v>
          </cell>
          <cell r="F1230">
            <v>1881082</v>
          </cell>
          <cell r="H1230">
            <v>605557</v>
          </cell>
        </row>
        <row r="1231">
          <cell r="A1231">
            <v>150240</v>
          </cell>
          <cell r="B1231" t="str">
            <v>PA</v>
          </cell>
          <cell r="C1231" t="str">
            <v>CASTANHAL</v>
          </cell>
          <cell r="D1231" t="str">
            <v>150240</v>
          </cell>
          <cell r="E1231">
            <v>526105</v>
          </cell>
          <cell r="F1231">
            <v>58997273</v>
          </cell>
          <cell r="G1231">
            <v>159296</v>
          </cell>
          <cell r="H1231">
            <v>23421194</v>
          </cell>
        </row>
        <row r="1232">
          <cell r="A1232">
            <v>150250</v>
          </cell>
          <cell r="B1232" t="str">
            <v>PA</v>
          </cell>
          <cell r="C1232" t="str">
            <v>CHAVES</v>
          </cell>
          <cell r="D1232" t="str">
            <v>150250</v>
          </cell>
          <cell r="E1232">
            <v>37205</v>
          </cell>
          <cell r="F1232">
            <v>10109363</v>
          </cell>
          <cell r="G1232">
            <v>6281</v>
          </cell>
          <cell r="H1232">
            <v>4634438</v>
          </cell>
        </row>
        <row r="1233">
          <cell r="A1233">
            <v>150260</v>
          </cell>
          <cell r="B1233" t="str">
            <v>PA</v>
          </cell>
          <cell r="C1233" t="str">
            <v>COLARES</v>
          </cell>
          <cell r="D1233" t="str">
            <v>150260</v>
          </cell>
          <cell r="F1233">
            <v>45326036</v>
          </cell>
          <cell r="H1233">
            <v>17806657</v>
          </cell>
        </row>
        <row r="1234">
          <cell r="A1234">
            <v>150270</v>
          </cell>
          <cell r="B1234" t="str">
            <v>PA</v>
          </cell>
          <cell r="C1234" t="str">
            <v>CONCEIÇÃO DO ARAGUAIA</v>
          </cell>
          <cell r="D1234" t="str">
            <v>150270</v>
          </cell>
          <cell r="E1234">
            <v>78253</v>
          </cell>
          <cell r="F1234">
            <v>136676331</v>
          </cell>
          <cell r="H1234">
            <v>55651046</v>
          </cell>
        </row>
        <row r="1235">
          <cell r="A1235">
            <v>150276</v>
          </cell>
          <cell r="B1235" t="str">
            <v>PA</v>
          </cell>
          <cell r="C1235" t="str">
            <v>CUMARU DO NORTE</v>
          </cell>
          <cell r="D1235" t="str">
            <v>150276</v>
          </cell>
          <cell r="F1235">
            <v>809396</v>
          </cell>
          <cell r="H1235">
            <v>317977</v>
          </cell>
        </row>
        <row r="1236">
          <cell r="A1236">
            <v>150277</v>
          </cell>
          <cell r="B1236" t="str">
            <v>PA</v>
          </cell>
          <cell r="C1236" t="str">
            <v>CURIONÓPOLIS</v>
          </cell>
          <cell r="D1236" t="str">
            <v>150277</v>
          </cell>
          <cell r="E1236">
            <v>3462</v>
          </cell>
          <cell r="F1236">
            <v>160484873</v>
          </cell>
          <cell r="G1236">
            <v>10</v>
          </cell>
          <cell r="H1236">
            <v>116661272</v>
          </cell>
        </row>
        <row r="1237">
          <cell r="A1237">
            <v>150285</v>
          </cell>
          <cell r="B1237" t="str">
            <v>PA</v>
          </cell>
          <cell r="C1237" t="str">
            <v>CURUÁ</v>
          </cell>
          <cell r="D1237" t="str">
            <v>150285</v>
          </cell>
          <cell r="F1237">
            <v>28702319</v>
          </cell>
          <cell r="H1237">
            <v>11342809</v>
          </cell>
        </row>
        <row r="1238">
          <cell r="A1238">
            <v>150290</v>
          </cell>
          <cell r="B1238" t="str">
            <v>PA</v>
          </cell>
          <cell r="C1238" t="str">
            <v>CURUÇÁ</v>
          </cell>
          <cell r="D1238" t="str">
            <v>150290</v>
          </cell>
          <cell r="F1238">
            <v>15991304</v>
          </cell>
          <cell r="H1238">
            <v>6282298</v>
          </cell>
        </row>
        <row r="1239">
          <cell r="A1239">
            <v>150293</v>
          </cell>
          <cell r="B1239" t="str">
            <v>PA</v>
          </cell>
          <cell r="C1239" t="str">
            <v>DOM ELISEU</v>
          </cell>
          <cell r="D1239" t="str">
            <v>150293</v>
          </cell>
          <cell r="E1239">
            <v>281904</v>
          </cell>
          <cell r="F1239">
            <v>4504829276</v>
          </cell>
          <cell r="G1239">
            <v>388903</v>
          </cell>
          <cell r="H1239">
            <v>1770985731</v>
          </cell>
        </row>
        <row r="1240">
          <cell r="A1240">
            <v>150295</v>
          </cell>
          <cell r="B1240" t="str">
            <v>PA</v>
          </cell>
          <cell r="C1240" t="str">
            <v>ELDORADO DOS CARAJÁS</v>
          </cell>
          <cell r="D1240" t="str">
            <v>150295</v>
          </cell>
          <cell r="F1240">
            <v>2063628</v>
          </cell>
          <cell r="H1240">
            <v>810711</v>
          </cell>
        </row>
        <row r="1241">
          <cell r="A1241">
            <v>150300</v>
          </cell>
          <cell r="B1241" t="str">
            <v>PA</v>
          </cell>
          <cell r="C1241" t="str">
            <v>FARO</v>
          </cell>
          <cell r="D1241" t="str">
            <v>150300</v>
          </cell>
          <cell r="E1241">
            <v>106285</v>
          </cell>
          <cell r="F1241">
            <v>3171447</v>
          </cell>
          <cell r="G1241">
            <v>3618</v>
          </cell>
          <cell r="H1241">
            <v>668767</v>
          </cell>
        </row>
        <row r="1242">
          <cell r="A1242">
            <v>150304</v>
          </cell>
          <cell r="B1242" t="str">
            <v>PA</v>
          </cell>
          <cell r="C1242" t="str">
            <v>FLORESTA DO ARAGUAIA</v>
          </cell>
          <cell r="D1242" t="str">
            <v>150304</v>
          </cell>
          <cell r="F1242">
            <v>15804712</v>
          </cell>
          <cell r="H1242">
            <v>6208994</v>
          </cell>
        </row>
        <row r="1243">
          <cell r="A1243">
            <v>150307</v>
          </cell>
          <cell r="B1243" t="str">
            <v>PA</v>
          </cell>
          <cell r="C1243" t="str">
            <v>GARRAFÃO DO NORTE</v>
          </cell>
          <cell r="D1243" t="str">
            <v>150307</v>
          </cell>
          <cell r="F1243">
            <v>8108212</v>
          </cell>
          <cell r="H1243">
            <v>3185369</v>
          </cell>
        </row>
        <row r="1244">
          <cell r="A1244">
            <v>150309</v>
          </cell>
          <cell r="B1244" t="str">
            <v>PA</v>
          </cell>
          <cell r="C1244" t="str">
            <v>GOIANÉSIA DO PARÁ</v>
          </cell>
          <cell r="D1244" t="str">
            <v>150309</v>
          </cell>
          <cell r="F1244">
            <v>3178700</v>
          </cell>
          <cell r="H1244">
            <v>1248775</v>
          </cell>
        </row>
        <row r="1245">
          <cell r="A1245">
            <v>150320</v>
          </cell>
          <cell r="B1245" t="str">
            <v>PA</v>
          </cell>
          <cell r="C1245" t="str">
            <v>IGARAPÉ-AÇU</v>
          </cell>
          <cell r="D1245" t="str">
            <v>150320</v>
          </cell>
          <cell r="F1245">
            <v>9992668</v>
          </cell>
          <cell r="H1245">
            <v>3925691</v>
          </cell>
        </row>
        <row r="1246">
          <cell r="A1246">
            <v>150340</v>
          </cell>
          <cell r="B1246" t="str">
            <v>PA</v>
          </cell>
          <cell r="C1246" t="str">
            <v>INHANGAPI</v>
          </cell>
          <cell r="D1246" t="str">
            <v>150340</v>
          </cell>
          <cell r="F1246">
            <v>15643512</v>
          </cell>
          <cell r="H1246">
            <v>6159167</v>
          </cell>
        </row>
        <row r="1247">
          <cell r="A1247">
            <v>150345</v>
          </cell>
          <cell r="B1247" t="str">
            <v>PA</v>
          </cell>
          <cell r="C1247" t="str">
            <v>IPIXUNA DO PARÁ</v>
          </cell>
          <cell r="D1247" t="str">
            <v>150345</v>
          </cell>
          <cell r="F1247">
            <v>4292288</v>
          </cell>
          <cell r="H1247">
            <v>1686256</v>
          </cell>
        </row>
        <row r="1248">
          <cell r="A1248">
            <v>150350</v>
          </cell>
          <cell r="B1248" t="str">
            <v>PA</v>
          </cell>
          <cell r="C1248" t="str">
            <v>IRITUIA</v>
          </cell>
          <cell r="D1248" t="str">
            <v>150350</v>
          </cell>
          <cell r="F1248">
            <v>11320512</v>
          </cell>
          <cell r="H1248">
            <v>4447344</v>
          </cell>
        </row>
        <row r="1249">
          <cell r="A1249">
            <v>150360</v>
          </cell>
          <cell r="B1249" t="str">
            <v>PA</v>
          </cell>
          <cell r="C1249" t="str">
            <v>ITAITUBA</v>
          </cell>
          <cell r="D1249" t="str">
            <v>150360</v>
          </cell>
          <cell r="F1249">
            <v>3214064</v>
          </cell>
          <cell r="H1249">
            <v>1262668</v>
          </cell>
        </row>
        <row r="1250">
          <cell r="A1250">
            <v>150380</v>
          </cell>
          <cell r="B1250" t="str">
            <v>PA</v>
          </cell>
          <cell r="C1250" t="str">
            <v>JACUNDÁ</v>
          </cell>
          <cell r="D1250" t="str">
            <v>150380</v>
          </cell>
          <cell r="E1250">
            <v>20444</v>
          </cell>
          <cell r="F1250">
            <v>3539431</v>
          </cell>
          <cell r="G1250">
            <v>2690</v>
          </cell>
          <cell r="H1250">
            <v>1994863</v>
          </cell>
        </row>
        <row r="1251">
          <cell r="A1251">
            <v>150400</v>
          </cell>
          <cell r="B1251" t="str">
            <v>PA</v>
          </cell>
          <cell r="C1251" t="str">
            <v>LIMOEIRO DO AJURU</v>
          </cell>
          <cell r="D1251" t="str">
            <v>150400</v>
          </cell>
          <cell r="E1251">
            <v>16669</v>
          </cell>
          <cell r="F1251">
            <v>35162921</v>
          </cell>
          <cell r="G1251">
            <v>11822</v>
          </cell>
          <cell r="H1251">
            <v>13714834</v>
          </cell>
        </row>
        <row r="1252">
          <cell r="A1252">
            <v>150410</v>
          </cell>
          <cell r="B1252" t="str">
            <v>PA</v>
          </cell>
          <cell r="C1252" t="str">
            <v>MAGALHÃES BARATA</v>
          </cell>
          <cell r="D1252" t="str">
            <v>150410</v>
          </cell>
          <cell r="F1252">
            <v>335048</v>
          </cell>
          <cell r="H1252">
            <v>131626</v>
          </cell>
        </row>
        <row r="1253">
          <cell r="A1253">
            <v>150420</v>
          </cell>
          <cell r="B1253" t="str">
            <v>PA</v>
          </cell>
          <cell r="C1253" t="str">
            <v>MARABÁ</v>
          </cell>
          <cell r="D1253" t="str">
            <v>150420</v>
          </cell>
          <cell r="E1253">
            <v>2041421</v>
          </cell>
          <cell r="F1253">
            <v>321273418</v>
          </cell>
          <cell r="G1253">
            <v>1047755</v>
          </cell>
          <cell r="H1253">
            <v>114562931</v>
          </cell>
        </row>
        <row r="1254">
          <cell r="A1254">
            <v>150440</v>
          </cell>
          <cell r="B1254" t="str">
            <v>PA</v>
          </cell>
          <cell r="C1254" t="str">
            <v>MARAPANIM</v>
          </cell>
          <cell r="D1254" t="str">
            <v>150440</v>
          </cell>
          <cell r="F1254">
            <v>4609024</v>
          </cell>
          <cell r="H1254">
            <v>1810688</v>
          </cell>
        </row>
        <row r="1255">
          <cell r="A1255">
            <v>150442</v>
          </cell>
          <cell r="B1255" t="str">
            <v>PA</v>
          </cell>
          <cell r="C1255" t="str">
            <v>MARITUBA</v>
          </cell>
          <cell r="D1255" t="str">
            <v>150442</v>
          </cell>
          <cell r="E1255">
            <v>59904</v>
          </cell>
          <cell r="F1255">
            <v>29172322</v>
          </cell>
          <cell r="G1255">
            <v>12393</v>
          </cell>
          <cell r="H1255">
            <v>11392266</v>
          </cell>
        </row>
        <row r="1256">
          <cell r="A1256">
            <v>150450</v>
          </cell>
          <cell r="B1256" t="str">
            <v>PA</v>
          </cell>
          <cell r="C1256" t="str">
            <v>MELGAÇO</v>
          </cell>
          <cell r="D1256" t="str">
            <v>150450</v>
          </cell>
          <cell r="F1256">
            <v>7712880</v>
          </cell>
          <cell r="H1256">
            <v>3030060</v>
          </cell>
        </row>
        <row r="1257">
          <cell r="A1257">
            <v>150460</v>
          </cell>
          <cell r="B1257" t="str">
            <v>PA</v>
          </cell>
          <cell r="C1257" t="str">
            <v>MOCAJUBA</v>
          </cell>
          <cell r="D1257" t="str">
            <v>150460</v>
          </cell>
          <cell r="F1257">
            <v>3391640</v>
          </cell>
          <cell r="H1257">
            <v>1332430</v>
          </cell>
        </row>
        <row r="1258">
          <cell r="A1258">
            <v>150475</v>
          </cell>
          <cell r="B1258" t="str">
            <v>PA</v>
          </cell>
          <cell r="C1258" t="str">
            <v>MOJUÍ DOS CAMPOS</v>
          </cell>
          <cell r="D1258" t="str">
            <v>150475</v>
          </cell>
          <cell r="F1258">
            <v>17808</v>
          </cell>
          <cell r="H1258">
            <v>6996</v>
          </cell>
        </row>
        <row r="1259">
          <cell r="A1259">
            <v>150495</v>
          </cell>
          <cell r="B1259" t="str">
            <v>PA</v>
          </cell>
          <cell r="C1259" t="str">
            <v>NOVA ESPERANÇA DO PIRIÁ</v>
          </cell>
          <cell r="D1259" t="str">
            <v>150495</v>
          </cell>
          <cell r="F1259">
            <v>0</v>
          </cell>
          <cell r="H1259">
            <v>0</v>
          </cell>
        </row>
        <row r="1260">
          <cell r="A1260">
            <v>150503</v>
          </cell>
          <cell r="B1260" t="str">
            <v>PA</v>
          </cell>
          <cell r="C1260" t="str">
            <v>NOVO PROGRESSO</v>
          </cell>
          <cell r="D1260" t="str">
            <v>150503</v>
          </cell>
          <cell r="E1260">
            <v>121346</v>
          </cell>
          <cell r="F1260">
            <v>26572572</v>
          </cell>
          <cell r="G1260">
            <v>55490</v>
          </cell>
          <cell r="H1260">
            <v>11043421</v>
          </cell>
        </row>
        <row r="1261">
          <cell r="A1261">
            <v>150510</v>
          </cell>
          <cell r="B1261" t="str">
            <v>PA</v>
          </cell>
          <cell r="C1261" t="str">
            <v>ÓBIDOS</v>
          </cell>
          <cell r="D1261" t="str">
            <v>150510</v>
          </cell>
          <cell r="E1261">
            <v>196544</v>
          </cell>
          <cell r="F1261">
            <v>28780952</v>
          </cell>
          <cell r="G1261">
            <v>26211</v>
          </cell>
          <cell r="H1261">
            <v>14929523</v>
          </cell>
        </row>
        <row r="1262">
          <cell r="A1262">
            <v>150520</v>
          </cell>
          <cell r="B1262" t="str">
            <v>PA</v>
          </cell>
          <cell r="C1262" t="str">
            <v>OEIRAS DO PARÁ</v>
          </cell>
          <cell r="D1262" t="str">
            <v>150520</v>
          </cell>
          <cell r="F1262">
            <v>2658628</v>
          </cell>
          <cell r="H1262">
            <v>1044461</v>
          </cell>
        </row>
        <row r="1263">
          <cell r="A1263">
            <v>150540</v>
          </cell>
          <cell r="B1263" t="str">
            <v>PA</v>
          </cell>
          <cell r="C1263" t="str">
            <v>OURÉM</v>
          </cell>
          <cell r="D1263" t="str">
            <v>150540</v>
          </cell>
          <cell r="F1263">
            <v>22833020</v>
          </cell>
          <cell r="H1263">
            <v>8970115</v>
          </cell>
        </row>
        <row r="1264">
          <cell r="A1264">
            <v>150543</v>
          </cell>
          <cell r="B1264" t="str">
            <v>PA</v>
          </cell>
          <cell r="C1264" t="str">
            <v>OURILÂNDIA DO NORTE</v>
          </cell>
          <cell r="D1264" t="str">
            <v>150543</v>
          </cell>
          <cell r="F1264">
            <v>45448233</v>
          </cell>
          <cell r="H1264">
            <v>17268966</v>
          </cell>
        </row>
        <row r="1265">
          <cell r="A1265">
            <v>150548</v>
          </cell>
          <cell r="B1265" t="str">
            <v>PA</v>
          </cell>
          <cell r="C1265" t="str">
            <v>PACAJÁ</v>
          </cell>
          <cell r="D1265" t="str">
            <v>150548</v>
          </cell>
          <cell r="F1265">
            <v>712432</v>
          </cell>
          <cell r="H1265">
            <v>279884</v>
          </cell>
        </row>
        <row r="1266">
          <cell r="A1266">
            <v>150549</v>
          </cell>
          <cell r="B1266" t="str">
            <v>PA</v>
          </cell>
          <cell r="C1266" t="str">
            <v>PALESTINA DO PARÁ</v>
          </cell>
          <cell r="D1266" t="str">
            <v>150549</v>
          </cell>
          <cell r="F1266">
            <v>86016</v>
          </cell>
          <cell r="H1266">
            <v>33792</v>
          </cell>
        </row>
        <row r="1267">
          <cell r="A1267">
            <v>150550</v>
          </cell>
          <cell r="B1267" t="str">
            <v>PA</v>
          </cell>
          <cell r="C1267" t="str">
            <v>PARAGOMINAS</v>
          </cell>
          <cell r="D1267" t="str">
            <v>150550</v>
          </cell>
          <cell r="E1267">
            <v>13315</v>
          </cell>
          <cell r="F1267">
            <v>68967222</v>
          </cell>
          <cell r="H1267">
            <v>27270044</v>
          </cell>
        </row>
        <row r="1268">
          <cell r="A1268">
            <v>150553</v>
          </cell>
          <cell r="B1268" t="str">
            <v>PA</v>
          </cell>
          <cell r="C1268" t="str">
            <v>PARAUAPEBAS</v>
          </cell>
          <cell r="D1268" t="str">
            <v>150553</v>
          </cell>
          <cell r="E1268">
            <v>1685283</v>
          </cell>
          <cell r="F1268">
            <v>135422495</v>
          </cell>
          <cell r="H1268">
            <v>62349360</v>
          </cell>
        </row>
        <row r="1269">
          <cell r="A1269">
            <v>150555</v>
          </cell>
          <cell r="B1269" t="str">
            <v>PA</v>
          </cell>
          <cell r="C1269" t="str">
            <v>PAU D'ARCO</v>
          </cell>
          <cell r="D1269" t="str">
            <v>150555</v>
          </cell>
          <cell r="E1269">
            <v>5798</v>
          </cell>
          <cell r="F1269">
            <v>2222046</v>
          </cell>
          <cell r="H1269">
            <v>808645</v>
          </cell>
        </row>
        <row r="1270">
          <cell r="A1270">
            <v>150563</v>
          </cell>
          <cell r="B1270" t="str">
            <v>PA</v>
          </cell>
          <cell r="C1270" t="str">
            <v>PIÇARRA</v>
          </cell>
          <cell r="D1270" t="str">
            <v>150563</v>
          </cell>
          <cell r="E1270">
            <v>27091</v>
          </cell>
          <cell r="F1270">
            <v>4228446</v>
          </cell>
          <cell r="G1270">
            <v>19962</v>
          </cell>
          <cell r="H1270">
            <v>1431162</v>
          </cell>
        </row>
        <row r="1271">
          <cell r="A1271">
            <v>150565</v>
          </cell>
          <cell r="B1271" t="str">
            <v>PA</v>
          </cell>
          <cell r="C1271" t="str">
            <v>PLACAS</v>
          </cell>
          <cell r="D1271" t="str">
            <v>150565</v>
          </cell>
          <cell r="F1271">
            <v>75460</v>
          </cell>
          <cell r="H1271">
            <v>29645</v>
          </cell>
        </row>
        <row r="1272">
          <cell r="A1272">
            <v>150600</v>
          </cell>
          <cell r="B1272" t="str">
            <v>PA</v>
          </cell>
          <cell r="C1272" t="str">
            <v>PRAINHA</v>
          </cell>
          <cell r="D1272" t="str">
            <v>150600</v>
          </cell>
          <cell r="E1272">
            <v>3773</v>
          </cell>
          <cell r="F1272">
            <v>7417641</v>
          </cell>
          <cell r="G1272">
            <v>6681</v>
          </cell>
          <cell r="H1272">
            <v>2874652</v>
          </cell>
        </row>
        <row r="1273">
          <cell r="A1273">
            <v>150610</v>
          </cell>
          <cell r="B1273" t="str">
            <v>PA</v>
          </cell>
          <cell r="C1273" t="str">
            <v>PRIMAVERA</v>
          </cell>
          <cell r="D1273" t="str">
            <v>150610</v>
          </cell>
          <cell r="F1273">
            <v>4860733</v>
          </cell>
          <cell r="H1273">
            <v>1805676</v>
          </cell>
        </row>
        <row r="1274">
          <cell r="A1274">
            <v>150613</v>
          </cell>
          <cell r="B1274" t="str">
            <v>PA</v>
          </cell>
          <cell r="C1274" t="str">
            <v>REDENÇÃO</v>
          </cell>
          <cell r="D1274" t="str">
            <v>150613</v>
          </cell>
          <cell r="E1274">
            <v>36032</v>
          </cell>
          <cell r="F1274">
            <v>40849211</v>
          </cell>
          <cell r="G1274">
            <v>14681</v>
          </cell>
          <cell r="H1274">
            <v>14695750</v>
          </cell>
        </row>
        <row r="1275">
          <cell r="A1275">
            <v>150616</v>
          </cell>
          <cell r="B1275" t="str">
            <v>PA</v>
          </cell>
          <cell r="C1275" t="str">
            <v>RIO MARIA</v>
          </cell>
          <cell r="D1275" t="str">
            <v>150616</v>
          </cell>
          <cell r="E1275">
            <v>39579</v>
          </cell>
          <cell r="F1275">
            <v>11091067</v>
          </cell>
          <cell r="G1275">
            <v>3803</v>
          </cell>
          <cell r="H1275">
            <v>4982288</v>
          </cell>
        </row>
        <row r="1276">
          <cell r="A1276">
            <v>150618</v>
          </cell>
          <cell r="B1276" t="str">
            <v>PA</v>
          </cell>
          <cell r="C1276" t="str">
            <v>RONDON DO PARÁ</v>
          </cell>
          <cell r="D1276" t="str">
            <v>150618</v>
          </cell>
          <cell r="F1276">
            <v>1438752</v>
          </cell>
          <cell r="H1276">
            <v>565224</v>
          </cell>
        </row>
        <row r="1277">
          <cell r="A1277">
            <v>150635</v>
          </cell>
          <cell r="B1277" t="str">
            <v>PA</v>
          </cell>
          <cell r="C1277" t="str">
            <v>SANTA BÁRBARA DO PARÁ</v>
          </cell>
          <cell r="D1277" t="str">
            <v>150635</v>
          </cell>
          <cell r="F1277">
            <v>1895040</v>
          </cell>
          <cell r="H1277">
            <v>744480</v>
          </cell>
        </row>
        <row r="1278">
          <cell r="A1278">
            <v>150650</v>
          </cell>
          <cell r="B1278" t="str">
            <v>PA</v>
          </cell>
          <cell r="C1278" t="str">
            <v>SANTA IZABEL DO PARÁ</v>
          </cell>
          <cell r="D1278" t="str">
            <v>150650</v>
          </cell>
          <cell r="F1278">
            <v>10934392</v>
          </cell>
          <cell r="H1278">
            <v>4295654</v>
          </cell>
        </row>
        <row r="1279">
          <cell r="A1279">
            <v>150655</v>
          </cell>
          <cell r="B1279" t="str">
            <v>PA</v>
          </cell>
          <cell r="C1279" t="str">
            <v>SANTA LUZIA DO PARÁ</v>
          </cell>
          <cell r="D1279" t="str">
            <v>150655</v>
          </cell>
          <cell r="F1279">
            <v>955780</v>
          </cell>
          <cell r="H1279">
            <v>375485</v>
          </cell>
        </row>
        <row r="1280">
          <cell r="A1280">
            <v>150658</v>
          </cell>
          <cell r="B1280" t="str">
            <v>PA</v>
          </cell>
          <cell r="C1280" t="str">
            <v>SANTA MARIA DAS BARREIRAS</v>
          </cell>
          <cell r="D1280" t="str">
            <v>150658</v>
          </cell>
          <cell r="F1280">
            <v>7618744</v>
          </cell>
          <cell r="H1280">
            <v>2993078</v>
          </cell>
        </row>
        <row r="1281">
          <cell r="A1281">
            <v>150670</v>
          </cell>
          <cell r="B1281" t="str">
            <v>PA</v>
          </cell>
          <cell r="C1281" t="str">
            <v>SANTANA DO ARAGUAIA</v>
          </cell>
          <cell r="D1281" t="str">
            <v>150670</v>
          </cell>
          <cell r="E1281">
            <v>2901</v>
          </cell>
          <cell r="F1281">
            <v>111415295</v>
          </cell>
          <cell r="G1281">
            <v>589</v>
          </cell>
          <cell r="H1281">
            <v>43808399</v>
          </cell>
        </row>
        <row r="1282">
          <cell r="A1282">
            <v>150680</v>
          </cell>
          <cell r="B1282" t="str">
            <v>PA</v>
          </cell>
          <cell r="C1282" t="str">
            <v>SANTARÉM</v>
          </cell>
          <cell r="D1282" t="str">
            <v>150680</v>
          </cell>
          <cell r="F1282">
            <v>193055380</v>
          </cell>
          <cell r="H1282">
            <v>75843185</v>
          </cell>
        </row>
        <row r="1283">
          <cell r="A1283">
            <v>150690</v>
          </cell>
          <cell r="B1283" t="str">
            <v>PA</v>
          </cell>
          <cell r="C1283" t="str">
            <v>SANTARÉM NOVO</v>
          </cell>
          <cell r="D1283" t="str">
            <v>150690</v>
          </cell>
          <cell r="F1283">
            <v>7186732</v>
          </cell>
          <cell r="H1283">
            <v>2823359</v>
          </cell>
        </row>
        <row r="1284">
          <cell r="A1284">
            <v>150715</v>
          </cell>
          <cell r="B1284" t="str">
            <v>PA</v>
          </cell>
          <cell r="C1284" t="str">
            <v>SÃO DOMINGOS DO ARAGUAIA</v>
          </cell>
          <cell r="D1284" t="str">
            <v>150715</v>
          </cell>
          <cell r="F1284">
            <v>6428184</v>
          </cell>
          <cell r="H1284">
            <v>2525358</v>
          </cell>
        </row>
        <row r="1285">
          <cell r="A1285">
            <v>150720</v>
          </cell>
          <cell r="B1285" t="str">
            <v>PA</v>
          </cell>
          <cell r="C1285" t="str">
            <v>SÃO DOMINGOS DO CAPIM</v>
          </cell>
          <cell r="D1285" t="str">
            <v>150720</v>
          </cell>
          <cell r="F1285">
            <v>2133824</v>
          </cell>
          <cell r="H1285">
            <v>838288</v>
          </cell>
        </row>
        <row r="1286">
          <cell r="A1286">
            <v>150730</v>
          </cell>
          <cell r="B1286" t="str">
            <v>PA</v>
          </cell>
          <cell r="C1286" t="str">
            <v>SÃO FÉLIX DO XINGU</v>
          </cell>
          <cell r="D1286" t="str">
            <v>150730</v>
          </cell>
          <cell r="F1286">
            <v>10755780</v>
          </cell>
          <cell r="H1286">
            <v>4225485</v>
          </cell>
        </row>
        <row r="1287">
          <cell r="A1287">
            <v>150740</v>
          </cell>
          <cell r="B1287" t="str">
            <v>PA</v>
          </cell>
          <cell r="C1287" t="str">
            <v>SÃO FRANCISCO DO PARÁ</v>
          </cell>
          <cell r="D1287" t="str">
            <v>150740</v>
          </cell>
          <cell r="F1287">
            <v>262836</v>
          </cell>
          <cell r="H1287">
            <v>117645</v>
          </cell>
        </row>
        <row r="1288">
          <cell r="A1288">
            <v>150745</v>
          </cell>
          <cell r="B1288" t="str">
            <v>PA</v>
          </cell>
          <cell r="C1288" t="str">
            <v>SÃO GERALDO DO ARAGUAIA</v>
          </cell>
          <cell r="D1288" t="str">
            <v>150745</v>
          </cell>
          <cell r="E1288">
            <v>14720</v>
          </cell>
          <cell r="F1288">
            <v>6558461</v>
          </cell>
          <cell r="G1288">
            <v>14579</v>
          </cell>
          <cell r="H1288">
            <v>2418392</v>
          </cell>
        </row>
        <row r="1289">
          <cell r="A1289">
            <v>150746</v>
          </cell>
          <cell r="B1289" t="str">
            <v>PA</v>
          </cell>
          <cell r="C1289" t="str">
            <v>SÃO JOÃO DA PONTA</v>
          </cell>
          <cell r="D1289" t="str">
            <v>150746</v>
          </cell>
          <cell r="E1289">
            <v>1600</v>
          </cell>
          <cell r="F1289">
            <v>217420</v>
          </cell>
          <cell r="H1289">
            <v>85415</v>
          </cell>
        </row>
        <row r="1290">
          <cell r="A1290">
            <v>150770</v>
          </cell>
          <cell r="B1290" t="str">
            <v>PA</v>
          </cell>
          <cell r="C1290" t="str">
            <v>SÃO SEBASTIÃO DA BOA VISTA</v>
          </cell>
          <cell r="D1290" t="str">
            <v>150770</v>
          </cell>
          <cell r="F1290">
            <v>43335796</v>
          </cell>
          <cell r="H1290">
            <v>17024777</v>
          </cell>
        </row>
        <row r="1291">
          <cell r="A1291">
            <v>150775</v>
          </cell>
          <cell r="B1291" t="str">
            <v>PA</v>
          </cell>
          <cell r="C1291" t="str">
            <v>SAPUCAIA</v>
          </cell>
          <cell r="D1291" t="str">
            <v>150775</v>
          </cell>
          <cell r="F1291">
            <v>1583036</v>
          </cell>
          <cell r="H1291">
            <v>621907</v>
          </cell>
        </row>
        <row r="1292">
          <cell r="A1292">
            <v>150780</v>
          </cell>
          <cell r="B1292" t="str">
            <v>PA</v>
          </cell>
          <cell r="C1292" t="str">
            <v>SENADOR JOSÉ PORFÍRIO</v>
          </cell>
          <cell r="D1292" t="str">
            <v>150780</v>
          </cell>
          <cell r="F1292">
            <v>1979712</v>
          </cell>
          <cell r="H1292">
            <v>777744</v>
          </cell>
        </row>
        <row r="1293">
          <cell r="A1293">
            <v>150790</v>
          </cell>
          <cell r="B1293" t="str">
            <v>PA</v>
          </cell>
          <cell r="C1293" t="str">
            <v>SOURE</v>
          </cell>
          <cell r="D1293" t="str">
            <v>150790</v>
          </cell>
          <cell r="E1293">
            <v>88681</v>
          </cell>
          <cell r="F1293">
            <v>22242297</v>
          </cell>
          <cell r="G1293">
            <v>19218</v>
          </cell>
          <cell r="H1293">
            <v>8738056</v>
          </cell>
        </row>
        <row r="1294">
          <cell r="A1294">
            <v>150795</v>
          </cell>
          <cell r="B1294" t="str">
            <v>PA</v>
          </cell>
          <cell r="C1294" t="str">
            <v>TAILÂNDIA</v>
          </cell>
          <cell r="D1294" t="str">
            <v>150795</v>
          </cell>
          <cell r="E1294">
            <v>697622</v>
          </cell>
          <cell r="F1294">
            <v>15935495</v>
          </cell>
          <cell r="G1294">
            <v>244636</v>
          </cell>
          <cell r="H1294">
            <v>9837155</v>
          </cell>
        </row>
        <row r="1295">
          <cell r="A1295">
            <v>150796</v>
          </cell>
          <cell r="B1295" t="str">
            <v>PA</v>
          </cell>
          <cell r="C1295" t="str">
            <v>TERRA ALTA</v>
          </cell>
          <cell r="D1295" t="str">
            <v>150796</v>
          </cell>
          <cell r="F1295">
            <v>2434880</v>
          </cell>
          <cell r="H1295">
            <v>956560</v>
          </cell>
        </row>
        <row r="1296">
          <cell r="A1296">
            <v>150797</v>
          </cell>
          <cell r="B1296" t="str">
            <v>PA</v>
          </cell>
          <cell r="C1296" t="str">
            <v>TERRA SANTA</v>
          </cell>
          <cell r="D1296" t="str">
            <v>150797</v>
          </cell>
          <cell r="E1296">
            <v>44161</v>
          </cell>
          <cell r="F1296">
            <v>2069188</v>
          </cell>
          <cell r="G1296">
            <v>2646</v>
          </cell>
          <cell r="H1296">
            <v>1753650</v>
          </cell>
        </row>
        <row r="1297">
          <cell r="A1297">
            <v>150803</v>
          </cell>
          <cell r="B1297" t="str">
            <v>PA</v>
          </cell>
          <cell r="C1297" t="str">
            <v>TRACUATEUA</v>
          </cell>
          <cell r="D1297" t="str">
            <v>150803</v>
          </cell>
          <cell r="F1297">
            <v>3456712</v>
          </cell>
          <cell r="H1297">
            <v>1357994</v>
          </cell>
        </row>
        <row r="1298">
          <cell r="A1298">
            <v>150808</v>
          </cell>
          <cell r="B1298" t="str">
            <v>PA</v>
          </cell>
          <cell r="C1298" t="str">
            <v>TUCUMÃ</v>
          </cell>
          <cell r="D1298" t="str">
            <v>150808</v>
          </cell>
          <cell r="E1298">
            <v>20925</v>
          </cell>
          <cell r="F1298">
            <v>75560768</v>
          </cell>
          <cell r="G1298">
            <v>1315</v>
          </cell>
          <cell r="H1298">
            <v>29862460</v>
          </cell>
        </row>
        <row r="1299">
          <cell r="A1299">
            <v>150812</v>
          </cell>
          <cell r="B1299" t="str">
            <v>PA</v>
          </cell>
          <cell r="C1299" t="str">
            <v>ULIANÓPOLIS</v>
          </cell>
          <cell r="D1299" t="str">
            <v>150812</v>
          </cell>
          <cell r="F1299">
            <v>23193744</v>
          </cell>
          <cell r="H1299">
            <v>9111828</v>
          </cell>
        </row>
        <row r="1300">
          <cell r="A1300">
            <v>150815</v>
          </cell>
          <cell r="B1300" t="str">
            <v>PA</v>
          </cell>
          <cell r="C1300" t="str">
            <v>URUARÁ</v>
          </cell>
          <cell r="D1300" t="str">
            <v>150815</v>
          </cell>
          <cell r="E1300">
            <v>60983</v>
          </cell>
          <cell r="F1300">
            <v>2414633</v>
          </cell>
          <cell r="G1300">
            <v>17173</v>
          </cell>
          <cell r="H1300">
            <v>1105733</v>
          </cell>
        </row>
        <row r="1301">
          <cell r="A1301">
            <v>150830</v>
          </cell>
          <cell r="B1301" t="str">
            <v>PA</v>
          </cell>
          <cell r="C1301" t="str">
            <v>VISEU</v>
          </cell>
          <cell r="D1301" t="str">
            <v>150830</v>
          </cell>
          <cell r="F1301">
            <v>7761740</v>
          </cell>
          <cell r="H1301">
            <v>3049255</v>
          </cell>
        </row>
        <row r="1302">
          <cell r="A1302">
            <v>150835</v>
          </cell>
          <cell r="B1302" t="str">
            <v>PA</v>
          </cell>
          <cell r="C1302" t="str">
            <v>VITÓRIA DO XINGU</v>
          </cell>
          <cell r="D1302" t="str">
            <v>150835</v>
          </cell>
          <cell r="E1302">
            <v>25434</v>
          </cell>
          <cell r="F1302">
            <v>15261777</v>
          </cell>
          <cell r="G1302">
            <v>31704</v>
          </cell>
          <cell r="H1302">
            <v>5727862</v>
          </cell>
        </row>
        <row r="1303">
          <cell r="A1303">
            <v>150840</v>
          </cell>
          <cell r="B1303" t="str">
            <v>PA</v>
          </cell>
          <cell r="C1303" t="str">
            <v>XINGUARA</v>
          </cell>
          <cell r="D1303" t="str">
            <v>150840</v>
          </cell>
          <cell r="E1303">
            <v>414811</v>
          </cell>
          <cell r="F1303">
            <v>43734689</v>
          </cell>
          <cell r="G1303">
            <v>123961</v>
          </cell>
          <cell r="H1303">
            <v>16573358</v>
          </cell>
        </row>
        <row r="1304">
          <cell r="A1304">
            <v>250010</v>
          </cell>
          <cell r="B1304" t="str">
            <v>PB</v>
          </cell>
          <cell r="C1304" t="str">
            <v>ÁGUA BRANCA</v>
          </cell>
          <cell r="D1304" t="str">
            <v>250010</v>
          </cell>
          <cell r="E1304">
            <v>1116</v>
          </cell>
          <cell r="F1304">
            <v>4387780</v>
          </cell>
          <cell r="H1304">
            <v>1922153</v>
          </cell>
        </row>
        <row r="1305">
          <cell r="A1305">
            <v>250020</v>
          </cell>
          <cell r="B1305" t="str">
            <v>PB</v>
          </cell>
          <cell r="C1305" t="str">
            <v>AGUIAR</v>
          </cell>
          <cell r="D1305" t="str">
            <v>250020</v>
          </cell>
          <cell r="E1305">
            <v>75270</v>
          </cell>
          <cell r="F1305">
            <v>2215346</v>
          </cell>
          <cell r="H1305">
            <v>305624</v>
          </cell>
        </row>
        <row r="1306">
          <cell r="A1306">
            <v>250040</v>
          </cell>
          <cell r="B1306" t="str">
            <v>PB</v>
          </cell>
          <cell r="C1306" t="str">
            <v>ALAGOA NOVA</v>
          </cell>
          <cell r="D1306" t="str">
            <v>250040</v>
          </cell>
          <cell r="E1306">
            <v>847</v>
          </cell>
          <cell r="F1306">
            <v>45023084</v>
          </cell>
          <cell r="G1306">
            <v>3006</v>
          </cell>
          <cell r="H1306">
            <v>17287727</v>
          </cell>
        </row>
        <row r="1307">
          <cell r="A1307">
            <v>250050</v>
          </cell>
          <cell r="B1307" t="str">
            <v>PB</v>
          </cell>
          <cell r="C1307" t="str">
            <v>ALAGOINHA</v>
          </cell>
          <cell r="D1307" t="str">
            <v>250050</v>
          </cell>
          <cell r="E1307">
            <v>14290</v>
          </cell>
          <cell r="F1307">
            <v>6876734</v>
          </cell>
          <cell r="G1307">
            <v>26867</v>
          </cell>
          <cell r="H1307">
            <v>3684776</v>
          </cell>
        </row>
        <row r="1308">
          <cell r="A1308">
            <v>250053</v>
          </cell>
          <cell r="B1308" t="str">
            <v>PB</v>
          </cell>
          <cell r="C1308" t="str">
            <v>ALCANTIL</v>
          </cell>
          <cell r="D1308" t="str">
            <v>250053</v>
          </cell>
          <cell r="E1308">
            <v>63569</v>
          </cell>
          <cell r="F1308">
            <v>11312145</v>
          </cell>
          <cell r="G1308">
            <v>5994</v>
          </cell>
          <cell r="H1308">
            <v>3982102</v>
          </cell>
        </row>
        <row r="1309">
          <cell r="A1309">
            <v>250057</v>
          </cell>
          <cell r="B1309" t="str">
            <v>PB</v>
          </cell>
          <cell r="C1309" t="str">
            <v>ALGODÃO DE JANDAÍRA</v>
          </cell>
          <cell r="D1309" t="str">
            <v>250057</v>
          </cell>
          <cell r="F1309">
            <v>7863100</v>
          </cell>
          <cell r="H1309">
            <v>2754720</v>
          </cell>
        </row>
        <row r="1310">
          <cell r="A1310">
            <v>250060</v>
          </cell>
          <cell r="B1310" t="str">
            <v>PB</v>
          </cell>
          <cell r="C1310" t="str">
            <v>ALHANDRA</v>
          </cell>
          <cell r="D1310" t="str">
            <v>250060</v>
          </cell>
          <cell r="E1310">
            <v>52169</v>
          </cell>
          <cell r="F1310">
            <v>40500137</v>
          </cell>
          <cell r="G1310">
            <v>11309</v>
          </cell>
          <cell r="H1310">
            <v>16137433</v>
          </cell>
        </row>
        <row r="1311">
          <cell r="A1311">
            <v>250073</v>
          </cell>
          <cell r="B1311" t="str">
            <v>PB</v>
          </cell>
          <cell r="C1311" t="str">
            <v>AMPARO</v>
          </cell>
          <cell r="D1311" t="str">
            <v>250073</v>
          </cell>
          <cell r="E1311">
            <v>929</v>
          </cell>
          <cell r="F1311">
            <v>2296509</v>
          </cell>
          <cell r="G1311">
            <v>292</v>
          </cell>
          <cell r="H1311">
            <v>822633</v>
          </cell>
        </row>
        <row r="1312">
          <cell r="A1312">
            <v>250077</v>
          </cell>
          <cell r="B1312" t="str">
            <v>PB</v>
          </cell>
          <cell r="C1312" t="str">
            <v>APARECIDA</v>
          </cell>
          <cell r="D1312" t="str">
            <v>250077</v>
          </cell>
          <cell r="E1312">
            <v>1199</v>
          </cell>
          <cell r="F1312">
            <v>5473448</v>
          </cell>
          <cell r="G1312">
            <v>1203</v>
          </cell>
          <cell r="H1312">
            <v>2153852</v>
          </cell>
        </row>
        <row r="1313">
          <cell r="A1313">
            <v>250080</v>
          </cell>
          <cell r="B1313" t="str">
            <v>PB</v>
          </cell>
          <cell r="C1313" t="str">
            <v>ARAÇAGI</v>
          </cell>
          <cell r="D1313" t="str">
            <v>250080</v>
          </cell>
          <cell r="E1313">
            <v>9013</v>
          </cell>
          <cell r="F1313">
            <v>1312880</v>
          </cell>
          <cell r="G1313">
            <v>2599</v>
          </cell>
          <cell r="H1313">
            <v>417375</v>
          </cell>
        </row>
        <row r="1314">
          <cell r="A1314">
            <v>250100</v>
          </cell>
          <cell r="B1314" t="str">
            <v>PB</v>
          </cell>
          <cell r="C1314" t="str">
            <v>ARARUNA</v>
          </cell>
          <cell r="D1314" t="str">
            <v>250100</v>
          </cell>
          <cell r="E1314">
            <v>64</v>
          </cell>
          <cell r="F1314">
            <v>4165887</v>
          </cell>
          <cell r="G1314">
            <v>25</v>
          </cell>
          <cell r="H1314">
            <v>1591056</v>
          </cell>
        </row>
        <row r="1315">
          <cell r="A1315">
            <v>250110</v>
          </cell>
          <cell r="B1315" t="str">
            <v>PB</v>
          </cell>
          <cell r="C1315" t="str">
            <v>AREIA</v>
          </cell>
          <cell r="D1315" t="str">
            <v>250110</v>
          </cell>
          <cell r="E1315">
            <v>425950</v>
          </cell>
          <cell r="F1315">
            <v>80116282</v>
          </cell>
          <cell r="G1315">
            <v>80</v>
          </cell>
          <cell r="H1315">
            <v>34299273</v>
          </cell>
        </row>
        <row r="1316">
          <cell r="A1316">
            <v>250115</v>
          </cell>
          <cell r="B1316" t="str">
            <v>PB</v>
          </cell>
          <cell r="C1316" t="str">
            <v>AREIA DE BARAÚNAS</v>
          </cell>
          <cell r="D1316" t="str">
            <v>250115</v>
          </cell>
          <cell r="E1316">
            <v>5070</v>
          </cell>
          <cell r="F1316">
            <v>7158892</v>
          </cell>
          <cell r="G1316">
            <v>663</v>
          </cell>
          <cell r="H1316">
            <v>2770637</v>
          </cell>
        </row>
        <row r="1317">
          <cell r="A1317">
            <v>250120</v>
          </cell>
          <cell r="B1317" t="str">
            <v>PB</v>
          </cell>
          <cell r="C1317" t="str">
            <v>AREIAL</v>
          </cell>
          <cell r="D1317" t="str">
            <v>250120</v>
          </cell>
          <cell r="F1317">
            <v>10806407</v>
          </cell>
          <cell r="H1317">
            <v>4865512</v>
          </cell>
        </row>
        <row r="1318">
          <cell r="A1318">
            <v>250135</v>
          </cell>
          <cell r="B1318" t="str">
            <v>PB</v>
          </cell>
          <cell r="C1318" t="str">
            <v>ASSUNÇÃO</v>
          </cell>
          <cell r="D1318" t="str">
            <v>250135</v>
          </cell>
          <cell r="E1318">
            <v>6470</v>
          </cell>
          <cell r="F1318">
            <v>6398909</v>
          </cell>
          <cell r="G1318">
            <v>252</v>
          </cell>
          <cell r="H1318">
            <v>3519385</v>
          </cell>
        </row>
        <row r="1319">
          <cell r="A1319">
            <v>250140</v>
          </cell>
          <cell r="B1319" t="str">
            <v>PB</v>
          </cell>
          <cell r="C1319" t="str">
            <v>BAÍA DA TRAIÇÃO</v>
          </cell>
          <cell r="D1319" t="str">
            <v>250140</v>
          </cell>
          <cell r="F1319">
            <v>378588</v>
          </cell>
          <cell r="H1319">
            <v>148731</v>
          </cell>
        </row>
        <row r="1320">
          <cell r="A1320">
            <v>250153</v>
          </cell>
          <cell r="B1320" t="str">
            <v>PB</v>
          </cell>
          <cell r="C1320" t="str">
            <v>BARAÚNA</v>
          </cell>
          <cell r="D1320" t="str">
            <v>250153</v>
          </cell>
          <cell r="E1320">
            <v>4359</v>
          </cell>
          <cell r="F1320">
            <v>2283805</v>
          </cell>
          <cell r="G1320">
            <v>1874</v>
          </cell>
          <cell r="H1320">
            <v>828368</v>
          </cell>
        </row>
        <row r="1321">
          <cell r="A1321">
            <v>250160</v>
          </cell>
          <cell r="B1321" t="str">
            <v>PB</v>
          </cell>
          <cell r="C1321" t="str">
            <v>BARRA DE SANTA ROSA</v>
          </cell>
          <cell r="D1321" t="str">
            <v>250160</v>
          </cell>
          <cell r="E1321">
            <v>65440</v>
          </cell>
          <cell r="F1321">
            <v>3851459</v>
          </cell>
          <cell r="G1321">
            <v>182</v>
          </cell>
          <cell r="H1321">
            <v>2072692</v>
          </cell>
        </row>
        <row r="1322">
          <cell r="A1322">
            <v>250157</v>
          </cell>
          <cell r="B1322" t="str">
            <v>PB</v>
          </cell>
          <cell r="C1322" t="str">
            <v>BARRA DE SANTANA</v>
          </cell>
          <cell r="D1322" t="str">
            <v>250157</v>
          </cell>
          <cell r="F1322">
            <v>43729864</v>
          </cell>
          <cell r="H1322">
            <v>17137365</v>
          </cell>
        </row>
        <row r="1323">
          <cell r="A1323">
            <v>250170</v>
          </cell>
          <cell r="B1323" t="str">
            <v>PB</v>
          </cell>
          <cell r="C1323" t="str">
            <v>BARRA DE SÃO MIGUEL</v>
          </cell>
          <cell r="D1323" t="str">
            <v>250170</v>
          </cell>
          <cell r="E1323">
            <v>69142</v>
          </cell>
          <cell r="F1323">
            <v>7956123</v>
          </cell>
          <cell r="G1323">
            <v>16667</v>
          </cell>
          <cell r="H1323">
            <v>2737307</v>
          </cell>
        </row>
        <row r="1324">
          <cell r="A1324">
            <v>250180</v>
          </cell>
          <cell r="B1324" t="str">
            <v>PB</v>
          </cell>
          <cell r="C1324" t="str">
            <v>BAYEUX</v>
          </cell>
          <cell r="D1324" t="str">
            <v>250180</v>
          </cell>
          <cell r="F1324">
            <v>105035840</v>
          </cell>
          <cell r="H1324">
            <v>41264080</v>
          </cell>
        </row>
        <row r="1325">
          <cell r="A1325">
            <v>250190</v>
          </cell>
          <cell r="B1325" t="str">
            <v>PB</v>
          </cell>
          <cell r="C1325" t="str">
            <v>BELÉM</v>
          </cell>
          <cell r="D1325" t="str">
            <v>250190</v>
          </cell>
          <cell r="E1325">
            <v>16448</v>
          </cell>
          <cell r="F1325">
            <v>17041064</v>
          </cell>
          <cell r="H1325">
            <v>5572758</v>
          </cell>
        </row>
        <row r="1326">
          <cell r="A1326">
            <v>250200</v>
          </cell>
          <cell r="B1326" t="str">
            <v>PB</v>
          </cell>
          <cell r="C1326" t="str">
            <v>BELÉM DO BREJO DO CRUZ</v>
          </cell>
          <cell r="D1326" t="str">
            <v>250200</v>
          </cell>
          <cell r="F1326">
            <v>3003252</v>
          </cell>
          <cell r="H1326">
            <v>1179849</v>
          </cell>
        </row>
        <row r="1327">
          <cell r="A1327">
            <v>250205</v>
          </cell>
          <cell r="B1327" t="str">
            <v>PB</v>
          </cell>
          <cell r="C1327" t="str">
            <v>BERNARDINO BATISTA</v>
          </cell>
          <cell r="D1327" t="str">
            <v>250205</v>
          </cell>
          <cell r="E1327">
            <v>100513</v>
          </cell>
          <cell r="F1327">
            <v>3546545</v>
          </cell>
          <cell r="G1327">
            <v>144</v>
          </cell>
          <cell r="H1327">
            <v>1084794</v>
          </cell>
        </row>
        <row r="1328">
          <cell r="A1328">
            <v>250210</v>
          </cell>
          <cell r="B1328" t="str">
            <v>PB</v>
          </cell>
          <cell r="C1328" t="str">
            <v>BOA VENTURA</v>
          </cell>
          <cell r="D1328" t="str">
            <v>250210</v>
          </cell>
          <cell r="E1328">
            <v>2069</v>
          </cell>
          <cell r="F1328">
            <v>1131277</v>
          </cell>
          <cell r="H1328">
            <v>559908</v>
          </cell>
        </row>
        <row r="1329">
          <cell r="A1329">
            <v>250215</v>
          </cell>
          <cell r="B1329" t="str">
            <v>PB</v>
          </cell>
          <cell r="C1329" t="str">
            <v>BOA VISTA</v>
          </cell>
          <cell r="D1329" t="str">
            <v>250215</v>
          </cell>
          <cell r="E1329">
            <v>5183</v>
          </cell>
          <cell r="F1329">
            <v>10025785</v>
          </cell>
          <cell r="G1329">
            <v>3679</v>
          </cell>
          <cell r="H1329">
            <v>5157016</v>
          </cell>
        </row>
        <row r="1330">
          <cell r="A1330">
            <v>250220</v>
          </cell>
          <cell r="B1330" t="str">
            <v>PB</v>
          </cell>
          <cell r="C1330" t="str">
            <v>BOM JESUS</v>
          </cell>
          <cell r="D1330" t="str">
            <v>250220</v>
          </cell>
          <cell r="F1330">
            <v>3705230</v>
          </cell>
          <cell r="G1330">
            <v>30872</v>
          </cell>
          <cell r="H1330">
            <v>1297788</v>
          </cell>
        </row>
        <row r="1331">
          <cell r="A1331">
            <v>250230</v>
          </cell>
          <cell r="B1331" t="str">
            <v>PB</v>
          </cell>
          <cell r="C1331" t="str">
            <v>BOM SUCESSO</v>
          </cell>
          <cell r="D1331" t="str">
            <v>250230</v>
          </cell>
          <cell r="F1331">
            <v>771876</v>
          </cell>
          <cell r="H1331">
            <v>303237</v>
          </cell>
        </row>
        <row r="1332">
          <cell r="A1332">
            <v>250240</v>
          </cell>
          <cell r="B1332" t="str">
            <v>PB</v>
          </cell>
          <cell r="C1332" t="str">
            <v>BONITO DE SANTA FÉ</v>
          </cell>
          <cell r="D1332" t="str">
            <v>250240</v>
          </cell>
          <cell r="F1332">
            <v>3159145</v>
          </cell>
          <cell r="H1332">
            <v>1185158</v>
          </cell>
        </row>
        <row r="1333">
          <cell r="A1333">
            <v>250250</v>
          </cell>
          <cell r="B1333" t="str">
            <v>PB</v>
          </cell>
          <cell r="C1333" t="str">
            <v>BOQUEIRÃO</v>
          </cell>
          <cell r="D1333" t="str">
            <v>250250</v>
          </cell>
          <cell r="E1333">
            <v>5184</v>
          </cell>
          <cell r="F1333">
            <v>10053825</v>
          </cell>
          <cell r="G1333">
            <v>120</v>
          </cell>
          <cell r="H1333">
            <v>3649255</v>
          </cell>
        </row>
        <row r="1334">
          <cell r="A1334">
            <v>250270</v>
          </cell>
          <cell r="B1334" t="str">
            <v>PB</v>
          </cell>
          <cell r="C1334" t="str">
            <v>BORBOREMA</v>
          </cell>
          <cell r="D1334" t="str">
            <v>250270</v>
          </cell>
          <cell r="E1334">
            <v>7482</v>
          </cell>
          <cell r="F1334">
            <v>2863256</v>
          </cell>
          <cell r="G1334">
            <v>477</v>
          </cell>
          <cell r="H1334">
            <v>1048181</v>
          </cell>
        </row>
        <row r="1335">
          <cell r="A1335">
            <v>250280</v>
          </cell>
          <cell r="B1335" t="str">
            <v>PB</v>
          </cell>
          <cell r="C1335" t="str">
            <v>BREJO DO CRUZ</v>
          </cell>
          <cell r="D1335" t="str">
            <v>250280</v>
          </cell>
          <cell r="F1335">
            <v>18666326</v>
          </cell>
          <cell r="H1335">
            <v>8360383</v>
          </cell>
        </row>
        <row r="1336">
          <cell r="A1336">
            <v>250290</v>
          </cell>
          <cell r="B1336" t="str">
            <v>PB</v>
          </cell>
          <cell r="C1336" t="str">
            <v>BREJO DOS SANTOS</v>
          </cell>
          <cell r="D1336" t="str">
            <v>250290</v>
          </cell>
          <cell r="F1336">
            <v>183120</v>
          </cell>
          <cell r="H1336">
            <v>71940</v>
          </cell>
        </row>
        <row r="1337">
          <cell r="A1337">
            <v>250310</v>
          </cell>
          <cell r="B1337" t="str">
            <v>PB</v>
          </cell>
          <cell r="C1337" t="str">
            <v>CABACEIRAS</v>
          </cell>
          <cell r="D1337" t="str">
            <v>250310</v>
          </cell>
          <cell r="E1337">
            <v>11723</v>
          </cell>
          <cell r="F1337">
            <v>5112057</v>
          </cell>
          <cell r="G1337">
            <v>8003</v>
          </cell>
          <cell r="H1337">
            <v>1560606</v>
          </cell>
        </row>
        <row r="1338">
          <cell r="A1338">
            <v>250320</v>
          </cell>
          <cell r="B1338" t="str">
            <v>PB</v>
          </cell>
          <cell r="C1338" t="str">
            <v>CABEDELO</v>
          </cell>
          <cell r="D1338" t="str">
            <v>250320</v>
          </cell>
          <cell r="F1338">
            <v>18277868</v>
          </cell>
          <cell r="H1338">
            <v>7180591</v>
          </cell>
        </row>
        <row r="1339">
          <cell r="A1339">
            <v>250330</v>
          </cell>
          <cell r="B1339" t="str">
            <v>PB</v>
          </cell>
          <cell r="C1339" t="str">
            <v>CACHOEIRA DOS ÍNDIOS</v>
          </cell>
          <cell r="D1339" t="str">
            <v>250330</v>
          </cell>
          <cell r="F1339">
            <v>1663295</v>
          </cell>
          <cell r="G1339">
            <v>59108</v>
          </cell>
          <cell r="H1339">
            <v>298790</v>
          </cell>
        </row>
        <row r="1340">
          <cell r="A1340">
            <v>250340</v>
          </cell>
          <cell r="B1340" t="str">
            <v>PB</v>
          </cell>
          <cell r="C1340" t="str">
            <v>CACIMBA DE AREIA</v>
          </cell>
          <cell r="D1340" t="str">
            <v>250340</v>
          </cell>
          <cell r="E1340">
            <v>1626</v>
          </cell>
          <cell r="F1340">
            <v>246153</v>
          </cell>
          <cell r="G1340">
            <v>22</v>
          </cell>
          <cell r="H1340">
            <v>80064</v>
          </cell>
        </row>
        <row r="1341">
          <cell r="A1341">
            <v>250350</v>
          </cell>
          <cell r="B1341" t="str">
            <v>PB</v>
          </cell>
          <cell r="C1341" t="str">
            <v>CACIMBA DE DENTRO</v>
          </cell>
          <cell r="D1341" t="str">
            <v>250350</v>
          </cell>
          <cell r="E1341">
            <v>52334</v>
          </cell>
          <cell r="F1341">
            <v>10506274</v>
          </cell>
          <cell r="H1341">
            <v>3566665</v>
          </cell>
        </row>
        <row r="1342">
          <cell r="A1342">
            <v>250355</v>
          </cell>
          <cell r="B1342" t="str">
            <v>PB</v>
          </cell>
          <cell r="C1342" t="str">
            <v>CACIMBAS</v>
          </cell>
          <cell r="D1342" t="str">
            <v>250355</v>
          </cell>
          <cell r="F1342">
            <v>4342915</v>
          </cell>
          <cell r="G1342">
            <v>60</v>
          </cell>
          <cell r="H1342">
            <v>1597731</v>
          </cell>
        </row>
        <row r="1343">
          <cell r="A1343">
            <v>250360</v>
          </cell>
          <cell r="B1343" t="str">
            <v>PB</v>
          </cell>
          <cell r="C1343" t="str">
            <v>CAIÇARA</v>
          </cell>
          <cell r="D1343" t="str">
            <v>250360</v>
          </cell>
          <cell r="E1343">
            <v>372</v>
          </cell>
          <cell r="F1343">
            <v>4388441</v>
          </cell>
          <cell r="G1343">
            <v>111</v>
          </cell>
          <cell r="H1343">
            <v>2258978</v>
          </cell>
        </row>
        <row r="1344">
          <cell r="A1344">
            <v>250370</v>
          </cell>
          <cell r="B1344" t="str">
            <v>PB</v>
          </cell>
          <cell r="C1344" t="str">
            <v>CAJAZEIRAS</v>
          </cell>
          <cell r="D1344" t="str">
            <v>250370</v>
          </cell>
          <cell r="E1344">
            <v>35060</v>
          </cell>
          <cell r="F1344">
            <v>6925391</v>
          </cell>
          <cell r="G1344">
            <v>83222</v>
          </cell>
          <cell r="H1344">
            <v>2744349</v>
          </cell>
        </row>
        <row r="1345">
          <cell r="A1345">
            <v>250375</v>
          </cell>
          <cell r="B1345" t="str">
            <v>PB</v>
          </cell>
          <cell r="C1345" t="str">
            <v>CAJAZEIRINHAS</v>
          </cell>
          <cell r="D1345" t="str">
            <v>250375</v>
          </cell>
          <cell r="E1345">
            <v>431</v>
          </cell>
          <cell r="F1345">
            <v>1724648</v>
          </cell>
          <cell r="G1345">
            <v>280</v>
          </cell>
          <cell r="H1345">
            <v>1041749</v>
          </cell>
        </row>
        <row r="1346">
          <cell r="A1346">
            <v>250390</v>
          </cell>
          <cell r="B1346" t="str">
            <v>PB</v>
          </cell>
          <cell r="C1346" t="str">
            <v>CAMALAÚ</v>
          </cell>
          <cell r="D1346" t="str">
            <v>250390</v>
          </cell>
          <cell r="E1346">
            <v>3562</v>
          </cell>
          <cell r="F1346">
            <v>2127507</v>
          </cell>
          <cell r="G1346">
            <v>3396</v>
          </cell>
          <cell r="H1346">
            <v>750098</v>
          </cell>
        </row>
        <row r="1347">
          <cell r="A1347">
            <v>250400</v>
          </cell>
          <cell r="B1347" t="str">
            <v>PB</v>
          </cell>
          <cell r="C1347" t="str">
            <v>CAMPINA GRANDE</v>
          </cell>
          <cell r="D1347" t="str">
            <v>250400</v>
          </cell>
          <cell r="F1347">
            <v>19974500</v>
          </cell>
          <cell r="H1347">
            <v>7847125</v>
          </cell>
        </row>
        <row r="1348">
          <cell r="A1348">
            <v>250403</v>
          </cell>
          <cell r="B1348" t="str">
            <v>PB</v>
          </cell>
          <cell r="C1348" t="str">
            <v>CAPIM</v>
          </cell>
          <cell r="D1348" t="str">
            <v>250403</v>
          </cell>
          <cell r="E1348">
            <v>8232</v>
          </cell>
          <cell r="F1348">
            <v>1738151</v>
          </cell>
          <cell r="G1348">
            <v>407</v>
          </cell>
          <cell r="H1348">
            <v>601004</v>
          </cell>
        </row>
        <row r="1349">
          <cell r="A1349">
            <v>250407</v>
          </cell>
          <cell r="B1349" t="str">
            <v>PB</v>
          </cell>
          <cell r="C1349" t="str">
            <v>CARAÚBAS</v>
          </cell>
          <cell r="D1349" t="str">
            <v>250407</v>
          </cell>
          <cell r="E1349">
            <v>3356</v>
          </cell>
          <cell r="F1349">
            <v>660365</v>
          </cell>
          <cell r="G1349">
            <v>679</v>
          </cell>
          <cell r="H1349">
            <v>243161</v>
          </cell>
        </row>
        <row r="1350">
          <cell r="A1350">
            <v>250410</v>
          </cell>
          <cell r="B1350" t="str">
            <v>PB</v>
          </cell>
          <cell r="C1350" t="str">
            <v>CARRAPATEIRA</v>
          </cell>
          <cell r="D1350" t="str">
            <v>250410</v>
          </cell>
          <cell r="E1350">
            <v>150</v>
          </cell>
          <cell r="F1350">
            <v>2961079</v>
          </cell>
          <cell r="H1350">
            <v>1075484</v>
          </cell>
        </row>
        <row r="1351">
          <cell r="A1351">
            <v>250415</v>
          </cell>
          <cell r="B1351" t="str">
            <v>PB</v>
          </cell>
          <cell r="C1351" t="str">
            <v>CASSERENGUE</v>
          </cell>
          <cell r="D1351" t="str">
            <v>250415</v>
          </cell>
          <cell r="E1351">
            <v>12</v>
          </cell>
          <cell r="F1351">
            <v>4693177</v>
          </cell>
          <cell r="G1351">
            <v>20</v>
          </cell>
          <cell r="H1351">
            <v>1774218</v>
          </cell>
        </row>
        <row r="1352">
          <cell r="A1352">
            <v>250420</v>
          </cell>
          <cell r="B1352" t="str">
            <v>PB</v>
          </cell>
          <cell r="C1352" t="str">
            <v>CATINGUEIRA</v>
          </cell>
          <cell r="D1352" t="str">
            <v>250420</v>
          </cell>
          <cell r="E1352">
            <v>7096</v>
          </cell>
          <cell r="F1352">
            <v>10616081</v>
          </cell>
          <cell r="G1352">
            <v>6011</v>
          </cell>
          <cell r="H1352">
            <v>4069307</v>
          </cell>
        </row>
        <row r="1353">
          <cell r="A1353">
            <v>250430</v>
          </cell>
          <cell r="B1353" t="str">
            <v>PB</v>
          </cell>
          <cell r="C1353" t="str">
            <v>CATOLÉ DO ROCHA</v>
          </cell>
          <cell r="D1353" t="str">
            <v>250430</v>
          </cell>
          <cell r="E1353">
            <v>182568</v>
          </cell>
          <cell r="F1353">
            <v>31661678</v>
          </cell>
          <cell r="G1353">
            <v>2843</v>
          </cell>
          <cell r="H1353">
            <v>11720342</v>
          </cell>
        </row>
        <row r="1354">
          <cell r="A1354">
            <v>250435</v>
          </cell>
          <cell r="B1354" t="str">
            <v>PB</v>
          </cell>
          <cell r="C1354" t="str">
            <v>CATURITÉ</v>
          </cell>
          <cell r="D1354" t="str">
            <v>250435</v>
          </cell>
          <cell r="E1354">
            <v>2461</v>
          </cell>
          <cell r="F1354">
            <v>2319253</v>
          </cell>
          <cell r="G1354">
            <v>835</v>
          </cell>
          <cell r="H1354">
            <v>1171586</v>
          </cell>
        </row>
        <row r="1355">
          <cell r="A1355">
            <v>250440</v>
          </cell>
          <cell r="B1355" t="str">
            <v>PB</v>
          </cell>
          <cell r="C1355" t="str">
            <v>CONCEIÇÃO</v>
          </cell>
          <cell r="D1355" t="str">
            <v>250440</v>
          </cell>
          <cell r="F1355">
            <v>3179036</v>
          </cell>
          <cell r="G1355">
            <v>4071</v>
          </cell>
          <cell r="H1355">
            <v>1153419</v>
          </cell>
        </row>
        <row r="1356">
          <cell r="A1356">
            <v>250450</v>
          </cell>
          <cell r="B1356" t="str">
            <v>PB</v>
          </cell>
          <cell r="C1356" t="str">
            <v>CONDADO</v>
          </cell>
          <cell r="D1356" t="str">
            <v>250450</v>
          </cell>
          <cell r="E1356">
            <v>2414</v>
          </cell>
          <cell r="F1356">
            <v>6793595</v>
          </cell>
          <cell r="G1356">
            <v>3961</v>
          </cell>
          <cell r="H1356">
            <v>2880349</v>
          </cell>
        </row>
        <row r="1357">
          <cell r="A1357">
            <v>250460</v>
          </cell>
          <cell r="B1357" t="str">
            <v>PB</v>
          </cell>
          <cell r="C1357" t="str">
            <v>CONDE</v>
          </cell>
          <cell r="D1357" t="str">
            <v>250460</v>
          </cell>
          <cell r="E1357">
            <v>428651</v>
          </cell>
          <cell r="F1357">
            <v>59900547</v>
          </cell>
          <cell r="G1357">
            <v>72781</v>
          </cell>
          <cell r="H1357">
            <v>28538922</v>
          </cell>
        </row>
        <row r="1358">
          <cell r="A1358">
            <v>250470</v>
          </cell>
          <cell r="B1358" t="str">
            <v>PB</v>
          </cell>
          <cell r="C1358" t="str">
            <v>CONGO</v>
          </cell>
          <cell r="D1358" t="str">
            <v>250470</v>
          </cell>
          <cell r="E1358">
            <v>659</v>
          </cell>
          <cell r="F1358">
            <v>1010887</v>
          </cell>
          <cell r="G1358">
            <v>1580</v>
          </cell>
          <cell r="H1358">
            <v>413065</v>
          </cell>
        </row>
        <row r="1359">
          <cell r="A1359">
            <v>250480</v>
          </cell>
          <cell r="B1359" t="str">
            <v>PB</v>
          </cell>
          <cell r="C1359" t="str">
            <v>COREMAS</v>
          </cell>
          <cell r="D1359" t="str">
            <v>250480</v>
          </cell>
          <cell r="F1359">
            <v>268548</v>
          </cell>
          <cell r="H1359">
            <v>105501</v>
          </cell>
        </row>
        <row r="1360">
          <cell r="A1360">
            <v>250485</v>
          </cell>
          <cell r="B1360" t="str">
            <v>PB</v>
          </cell>
          <cell r="C1360" t="str">
            <v>COXIXOLA</v>
          </cell>
          <cell r="D1360" t="str">
            <v>250485</v>
          </cell>
          <cell r="E1360">
            <v>10020</v>
          </cell>
          <cell r="F1360">
            <v>2411724</v>
          </cell>
          <cell r="H1360">
            <v>872773</v>
          </cell>
        </row>
        <row r="1361">
          <cell r="A1361">
            <v>250490</v>
          </cell>
          <cell r="B1361" t="str">
            <v>PB</v>
          </cell>
          <cell r="C1361" t="str">
            <v>CRUZ DO ESPÍRITO SANTO</v>
          </cell>
          <cell r="D1361" t="str">
            <v>250490</v>
          </cell>
          <cell r="F1361">
            <v>616784</v>
          </cell>
          <cell r="H1361">
            <v>242308</v>
          </cell>
        </row>
        <row r="1362">
          <cell r="A1362">
            <v>250500</v>
          </cell>
          <cell r="B1362" t="str">
            <v>PB</v>
          </cell>
          <cell r="C1362" t="str">
            <v>CUBATI</v>
          </cell>
          <cell r="D1362" t="str">
            <v>250500</v>
          </cell>
          <cell r="F1362">
            <v>45360</v>
          </cell>
          <cell r="H1362">
            <v>17820</v>
          </cell>
        </row>
        <row r="1363">
          <cell r="A1363">
            <v>250510</v>
          </cell>
          <cell r="B1363" t="str">
            <v>PB</v>
          </cell>
          <cell r="C1363" t="str">
            <v>CUITÉ</v>
          </cell>
          <cell r="D1363" t="str">
            <v>250510</v>
          </cell>
          <cell r="E1363">
            <v>10</v>
          </cell>
          <cell r="F1363">
            <v>1327880</v>
          </cell>
          <cell r="H1363">
            <v>475038</v>
          </cell>
        </row>
        <row r="1364">
          <cell r="A1364">
            <v>250523</v>
          </cell>
          <cell r="B1364" t="str">
            <v>PB</v>
          </cell>
          <cell r="C1364" t="str">
            <v>CUITÉ DE MAMANGUAPE</v>
          </cell>
          <cell r="D1364" t="str">
            <v>250523</v>
          </cell>
          <cell r="F1364">
            <v>5195435</v>
          </cell>
          <cell r="H1364">
            <v>2035173</v>
          </cell>
        </row>
        <row r="1365">
          <cell r="A1365">
            <v>250520</v>
          </cell>
          <cell r="B1365" t="str">
            <v>PB</v>
          </cell>
          <cell r="C1365" t="str">
            <v>CUITEGI</v>
          </cell>
          <cell r="D1365" t="str">
            <v>250520</v>
          </cell>
          <cell r="E1365">
            <v>387</v>
          </cell>
          <cell r="F1365">
            <v>472199</v>
          </cell>
          <cell r="H1365">
            <v>162405</v>
          </cell>
        </row>
        <row r="1366">
          <cell r="A1366">
            <v>250527</v>
          </cell>
          <cell r="B1366" t="str">
            <v>PB</v>
          </cell>
          <cell r="C1366" t="str">
            <v>CURRAL DE CIMA</v>
          </cell>
          <cell r="D1366" t="str">
            <v>250527</v>
          </cell>
          <cell r="E1366">
            <v>4247</v>
          </cell>
          <cell r="F1366">
            <v>3481481</v>
          </cell>
          <cell r="H1366">
            <v>1329350</v>
          </cell>
        </row>
        <row r="1367">
          <cell r="A1367">
            <v>250530</v>
          </cell>
          <cell r="B1367" t="str">
            <v>PB</v>
          </cell>
          <cell r="C1367" t="str">
            <v>CURRAL VELHO</v>
          </cell>
          <cell r="D1367" t="str">
            <v>250530</v>
          </cell>
          <cell r="E1367">
            <v>601</v>
          </cell>
          <cell r="F1367">
            <v>1374728</v>
          </cell>
          <cell r="G1367">
            <v>206</v>
          </cell>
          <cell r="H1367">
            <v>661382</v>
          </cell>
        </row>
        <row r="1368">
          <cell r="A1368">
            <v>250535</v>
          </cell>
          <cell r="B1368" t="str">
            <v>PB</v>
          </cell>
          <cell r="C1368" t="str">
            <v>DAMIÃO</v>
          </cell>
          <cell r="D1368" t="str">
            <v>250535</v>
          </cell>
          <cell r="E1368">
            <v>10068</v>
          </cell>
          <cell r="F1368">
            <v>5656630</v>
          </cell>
          <cell r="G1368">
            <v>1057</v>
          </cell>
          <cell r="H1368">
            <v>1830410</v>
          </cell>
        </row>
        <row r="1369">
          <cell r="A1369">
            <v>250540</v>
          </cell>
          <cell r="B1369" t="str">
            <v>PB</v>
          </cell>
          <cell r="C1369" t="str">
            <v>DESTERRO</v>
          </cell>
          <cell r="D1369" t="str">
            <v>250540</v>
          </cell>
          <cell r="F1369">
            <v>158356749</v>
          </cell>
          <cell r="H1369">
            <v>62169785</v>
          </cell>
        </row>
        <row r="1370">
          <cell r="A1370">
            <v>250560</v>
          </cell>
          <cell r="B1370" t="str">
            <v>PB</v>
          </cell>
          <cell r="C1370" t="str">
            <v>DIAMANTE</v>
          </cell>
          <cell r="D1370" t="str">
            <v>250560</v>
          </cell>
          <cell r="E1370">
            <v>635</v>
          </cell>
          <cell r="F1370">
            <v>2614312</v>
          </cell>
          <cell r="G1370">
            <v>22</v>
          </cell>
          <cell r="H1370">
            <v>899188</v>
          </cell>
        </row>
        <row r="1371">
          <cell r="A1371">
            <v>250570</v>
          </cell>
          <cell r="B1371" t="str">
            <v>PB</v>
          </cell>
          <cell r="C1371" t="str">
            <v>DONA INÊS</v>
          </cell>
          <cell r="D1371" t="str">
            <v>250570</v>
          </cell>
          <cell r="F1371">
            <v>8861488</v>
          </cell>
          <cell r="G1371">
            <v>77402</v>
          </cell>
          <cell r="H1371">
            <v>3158589</v>
          </cell>
        </row>
        <row r="1372">
          <cell r="A1372">
            <v>250580</v>
          </cell>
          <cell r="B1372" t="str">
            <v>PB</v>
          </cell>
          <cell r="C1372" t="str">
            <v>DUAS ESTRADAS</v>
          </cell>
          <cell r="D1372" t="str">
            <v>250580</v>
          </cell>
          <cell r="E1372">
            <v>1877</v>
          </cell>
          <cell r="F1372">
            <v>1917267</v>
          </cell>
          <cell r="G1372">
            <v>472</v>
          </cell>
          <cell r="H1372">
            <v>573706</v>
          </cell>
        </row>
        <row r="1373">
          <cell r="A1373">
            <v>250590</v>
          </cell>
          <cell r="B1373" t="str">
            <v>PB</v>
          </cell>
          <cell r="C1373" t="str">
            <v>EMAS</v>
          </cell>
          <cell r="D1373" t="str">
            <v>250590</v>
          </cell>
          <cell r="F1373">
            <v>4850565</v>
          </cell>
          <cell r="H1373">
            <v>2463010</v>
          </cell>
        </row>
        <row r="1374">
          <cell r="A1374">
            <v>250600</v>
          </cell>
          <cell r="B1374" t="str">
            <v>PB</v>
          </cell>
          <cell r="C1374" t="str">
            <v>ESPERANÇA</v>
          </cell>
          <cell r="D1374" t="str">
            <v>250600</v>
          </cell>
          <cell r="E1374">
            <v>3149</v>
          </cell>
          <cell r="F1374">
            <v>8862642</v>
          </cell>
          <cell r="G1374">
            <v>1478</v>
          </cell>
          <cell r="H1374">
            <v>4252073</v>
          </cell>
        </row>
        <row r="1375">
          <cell r="A1375">
            <v>250610</v>
          </cell>
          <cell r="B1375" t="str">
            <v>PB</v>
          </cell>
          <cell r="C1375" t="str">
            <v>FAGUNDES</v>
          </cell>
          <cell r="D1375" t="str">
            <v>250610</v>
          </cell>
          <cell r="F1375">
            <v>127484</v>
          </cell>
          <cell r="H1375">
            <v>50083</v>
          </cell>
        </row>
        <row r="1376">
          <cell r="A1376">
            <v>250620</v>
          </cell>
          <cell r="B1376" t="str">
            <v>PB</v>
          </cell>
          <cell r="C1376" t="str">
            <v>FREI MARTINHO</v>
          </cell>
          <cell r="D1376" t="str">
            <v>250620</v>
          </cell>
          <cell r="F1376">
            <v>249760</v>
          </cell>
          <cell r="H1376">
            <v>98120</v>
          </cell>
        </row>
        <row r="1377">
          <cell r="A1377">
            <v>250625</v>
          </cell>
          <cell r="B1377" t="str">
            <v>PB</v>
          </cell>
          <cell r="C1377" t="str">
            <v>GADO BRAVO</v>
          </cell>
          <cell r="D1377" t="str">
            <v>250625</v>
          </cell>
          <cell r="F1377">
            <v>9584591</v>
          </cell>
          <cell r="H1377">
            <v>3741628</v>
          </cell>
        </row>
        <row r="1378">
          <cell r="A1378">
            <v>250630</v>
          </cell>
          <cell r="B1378" t="str">
            <v>PB</v>
          </cell>
          <cell r="C1378" t="str">
            <v>GUARABIRA</v>
          </cell>
          <cell r="D1378" t="str">
            <v>250630</v>
          </cell>
          <cell r="E1378">
            <v>569098</v>
          </cell>
          <cell r="F1378">
            <v>114832060</v>
          </cell>
          <cell r="G1378">
            <v>172910</v>
          </cell>
          <cell r="H1378">
            <v>42132869</v>
          </cell>
        </row>
        <row r="1379">
          <cell r="A1379">
            <v>250640</v>
          </cell>
          <cell r="B1379" t="str">
            <v>PB</v>
          </cell>
          <cell r="C1379" t="str">
            <v>GURINHÉM</v>
          </cell>
          <cell r="D1379" t="str">
            <v>250640</v>
          </cell>
          <cell r="E1379">
            <v>38880</v>
          </cell>
          <cell r="F1379">
            <v>4582546</v>
          </cell>
          <cell r="G1379">
            <v>27525</v>
          </cell>
          <cell r="H1379">
            <v>1890735</v>
          </cell>
        </row>
        <row r="1380">
          <cell r="A1380">
            <v>250650</v>
          </cell>
          <cell r="B1380" t="str">
            <v>PB</v>
          </cell>
          <cell r="C1380" t="str">
            <v>GURJÃO</v>
          </cell>
          <cell r="D1380" t="str">
            <v>250650</v>
          </cell>
          <cell r="F1380">
            <v>784943</v>
          </cell>
          <cell r="G1380">
            <v>175</v>
          </cell>
          <cell r="H1380">
            <v>263295</v>
          </cell>
        </row>
        <row r="1381">
          <cell r="A1381">
            <v>250660</v>
          </cell>
          <cell r="B1381" t="str">
            <v>PB</v>
          </cell>
          <cell r="C1381" t="str">
            <v>IBIARA</v>
          </cell>
          <cell r="D1381" t="str">
            <v>250660</v>
          </cell>
          <cell r="E1381">
            <v>197</v>
          </cell>
          <cell r="F1381">
            <v>3658684</v>
          </cell>
          <cell r="H1381">
            <v>1432860</v>
          </cell>
        </row>
        <row r="1382">
          <cell r="A1382">
            <v>250260</v>
          </cell>
          <cell r="B1382" t="str">
            <v>PB</v>
          </cell>
          <cell r="C1382" t="str">
            <v>IGARACY</v>
          </cell>
          <cell r="D1382" t="str">
            <v>250260</v>
          </cell>
          <cell r="E1382">
            <v>146</v>
          </cell>
          <cell r="F1382">
            <v>1429736</v>
          </cell>
          <cell r="G1382">
            <v>165</v>
          </cell>
          <cell r="H1382">
            <v>555731</v>
          </cell>
        </row>
        <row r="1383">
          <cell r="A1383">
            <v>250670</v>
          </cell>
          <cell r="B1383" t="str">
            <v>PB</v>
          </cell>
          <cell r="C1383" t="str">
            <v>IMACULADA</v>
          </cell>
          <cell r="D1383" t="str">
            <v>250670</v>
          </cell>
          <cell r="E1383">
            <v>3619</v>
          </cell>
          <cell r="F1383">
            <v>2131593</v>
          </cell>
          <cell r="G1383">
            <v>490</v>
          </cell>
          <cell r="H1383">
            <v>813177</v>
          </cell>
        </row>
        <row r="1384">
          <cell r="A1384">
            <v>250680</v>
          </cell>
          <cell r="B1384" t="str">
            <v>PB</v>
          </cell>
          <cell r="C1384" t="str">
            <v>INGÁ</v>
          </cell>
          <cell r="D1384" t="str">
            <v>250680</v>
          </cell>
          <cell r="E1384">
            <v>2280</v>
          </cell>
          <cell r="F1384">
            <v>4550764</v>
          </cell>
          <cell r="H1384">
            <v>1613305</v>
          </cell>
        </row>
        <row r="1385">
          <cell r="A1385">
            <v>250690</v>
          </cell>
          <cell r="B1385" t="str">
            <v>PB</v>
          </cell>
          <cell r="C1385" t="str">
            <v>ITABAIANA</v>
          </cell>
          <cell r="D1385" t="str">
            <v>250690</v>
          </cell>
          <cell r="E1385">
            <v>43589</v>
          </cell>
          <cell r="F1385">
            <v>42740963</v>
          </cell>
          <cell r="G1385">
            <v>888</v>
          </cell>
          <cell r="H1385">
            <v>14339165</v>
          </cell>
        </row>
        <row r="1386">
          <cell r="A1386">
            <v>250700</v>
          </cell>
          <cell r="B1386" t="str">
            <v>PB</v>
          </cell>
          <cell r="C1386" t="str">
            <v>ITAPORANGA</v>
          </cell>
          <cell r="D1386" t="str">
            <v>250700</v>
          </cell>
          <cell r="E1386">
            <v>7040</v>
          </cell>
          <cell r="F1386">
            <v>7862629</v>
          </cell>
          <cell r="G1386">
            <v>386</v>
          </cell>
          <cell r="H1386">
            <v>3275453</v>
          </cell>
        </row>
        <row r="1387">
          <cell r="A1387">
            <v>250710</v>
          </cell>
          <cell r="B1387" t="str">
            <v>PB</v>
          </cell>
          <cell r="C1387" t="str">
            <v>ITAPOROROCA</v>
          </cell>
          <cell r="D1387" t="str">
            <v>250710</v>
          </cell>
          <cell r="E1387">
            <v>52286</v>
          </cell>
          <cell r="F1387">
            <v>31446461</v>
          </cell>
          <cell r="G1387">
            <v>50144</v>
          </cell>
          <cell r="H1387">
            <v>11511370</v>
          </cell>
        </row>
        <row r="1388">
          <cell r="A1388">
            <v>250720</v>
          </cell>
          <cell r="B1388" t="str">
            <v>PB</v>
          </cell>
          <cell r="C1388" t="str">
            <v>ITATUBA</v>
          </cell>
          <cell r="D1388" t="str">
            <v>250720</v>
          </cell>
          <cell r="E1388">
            <v>1092</v>
          </cell>
          <cell r="F1388">
            <v>18414145</v>
          </cell>
          <cell r="G1388">
            <v>1030</v>
          </cell>
          <cell r="H1388">
            <v>8341077</v>
          </cell>
        </row>
        <row r="1389">
          <cell r="A1389">
            <v>250730</v>
          </cell>
          <cell r="B1389" t="str">
            <v>PB</v>
          </cell>
          <cell r="C1389" t="str">
            <v>JACARAÚ</v>
          </cell>
          <cell r="D1389" t="str">
            <v>250730</v>
          </cell>
          <cell r="F1389">
            <v>6368376</v>
          </cell>
          <cell r="H1389">
            <v>2501862</v>
          </cell>
        </row>
        <row r="1390">
          <cell r="A1390">
            <v>250740</v>
          </cell>
          <cell r="B1390" t="str">
            <v>PB</v>
          </cell>
          <cell r="C1390" t="str">
            <v>JERICÓ</v>
          </cell>
          <cell r="D1390" t="str">
            <v>250740</v>
          </cell>
          <cell r="E1390">
            <v>1809</v>
          </cell>
          <cell r="F1390">
            <v>1284652</v>
          </cell>
          <cell r="G1390">
            <v>228</v>
          </cell>
          <cell r="H1390">
            <v>514829</v>
          </cell>
        </row>
        <row r="1391">
          <cell r="A1391">
            <v>250750</v>
          </cell>
          <cell r="B1391" t="str">
            <v>PB</v>
          </cell>
          <cell r="C1391" t="str">
            <v>JOÃO PESSOA</v>
          </cell>
          <cell r="D1391" t="str">
            <v>250750</v>
          </cell>
          <cell r="F1391">
            <v>1879052000</v>
          </cell>
          <cell r="H1391">
            <v>738199000</v>
          </cell>
        </row>
        <row r="1392">
          <cell r="A1392">
            <v>251365</v>
          </cell>
          <cell r="B1392" t="str">
            <v>PB</v>
          </cell>
          <cell r="C1392" t="str">
            <v>JOCA CLAUDINO</v>
          </cell>
          <cell r="D1392" t="str">
            <v>251365</v>
          </cell>
          <cell r="F1392">
            <v>1785042</v>
          </cell>
          <cell r="H1392">
            <v>698381</v>
          </cell>
        </row>
        <row r="1393">
          <cell r="A1393">
            <v>250760</v>
          </cell>
          <cell r="B1393" t="str">
            <v>PB</v>
          </cell>
          <cell r="C1393" t="str">
            <v>JUAREZ TÁVORA</v>
          </cell>
          <cell r="D1393" t="str">
            <v>250760</v>
          </cell>
          <cell r="F1393">
            <v>284396</v>
          </cell>
          <cell r="H1393">
            <v>111727</v>
          </cell>
        </row>
        <row r="1394">
          <cell r="A1394">
            <v>250770</v>
          </cell>
          <cell r="B1394" t="str">
            <v>PB</v>
          </cell>
          <cell r="C1394" t="str">
            <v>JUAZEIRINHO</v>
          </cell>
          <cell r="D1394" t="str">
            <v>250770</v>
          </cell>
          <cell r="E1394">
            <v>3674</v>
          </cell>
          <cell r="F1394">
            <v>3832665</v>
          </cell>
          <cell r="H1394">
            <v>1475923</v>
          </cell>
        </row>
        <row r="1395">
          <cell r="A1395">
            <v>250780</v>
          </cell>
          <cell r="B1395" t="str">
            <v>PB</v>
          </cell>
          <cell r="C1395" t="str">
            <v>JUNCO DO SERIDÓ</v>
          </cell>
          <cell r="D1395" t="str">
            <v>250780</v>
          </cell>
          <cell r="E1395">
            <v>8102</v>
          </cell>
          <cell r="F1395">
            <v>1517746</v>
          </cell>
          <cell r="G1395">
            <v>5198</v>
          </cell>
          <cell r="H1395">
            <v>576863</v>
          </cell>
        </row>
        <row r="1396">
          <cell r="A1396">
            <v>250790</v>
          </cell>
          <cell r="B1396" t="str">
            <v>PB</v>
          </cell>
          <cell r="C1396" t="str">
            <v>JURIPIRANGA</v>
          </cell>
          <cell r="D1396" t="str">
            <v>250790</v>
          </cell>
          <cell r="E1396">
            <v>3276</v>
          </cell>
          <cell r="F1396">
            <v>17827432</v>
          </cell>
          <cell r="G1396">
            <v>1880</v>
          </cell>
          <cell r="H1396">
            <v>6542476</v>
          </cell>
        </row>
        <row r="1397">
          <cell r="A1397">
            <v>250800</v>
          </cell>
          <cell r="B1397" t="str">
            <v>PB</v>
          </cell>
          <cell r="C1397" t="str">
            <v>JURU</v>
          </cell>
          <cell r="D1397" t="str">
            <v>250800</v>
          </cell>
          <cell r="E1397">
            <v>26596</v>
          </cell>
          <cell r="F1397">
            <v>1903435</v>
          </cell>
          <cell r="G1397">
            <v>48</v>
          </cell>
          <cell r="H1397">
            <v>640056</v>
          </cell>
        </row>
        <row r="1398">
          <cell r="A1398">
            <v>250810</v>
          </cell>
          <cell r="B1398" t="str">
            <v>PB</v>
          </cell>
          <cell r="C1398" t="str">
            <v>LAGOA</v>
          </cell>
          <cell r="D1398" t="str">
            <v>250810</v>
          </cell>
          <cell r="E1398">
            <v>5821</v>
          </cell>
          <cell r="F1398">
            <v>130597</v>
          </cell>
          <cell r="H1398">
            <v>12430</v>
          </cell>
        </row>
        <row r="1399">
          <cell r="A1399">
            <v>250820</v>
          </cell>
          <cell r="B1399" t="str">
            <v>PB</v>
          </cell>
          <cell r="C1399" t="str">
            <v>LAGOA DE DENTRO</v>
          </cell>
          <cell r="D1399" t="str">
            <v>250820</v>
          </cell>
          <cell r="F1399">
            <v>1540040</v>
          </cell>
          <cell r="H1399">
            <v>603936</v>
          </cell>
        </row>
        <row r="1400">
          <cell r="A1400">
            <v>250840</v>
          </cell>
          <cell r="B1400" t="str">
            <v>PB</v>
          </cell>
          <cell r="C1400" t="str">
            <v>LASTRO</v>
          </cell>
          <cell r="D1400" t="str">
            <v>250840</v>
          </cell>
          <cell r="E1400">
            <v>5330</v>
          </cell>
          <cell r="F1400">
            <v>2208045</v>
          </cell>
          <cell r="H1400">
            <v>924414</v>
          </cell>
        </row>
        <row r="1401">
          <cell r="A1401">
            <v>250850</v>
          </cell>
          <cell r="B1401" t="str">
            <v>PB</v>
          </cell>
          <cell r="C1401" t="str">
            <v>LIVRAMENTO</v>
          </cell>
          <cell r="D1401" t="str">
            <v>250850</v>
          </cell>
          <cell r="E1401">
            <v>7685</v>
          </cell>
          <cell r="F1401">
            <v>4740881</v>
          </cell>
          <cell r="H1401">
            <v>1865238</v>
          </cell>
        </row>
        <row r="1402">
          <cell r="A1402">
            <v>250855</v>
          </cell>
          <cell r="B1402" t="str">
            <v>PB</v>
          </cell>
          <cell r="C1402" t="str">
            <v>LOGRADOURO</v>
          </cell>
          <cell r="D1402" t="str">
            <v>250855</v>
          </cell>
          <cell r="E1402">
            <v>111255</v>
          </cell>
          <cell r="F1402">
            <v>5697410</v>
          </cell>
          <cell r="G1402">
            <v>13412</v>
          </cell>
          <cell r="H1402">
            <v>1378959</v>
          </cell>
        </row>
        <row r="1403">
          <cell r="A1403">
            <v>250870</v>
          </cell>
          <cell r="B1403" t="str">
            <v>PB</v>
          </cell>
          <cell r="C1403" t="str">
            <v>MÃE D'ÁGUA</v>
          </cell>
          <cell r="D1403" t="str">
            <v>250870</v>
          </cell>
          <cell r="E1403">
            <v>134718</v>
          </cell>
          <cell r="F1403">
            <v>4806931</v>
          </cell>
          <cell r="H1403">
            <v>1492429</v>
          </cell>
        </row>
        <row r="1404">
          <cell r="A1404">
            <v>250880</v>
          </cell>
          <cell r="B1404" t="str">
            <v>PB</v>
          </cell>
          <cell r="C1404" t="str">
            <v>MALTA</v>
          </cell>
          <cell r="D1404" t="str">
            <v>250880</v>
          </cell>
          <cell r="E1404">
            <v>1965</v>
          </cell>
          <cell r="F1404">
            <v>13088647</v>
          </cell>
          <cell r="G1404">
            <v>601</v>
          </cell>
          <cell r="H1404">
            <v>5874552</v>
          </cell>
        </row>
        <row r="1405">
          <cell r="A1405">
            <v>250890</v>
          </cell>
          <cell r="B1405" t="str">
            <v>PB</v>
          </cell>
          <cell r="C1405" t="str">
            <v>MAMANGUAPE</v>
          </cell>
          <cell r="D1405" t="str">
            <v>250890</v>
          </cell>
          <cell r="E1405">
            <v>56642</v>
          </cell>
          <cell r="F1405">
            <v>5980451</v>
          </cell>
          <cell r="G1405">
            <v>30861</v>
          </cell>
          <cell r="H1405">
            <v>1859688</v>
          </cell>
        </row>
        <row r="1406">
          <cell r="A1406">
            <v>250900</v>
          </cell>
          <cell r="B1406" t="str">
            <v>PB</v>
          </cell>
          <cell r="C1406" t="str">
            <v>MANAÍRA</v>
          </cell>
          <cell r="D1406" t="str">
            <v>250900</v>
          </cell>
          <cell r="E1406">
            <v>212</v>
          </cell>
          <cell r="F1406">
            <v>14476473</v>
          </cell>
          <cell r="G1406">
            <v>2</v>
          </cell>
          <cell r="H1406">
            <v>5527557</v>
          </cell>
        </row>
        <row r="1407">
          <cell r="A1407">
            <v>250905</v>
          </cell>
          <cell r="B1407" t="str">
            <v>PB</v>
          </cell>
          <cell r="C1407" t="str">
            <v>MARCAÇÃO</v>
          </cell>
          <cell r="D1407" t="str">
            <v>250905</v>
          </cell>
          <cell r="F1407">
            <v>24945983</v>
          </cell>
          <cell r="H1407">
            <v>9698249</v>
          </cell>
        </row>
        <row r="1408">
          <cell r="A1408">
            <v>250910</v>
          </cell>
          <cell r="B1408" t="str">
            <v>PB</v>
          </cell>
          <cell r="C1408" t="str">
            <v>MARI</v>
          </cell>
          <cell r="D1408" t="str">
            <v>250910</v>
          </cell>
          <cell r="E1408">
            <v>89318</v>
          </cell>
          <cell r="F1408">
            <v>4797980</v>
          </cell>
          <cell r="G1408">
            <v>13396</v>
          </cell>
          <cell r="H1408">
            <v>1461844</v>
          </cell>
        </row>
        <row r="1409">
          <cell r="A1409">
            <v>250915</v>
          </cell>
          <cell r="B1409" t="str">
            <v>PB</v>
          </cell>
          <cell r="C1409" t="str">
            <v>MARIZÓPOLIS</v>
          </cell>
          <cell r="D1409" t="str">
            <v>250915</v>
          </cell>
          <cell r="F1409">
            <v>203784</v>
          </cell>
          <cell r="H1409">
            <v>80058</v>
          </cell>
        </row>
        <row r="1410">
          <cell r="A1410">
            <v>250920</v>
          </cell>
          <cell r="B1410" t="str">
            <v>PB</v>
          </cell>
          <cell r="C1410" t="str">
            <v>MASSARANDUBA</v>
          </cell>
          <cell r="D1410" t="str">
            <v>250920</v>
          </cell>
          <cell r="F1410">
            <v>10215716</v>
          </cell>
          <cell r="H1410">
            <v>4013317</v>
          </cell>
        </row>
        <row r="1411">
          <cell r="A1411">
            <v>250930</v>
          </cell>
          <cell r="B1411" t="str">
            <v>PB</v>
          </cell>
          <cell r="C1411" t="str">
            <v>MATARACA</v>
          </cell>
          <cell r="D1411" t="str">
            <v>250930</v>
          </cell>
          <cell r="E1411">
            <v>6090</v>
          </cell>
          <cell r="F1411">
            <v>4232943</v>
          </cell>
          <cell r="G1411">
            <v>711</v>
          </cell>
          <cell r="H1411">
            <v>1348581</v>
          </cell>
        </row>
        <row r="1412">
          <cell r="A1412">
            <v>250933</v>
          </cell>
          <cell r="B1412" t="str">
            <v>PB</v>
          </cell>
          <cell r="C1412" t="str">
            <v>MATINHAS</v>
          </cell>
          <cell r="D1412" t="str">
            <v>250933</v>
          </cell>
          <cell r="E1412">
            <v>2284</v>
          </cell>
          <cell r="F1412">
            <v>2144979</v>
          </cell>
          <cell r="G1412">
            <v>15883</v>
          </cell>
          <cell r="H1412">
            <v>487318</v>
          </cell>
        </row>
        <row r="1413">
          <cell r="A1413">
            <v>250937</v>
          </cell>
          <cell r="B1413" t="str">
            <v>PB</v>
          </cell>
          <cell r="C1413" t="str">
            <v>MATO GROSSO</v>
          </cell>
          <cell r="D1413" t="str">
            <v>250937</v>
          </cell>
          <cell r="F1413">
            <v>1656502</v>
          </cell>
          <cell r="H1413">
            <v>618256</v>
          </cell>
        </row>
        <row r="1414">
          <cell r="A1414">
            <v>250939</v>
          </cell>
          <cell r="B1414" t="str">
            <v>PB</v>
          </cell>
          <cell r="C1414" t="str">
            <v>MATURÉIA</v>
          </cell>
          <cell r="D1414" t="str">
            <v>250939</v>
          </cell>
          <cell r="E1414">
            <v>8138</v>
          </cell>
          <cell r="F1414">
            <v>764679</v>
          </cell>
          <cell r="G1414">
            <v>457</v>
          </cell>
          <cell r="H1414">
            <v>227875</v>
          </cell>
        </row>
        <row r="1415">
          <cell r="A1415">
            <v>250950</v>
          </cell>
          <cell r="B1415" t="str">
            <v>PB</v>
          </cell>
          <cell r="C1415" t="str">
            <v>MONTADAS</v>
          </cell>
          <cell r="D1415" t="str">
            <v>250950</v>
          </cell>
          <cell r="E1415">
            <v>172572</v>
          </cell>
          <cell r="F1415">
            <v>5480927</v>
          </cell>
          <cell r="H1415">
            <v>1059096</v>
          </cell>
        </row>
        <row r="1416">
          <cell r="A1416">
            <v>250960</v>
          </cell>
          <cell r="B1416" t="str">
            <v>PB</v>
          </cell>
          <cell r="C1416" t="str">
            <v>MONTE HOREBE</v>
          </cell>
          <cell r="D1416" t="str">
            <v>250960</v>
          </cell>
          <cell r="F1416">
            <v>989139</v>
          </cell>
          <cell r="H1416">
            <v>350243</v>
          </cell>
        </row>
        <row r="1417">
          <cell r="A1417">
            <v>250970</v>
          </cell>
          <cell r="B1417" t="str">
            <v>PB</v>
          </cell>
          <cell r="C1417" t="str">
            <v>MONTEIRO</v>
          </cell>
          <cell r="D1417" t="str">
            <v>250970</v>
          </cell>
          <cell r="E1417">
            <v>346579</v>
          </cell>
          <cell r="F1417">
            <v>17531674</v>
          </cell>
          <cell r="G1417">
            <v>123890</v>
          </cell>
          <cell r="H1417">
            <v>7147183</v>
          </cell>
        </row>
        <row r="1418">
          <cell r="A1418">
            <v>250980</v>
          </cell>
          <cell r="B1418" t="str">
            <v>PB</v>
          </cell>
          <cell r="C1418" t="str">
            <v>MULUNGU</v>
          </cell>
          <cell r="D1418" t="str">
            <v>250980</v>
          </cell>
          <cell r="F1418">
            <v>4312242</v>
          </cell>
          <cell r="H1418">
            <v>1507095</v>
          </cell>
        </row>
        <row r="1419">
          <cell r="A1419">
            <v>250990</v>
          </cell>
          <cell r="B1419" t="str">
            <v>PB</v>
          </cell>
          <cell r="C1419" t="str">
            <v>NATUBA</v>
          </cell>
          <cell r="D1419" t="str">
            <v>250990</v>
          </cell>
          <cell r="E1419">
            <v>11690</v>
          </cell>
          <cell r="F1419">
            <v>8823517</v>
          </cell>
          <cell r="G1419">
            <v>4196</v>
          </cell>
          <cell r="H1419">
            <v>4058189</v>
          </cell>
        </row>
        <row r="1420">
          <cell r="A1420">
            <v>251000</v>
          </cell>
          <cell r="B1420" t="str">
            <v>PB</v>
          </cell>
          <cell r="C1420" t="str">
            <v>NAZAREZINHO</v>
          </cell>
          <cell r="D1420" t="str">
            <v>251000</v>
          </cell>
          <cell r="E1420">
            <v>40</v>
          </cell>
          <cell r="F1420">
            <v>2387815</v>
          </cell>
          <cell r="H1420">
            <v>996178</v>
          </cell>
        </row>
        <row r="1421">
          <cell r="A1421">
            <v>251010</v>
          </cell>
          <cell r="B1421" t="str">
            <v>PB</v>
          </cell>
          <cell r="C1421" t="str">
            <v>NOVA FLORESTA</v>
          </cell>
          <cell r="D1421" t="str">
            <v>251010</v>
          </cell>
          <cell r="F1421">
            <v>1867348</v>
          </cell>
          <cell r="H1421">
            <v>733601</v>
          </cell>
        </row>
        <row r="1422">
          <cell r="A1422">
            <v>251020</v>
          </cell>
          <cell r="B1422" t="str">
            <v>PB</v>
          </cell>
          <cell r="C1422" t="str">
            <v>NOVA OLINDA</v>
          </cell>
          <cell r="D1422" t="str">
            <v>251020</v>
          </cell>
          <cell r="E1422">
            <v>345</v>
          </cell>
          <cell r="F1422">
            <v>919074</v>
          </cell>
          <cell r="G1422">
            <v>9</v>
          </cell>
          <cell r="H1422">
            <v>925158</v>
          </cell>
        </row>
        <row r="1423">
          <cell r="A1423">
            <v>251030</v>
          </cell>
          <cell r="B1423" t="str">
            <v>PB</v>
          </cell>
          <cell r="C1423" t="str">
            <v>NOVA PALMEIRA</v>
          </cell>
          <cell r="D1423" t="str">
            <v>251030</v>
          </cell>
          <cell r="E1423">
            <v>6112</v>
          </cell>
          <cell r="F1423">
            <v>4796445</v>
          </cell>
          <cell r="G1423">
            <v>156</v>
          </cell>
          <cell r="H1423">
            <v>1657864</v>
          </cell>
        </row>
        <row r="1424">
          <cell r="A1424">
            <v>251040</v>
          </cell>
          <cell r="B1424" t="str">
            <v>PB</v>
          </cell>
          <cell r="C1424" t="str">
            <v>OLHO D'ÁGUA</v>
          </cell>
          <cell r="D1424" t="str">
            <v>251040</v>
          </cell>
          <cell r="E1424">
            <v>14494</v>
          </cell>
          <cell r="F1424">
            <v>6476569</v>
          </cell>
          <cell r="G1424">
            <v>636</v>
          </cell>
          <cell r="H1424">
            <v>2288552</v>
          </cell>
        </row>
        <row r="1425">
          <cell r="A1425">
            <v>251050</v>
          </cell>
          <cell r="B1425" t="str">
            <v>PB</v>
          </cell>
          <cell r="C1425" t="str">
            <v>OLIVEDOS</v>
          </cell>
          <cell r="D1425" t="str">
            <v>251050</v>
          </cell>
          <cell r="F1425">
            <v>7143935</v>
          </cell>
          <cell r="G1425">
            <v>6908</v>
          </cell>
          <cell r="H1425">
            <v>2676046</v>
          </cell>
        </row>
        <row r="1426">
          <cell r="A1426">
            <v>251060</v>
          </cell>
          <cell r="B1426" t="str">
            <v>PB</v>
          </cell>
          <cell r="C1426" t="str">
            <v>OURO VELHO</v>
          </cell>
          <cell r="D1426" t="str">
            <v>251060</v>
          </cell>
          <cell r="E1426">
            <v>749</v>
          </cell>
          <cell r="F1426">
            <v>2174388</v>
          </cell>
          <cell r="H1426">
            <v>777401</v>
          </cell>
        </row>
        <row r="1427">
          <cell r="A1427">
            <v>251065</v>
          </cell>
          <cell r="B1427" t="str">
            <v>PB</v>
          </cell>
          <cell r="C1427" t="str">
            <v>PARARI</v>
          </cell>
          <cell r="D1427" t="str">
            <v>251065</v>
          </cell>
          <cell r="E1427">
            <v>1690</v>
          </cell>
          <cell r="F1427">
            <v>2103884</v>
          </cell>
          <cell r="G1427">
            <v>1285</v>
          </cell>
          <cell r="H1427">
            <v>784486</v>
          </cell>
        </row>
        <row r="1428">
          <cell r="A1428">
            <v>251070</v>
          </cell>
          <cell r="B1428" t="str">
            <v>PB</v>
          </cell>
          <cell r="C1428" t="str">
            <v>PASSAGEM</v>
          </cell>
          <cell r="D1428" t="str">
            <v>251070</v>
          </cell>
          <cell r="F1428">
            <v>3205410</v>
          </cell>
          <cell r="H1428">
            <v>1247994</v>
          </cell>
        </row>
        <row r="1429">
          <cell r="A1429">
            <v>251080</v>
          </cell>
          <cell r="B1429" t="str">
            <v>PB</v>
          </cell>
          <cell r="C1429" t="str">
            <v>PATOS</v>
          </cell>
          <cell r="D1429" t="str">
            <v>251080</v>
          </cell>
          <cell r="E1429">
            <v>341680</v>
          </cell>
          <cell r="F1429">
            <v>52632152</v>
          </cell>
          <cell r="G1429">
            <v>124447</v>
          </cell>
          <cell r="H1429">
            <v>22033312</v>
          </cell>
        </row>
        <row r="1430">
          <cell r="A1430">
            <v>251090</v>
          </cell>
          <cell r="B1430" t="str">
            <v>PB</v>
          </cell>
          <cell r="C1430" t="str">
            <v>PAULISTA</v>
          </cell>
          <cell r="D1430" t="str">
            <v>251090</v>
          </cell>
          <cell r="E1430">
            <v>2304</v>
          </cell>
          <cell r="F1430">
            <v>19430391</v>
          </cell>
          <cell r="H1430">
            <v>8158927</v>
          </cell>
        </row>
        <row r="1431">
          <cell r="A1431">
            <v>251100</v>
          </cell>
          <cell r="B1431" t="str">
            <v>PB</v>
          </cell>
          <cell r="C1431" t="str">
            <v>PEDRA BRANCA</v>
          </cell>
          <cell r="D1431" t="str">
            <v>251100</v>
          </cell>
          <cell r="E1431">
            <v>10</v>
          </cell>
          <cell r="F1431">
            <v>6445938</v>
          </cell>
          <cell r="H1431">
            <v>2398615</v>
          </cell>
        </row>
        <row r="1432">
          <cell r="A1432">
            <v>251110</v>
          </cell>
          <cell r="B1432" t="str">
            <v>PB</v>
          </cell>
          <cell r="C1432" t="str">
            <v>PEDRA LAVRADA</v>
          </cell>
          <cell r="D1432" t="str">
            <v>251110</v>
          </cell>
          <cell r="E1432">
            <v>550</v>
          </cell>
          <cell r="F1432">
            <v>2858803</v>
          </cell>
          <cell r="G1432">
            <v>1605</v>
          </cell>
          <cell r="H1432">
            <v>1010559</v>
          </cell>
        </row>
        <row r="1433">
          <cell r="A1433">
            <v>251120</v>
          </cell>
          <cell r="B1433" t="str">
            <v>PB</v>
          </cell>
          <cell r="C1433" t="str">
            <v>PEDRAS DE FOGO</v>
          </cell>
          <cell r="D1433" t="str">
            <v>251120</v>
          </cell>
          <cell r="F1433">
            <v>126374274</v>
          </cell>
          <cell r="H1433">
            <v>49646223</v>
          </cell>
        </row>
        <row r="1434">
          <cell r="A1434">
            <v>251272</v>
          </cell>
          <cell r="B1434" t="str">
            <v>PB</v>
          </cell>
          <cell r="C1434" t="str">
            <v>PEDRO RÉGIS</v>
          </cell>
          <cell r="D1434" t="str">
            <v>251272</v>
          </cell>
          <cell r="E1434">
            <v>7966</v>
          </cell>
          <cell r="F1434">
            <v>2668032</v>
          </cell>
          <cell r="G1434">
            <v>967</v>
          </cell>
          <cell r="H1434">
            <v>923176</v>
          </cell>
        </row>
        <row r="1435">
          <cell r="A1435">
            <v>251140</v>
          </cell>
          <cell r="B1435" t="str">
            <v>PB</v>
          </cell>
          <cell r="C1435" t="str">
            <v>PICUÍ</v>
          </cell>
          <cell r="D1435" t="str">
            <v>251140</v>
          </cell>
          <cell r="E1435">
            <v>18334</v>
          </cell>
          <cell r="F1435">
            <v>6832385</v>
          </cell>
          <cell r="G1435">
            <v>15592</v>
          </cell>
          <cell r="H1435">
            <v>2136269</v>
          </cell>
        </row>
        <row r="1436">
          <cell r="A1436">
            <v>251150</v>
          </cell>
          <cell r="B1436" t="str">
            <v>PB</v>
          </cell>
          <cell r="C1436" t="str">
            <v>PILAR</v>
          </cell>
          <cell r="D1436" t="str">
            <v>251150</v>
          </cell>
          <cell r="F1436">
            <v>8326811</v>
          </cell>
          <cell r="H1436">
            <v>3587930</v>
          </cell>
        </row>
        <row r="1437">
          <cell r="A1437">
            <v>251160</v>
          </cell>
          <cell r="B1437" t="str">
            <v>PB</v>
          </cell>
          <cell r="C1437" t="str">
            <v>PILÕES</v>
          </cell>
          <cell r="D1437" t="str">
            <v>251160</v>
          </cell>
          <cell r="E1437">
            <v>5251</v>
          </cell>
          <cell r="F1437">
            <v>2293974</v>
          </cell>
          <cell r="G1437">
            <v>473</v>
          </cell>
          <cell r="H1437">
            <v>747511</v>
          </cell>
        </row>
        <row r="1438">
          <cell r="A1438">
            <v>251170</v>
          </cell>
          <cell r="B1438" t="str">
            <v>PB</v>
          </cell>
          <cell r="C1438" t="str">
            <v>PILÕEZINHOS</v>
          </cell>
          <cell r="D1438" t="str">
            <v>251170</v>
          </cell>
          <cell r="E1438">
            <v>2596</v>
          </cell>
          <cell r="F1438">
            <v>8248269</v>
          </cell>
          <cell r="H1438">
            <v>3974916</v>
          </cell>
        </row>
        <row r="1439">
          <cell r="A1439">
            <v>251180</v>
          </cell>
          <cell r="B1439" t="str">
            <v>PB</v>
          </cell>
          <cell r="C1439" t="str">
            <v>PIRPIRITUBA</v>
          </cell>
          <cell r="D1439" t="str">
            <v>251180</v>
          </cell>
          <cell r="E1439">
            <v>83951</v>
          </cell>
          <cell r="F1439">
            <v>4866461</v>
          </cell>
          <cell r="H1439">
            <v>1937466</v>
          </cell>
        </row>
        <row r="1440">
          <cell r="A1440">
            <v>251200</v>
          </cell>
          <cell r="B1440" t="str">
            <v>PB</v>
          </cell>
          <cell r="C1440" t="str">
            <v>POCINHOS</v>
          </cell>
          <cell r="D1440" t="str">
            <v>251200</v>
          </cell>
          <cell r="E1440">
            <v>267</v>
          </cell>
          <cell r="F1440">
            <v>24797909</v>
          </cell>
          <cell r="G1440">
            <v>365</v>
          </cell>
          <cell r="H1440">
            <v>9479876</v>
          </cell>
        </row>
        <row r="1441">
          <cell r="A1441">
            <v>251203</v>
          </cell>
          <cell r="B1441" t="str">
            <v>PB</v>
          </cell>
          <cell r="C1441" t="str">
            <v>POÇO DANTAS</v>
          </cell>
          <cell r="D1441" t="str">
            <v>251203</v>
          </cell>
          <cell r="E1441">
            <v>471</v>
          </cell>
          <cell r="F1441">
            <v>3895498</v>
          </cell>
          <cell r="H1441">
            <v>1754478</v>
          </cell>
        </row>
        <row r="1442">
          <cell r="A1442">
            <v>251207</v>
          </cell>
          <cell r="B1442" t="str">
            <v>PB</v>
          </cell>
          <cell r="C1442" t="str">
            <v>POÇO DE JOSÉ DE MOURA</v>
          </cell>
          <cell r="D1442" t="str">
            <v>251207</v>
          </cell>
          <cell r="E1442">
            <v>120912</v>
          </cell>
          <cell r="F1442">
            <v>8938864</v>
          </cell>
          <cell r="H1442">
            <v>2410320</v>
          </cell>
        </row>
        <row r="1443">
          <cell r="A1443">
            <v>251210</v>
          </cell>
          <cell r="B1443" t="str">
            <v>PB</v>
          </cell>
          <cell r="C1443" t="str">
            <v>POMBAL</v>
          </cell>
          <cell r="D1443" t="str">
            <v>251210</v>
          </cell>
          <cell r="E1443">
            <v>241776</v>
          </cell>
          <cell r="F1443">
            <v>52702599</v>
          </cell>
          <cell r="G1443">
            <v>20510</v>
          </cell>
          <cell r="H1443">
            <v>19146439</v>
          </cell>
        </row>
        <row r="1444">
          <cell r="A1444">
            <v>251220</v>
          </cell>
          <cell r="B1444" t="str">
            <v>PB</v>
          </cell>
          <cell r="C1444" t="str">
            <v>PRATA</v>
          </cell>
          <cell r="D1444" t="str">
            <v>251220</v>
          </cell>
          <cell r="E1444">
            <v>2485</v>
          </cell>
          <cell r="F1444">
            <v>2150661</v>
          </cell>
          <cell r="H1444">
            <v>797523</v>
          </cell>
        </row>
        <row r="1445">
          <cell r="A1445">
            <v>251230</v>
          </cell>
          <cell r="B1445" t="str">
            <v>PB</v>
          </cell>
          <cell r="C1445" t="str">
            <v>PRINCESA ISABEL</v>
          </cell>
          <cell r="D1445" t="str">
            <v>251230</v>
          </cell>
          <cell r="E1445">
            <v>2361</v>
          </cell>
          <cell r="F1445">
            <v>3912267</v>
          </cell>
          <cell r="H1445">
            <v>1399762</v>
          </cell>
        </row>
        <row r="1446">
          <cell r="A1446">
            <v>251240</v>
          </cell>
          <cell r="B1446" t="str">
            <v>PB</v>
          </cell>
          <cell r="C1446" t="str">
            <v>PUXINANÃ</v>
          </cell>
          <cell r="D1446" t="str">
            <v>251240</v>
          </cell>
          <cell r="F1446">
            <v>2542598</v>
          </cell>
          <cell r="H1446">
            <v>1410907</v>
          </cell>
        </row>
        <row r="1447">
          <cell r="A1447">
            <v>251250</v>
          </cell>
          <cell r="B1447" t="str">
            <v>PB</v>
          </cell>
          <cell r="C1447" t="str">
            <v>QUEIMADAS</v>
          </cell>
          <cell r="D1447" t="str">
            <v>251250</v>
          </cell>
          <cell r="E1447">
            <v>18520</v>
          </cell>
          <cell r="F1447">
            <v>57384604</v>
          </cell>
          <cell r="G1447">
            <v>91</v>
          </cell>
          <cell r="H1447">
            <v>21462770</v>
          </cell>
        </row>
        <row r="1448">
          <cell r="A1448">
            <v>251260</v>
          </cell>
          <cell r="B1448" t="str">
            <v>PB</v>
          </cell>
          <cell r="C1448" t="str">
            <v>QUIXABÁ</v>
          </cell>
          <cell r="D1448" t="str">
            <v>251260</v>
          </cell>
          <cell r="E1448">
            <v>1037</v>
          </cell>
          <cell r="F1448">
            <v>3815659</v>
          </cell>
          <cell r="H1448">
            <v>1307343</v>
          </cell>
        </row>
        <row r="1449">
          <cell r="A1449">
            <v>251270</v>
          </cell>
          <cell r="B1449" t="str">
            <v>PB</v>
          </cell>
          <cell r="C1449" t="str">
            <v>REMÍGIO</v>
          </cell>
          <cell r="D1449" t="str">
            <v>251270</v>
          </cell>
          <cell r="E1449">
            <v>328034</v>
          </cell>
          <cell r="F1449">
            <v>10418270</v>
          </cell>
          <cell r="G1449">
            <v>6068</v>
          </cell>
          <cell r="H1449">
            <v>3561845</v>
          </cell>
        </row>
        <row r="1450">
          <cell r="A1450">
            <v>251274</v>
          </cell>
          <cell r="B1450" t="str">
            <v>PB</v>
          </cell>
          <cell r="C1450" t="str">
            <v>RIACHÃO</v>
          </cell>
          <cell r="D1450" t="str">
            <v>251274</v>
          </cell>
          <cell r="E1450">
            <v>420</v>
          </cell>
          <cell r="F1450">
            <v>1161239</v>
          </cell>
          <cell r="H1450">
            <v>566377</v>
          </cell>
        </row>
        <row r="1451">
          <cell r="A1451">
            <v>251275</v>
          </cell>
          <cell r="B1451" t="str">
            <v>PB</v>
          </cell>
          <cell r="C1451" t="str">
            <v>RIACHÃO DO BACAMARTE</v>
          </cell>
          <cell r="D1451" t="str">
            <v>251275</v>
          </cell>
          <cell r="E1451">
            <v>8000</v>
          </cell>
          <cell r="F1451">
            <v>3958367</v>
          </cell>
          <cell r="H1451">
            <v>1523094</v>
          </cell>
        </row>
        <row r="1452">
          <cell r="A1452">
            <v>251276</v>
          </cell>
          <cell r="B1452" t="str">
            <v>PB</v>
          </cell>
          <cell r="C1452" t="str">
            <v>RIACHÃO DO POÇO</v>
          </cell>
          <cell r="D1452" t="str">
            <v>251276</v>
          </cell>
          <cell r="E1452">
            <v>1420</v>
          </cell>
          <cell r="F1452">
            <v>4040290</v>
          </cell>
          <cell r="H1452">
            <v>1668970</v>
          </cell>
        </row>
        <row r="1453">
          <cell r="A1453">
            <v>251278</v>
          </cell>
          <cell r="B1453" t="str">
            <v>PB</v>
          </cell>
          <cell r="C1453" t="str">
            <v>RIACHO DE SANTO ANTÔNIO</v>
          </cell>
          <cell r="D1453" t="str">
            <v>251278</v>
          </cell>
          <cell r="E1453">
            <v>151</v>
          </cell>
          <cell r="F1453">
            <v>8611802</v>
          </cell>
          <cell r="H1453">
            <v>3381697</v>
          </cell>
        </row>
        <row r="1454">
          <cell r="A1454">
            <v>251290</v>
          </cell>
          <cell r="B1454" t="str">
            <v>PB</v>
          </cell>
          <cell r="C1454" t="str">
            <v>RIO TINTO</v>
          </cell>
          <cell r="D1454" t="str">
            <v>251290</v>
          </cell>
          <cell r="E1454">
            <v>50089</v>
          </cell>
          <cell r="F1454">
            <v>4042469</v>
          </cell>
          <cell r="H1454">
            <v>1423554</v>
          </cell>
        </row>
        <row r="1455">
          <cell r="A1455">
            <v>251300</v>
          </cell>
          <cell r="B1455" t="str">
            <v>PB</v>
          </cell>
          <cell r="C1455" t="str">
            <v>SALGADINHO</v>
          </cell>
          <cell r="D1455" t="str">
            <v>251300</v>
          </cell>
          <cell r="E1455">
            <v>6683</v>
          </cell>
          <cell r="F1455">
            <v>3965120</v>
          </cell>
          <cell r="G1455">
            <v>452</v>
          </cell>
          <cell r="H1455">
            <v>1270928</v>
          </cell>
        </row>
        <row r="1456">
          <cell r="A1456">
            <v>251310</v>
          </cell>
          <cell r="B1456" t="str">
            <v>PB</v>
          </cell>
          <cell r="C1456" t="str">
            <v>SALGADO DE SÃO FÉLIX</v>
          </cell>
          <cell r="D1456" t="str">
            <v>251310</v>
          </cell>
          <cell r="E1456">
            <v>933</v>
          </cell>
          <cell r="F1456">
            <v>2494851</v>
          </cell>
          <cell r="G1456">
            <v>445</v>
          </cell>
          <cell r="H1456">
            <v>804382</v>
          </cell>
        </row>
        <row r="1457">
          <cell r="A1457">
            <v>251315</v>
          </cell>
          <cell r="B1457" t="str">
            <v>PB</v>
          </cell>
          <cell r="C1457" t="str">
            <v>SANTA CECÍLIA</v>
          </cell>
          <cell r="D1457" t="str">
            <v>251315</v>
          </cell>
          <cell r="E1457">
            <v>60310</v>
          </cell>
          <cell r="F1457">
            <v>20806377</v>
          </cell>
          <cell r="G1457">
            <v>61435</v>
          </cell>
          <cell r="H1457">
            <v>9303124</v>
          </cell>
        </row>
        <row r="1458">
          <cell r="A1458">
            <v>251320</v>
          </cell>
          <cell r="B1458" t="str">
            <v>PB</v>
          </cell>
          <cell r="C1458" t="str">
            <v>SANTA CRUZ</v>
          </cell>
          <cell r="D1458" t="str">
            <v>251320</v>
          </cell>
          <cell r="E1458">
            <v>99</v>
          </cell>
          <cell r="F1458">
            <v>391349</v>
          </cell>
          <cell r="G1458">
            <v>911</v>
          </cell>
          <cell r="H1458">
            <v>145176</v>
          </cell>
        </row>
        <row r="1459">
          <cell r="A1459">
            <v>251330</v>
          </cell>
          <cell r="B1459" t="str">
            <v>PB</v>
          </cell>
          <cell r="C1459" t="str">
            <v>SANTA HELENA</v>
          </cell>
          <cell r="D1459" t="str">
            <v>251330</v>
          </cell>
          <cell r="E1459">
            <v>291</v>
          </cell>
          <cell r="F1459">
            <v>1927704</v>
          </cell>
          <cell r="H1459">
            <v>857387</v>
          </cell>
        </row>
        <row r="1460">
          <cell r="A1460">
            <v>251335</v>
          </cell>
          <cell r="B1460" t="str">
            <v>PB</v>
          </cell>
          <cell r="C1460" t="str">
            <v>SANTA INÊS</v>
          </cell>
          <cell r="D1460" t="str">
            <v>251335</v>
          </cell>
          <cell r="F1460">
            <v>1392884</v>
          </cell>
          <cell r="G1460">
            <v>438</v>
          </cell>
          <cell r="H1460">
            <v>701824</v>
          </cell>
        </row>
        <row r="1461">
          <cell r="A1461">
            <v>251340</v>
          </cell>
          <cell r="B1461" t="str">
            <v>PB</v>
          </cell>
          <cell r="C1461" t="str">
            <v>SANTA LUZIA</v>
          </cell>
          <cell r="D1461" t="str">
            <v>251340</v>
          </cell>
          <cell r="E1461">
            <v>711</v>
          </cell>
          <cell r="F1461">
            <v>6832002</v>
          </cell>
          <cell r="G1461">
            <v>339</v>
          </cell>
          <cell r="H1461">
            <v>2050980</v>
          </cell>
        </row>
        <row r="1462">
          <cell r="A1462">
            <v>251370</v>
          </cell>
          <cell r="B1462" t="str">
            <v>PB</v>
          </cell>
          <cell r="C1462" t="str">
            <v>SANTA RITA</v>
          </cell>
          <cell r="D1462" t="str">
            <v>251370</v>
          </cell>
          <cell r="E1462">
            <v>544235</v>
          </cell>
          <cell r="F1462">
            <v>152903415</v>
          </cell>
          <cell r="G1462">
            <v>119988</v>
          </cell>
          <cell r="H1462">
            <v>55353323</v>
          </cell>
        </row>
        <row r="1463">
          <cell r="A1463">
            <v>251380</v>
          </cell>
          <cell r="B1463" t="str">
            <v>PB</v>
          </cell>
          <cell r="C1463" t="str">
            <v>SANTA TERESINHA</v>
          </cell>
          <cell r="D1463" t="str">
            <v>251380</v>
          </cell>
          <cell r="E1463">
            <v>10087</v>
          </cell>
          <cell r="F1463">
            <v>3454514</v>
          </cell>
          <cell r="G1463">
            <v>80</v>
          </cell>
          <cell r="H1463">
            <v>1233842</v>
          </cell>
        </row>
        <row r="1464">
          <cell r="A1464">
            <v>251350</v>
          </cell>
          <cell r="B1464" t="str">
            <v>PB</v>
          </cell>
          <cell r="C1464" t="str">
            <v>SANTANA DE MANGUEIRA</v>
          </cell>
          <cell r="D1464" t="str">
            <v>251350</v>
          </cell>
          <cell r="E1464">
            <v>11833</v>
          </cell>
          <cell r="F1464">
            <v>1234986</v>
          </cell>
          <cell r="H1464">
            <v>396671</v>
          </cell>
        </row>
        <row r="1465">
          <cell r="A1465">
            <v>251360</v>
          </cell>
          <cell r="B1465" t="str">
            <v>PB</v>
          </cell>
          <cell r="C1465" t="str">
            <v>SANTANA DOS GARROTES</v>
          </cell>
          <cell r="D1465" t="str">
            <v>251360</v>
          </cell>
          <cell r="E1465">
            <v>1</v>
          </cell>
          <cell r="F1465">
            <v>96249363</v>
          </cell>
          <cell r="H1465">
            <v>38359625</v>
          </cell>
        </row>
        <row r="1466">
          <cell r="A1466">
            <v>251385</v>
          </cell>
          <cell r="B1466" t="str">
            <v>PB</v>
          </cell>
          <cell r="C1466" t="str">
            <v>SANTO ANDRÉ</v>
          </cell>
          <cell r="D1466" t="str">
            <v>251385</v>
          </cell>
          <cell r="E1466">
            <v>3352</v>
          </cell>
          <cell r="F1466">
            <v>2035975</v>
          </cell>
          <cell r="G1466">
            <v>26</v>
          </cell>
          <cell r="H1466">
            <v>915870</v>
          </cell>
        </row>
        <row r="1467">
          <cell r="A1467">
            <v>251392</v>
          </cell>
          <cell r="B1467" t="str">
            <v>PB</v>
          </cell>
          <cell r="C1467" t="str">
            <v>SÃO BENTINHO</v>
          </cell>
          <cell r="D1467" t="str">
            <v>251392</v>
          </cell>
          <cell r="E1467">
            <v>4723</v>
          </cell>
          <cell r="F1467">
            <v>6407337</v>
          </cell>
          <cell r="G1467">
            <v>796</v>
          </cell>
          <cell r="H1467">
            <v>2187602</v>
          </cell>
        </row>
        <row r="1468">
          <cell r="A1468">
            <v>251390</v>
          </cell>
          <cell r="B1468" t="str">
            <v>PB</v>
          </cell>
          <cell r="C1468" t="str">
            <v>SÃO BENTO</v>
          </cell>
          <cell r="D1468" t="str">
            <v>251390</v>
          </cell>
          <cell r="E1468">
            <v>367816</v>
          </cell>
          <cell r="F1468">
            <v>52583998</v>
          </cell>
          <cell r="G1468">
            <v>78040</v>
          </cell>
          <cell r="H1468">
            <v>17878070</v>
          </cell>
        </row>
        <row r="1469">
          <cell r="A1469">
            <v>251396</v>
          </cell>
          <cell r="B1469" t="str">
            <v>PB</v>
          </cell>
          <cell r="C1469" t="str">
            <v>SÃO DOMINGOS</v>
          </cell>
          <cell r="D1469" t="str">
            <v>251396</v>
          </cell>
          <cell r="E1469">
            <v>7448</v>
          </cell>
          <cell r="F1469">
            <v>6995135</v>
          </cell>
          <cell r="G1469">
            <v>4649</v>
          </cell>
          <cell r="H1469">
            <v>2549586</v>
          </cell>
        </row>
        <row r="1470">
          <cell r="A1470">
            <v>251394</v>
          </cell>
          <cell r="B1470" t="str">
            <v>PB</v>
          </cell>
          <cell r="C1470" t="str">
            <v>SÃO DOMINGOS DO CARIRI</v>
          </cell>
          <cell r="D1470" t="str">
            <v>251394</v>
          </cell>
          <cell r="E1470">
            <v>26081</v>
          </cell>
          <cell r="F1470">
            <v>11914566</v>
          </cell>
          <cell r="G1470">
            <v>12851</v>
          </cell>
          <cell r="H1470">
            <v>4399958</v>
          </cell>
        </row>
        <row r="1471">
          <cell r="A1471">
            <v>251398</v>
          </cell>
          <cell r="B1471" t="str">
            <v>PB</v>
          </cell>
          <cell r="C1471" t="str">
            <v>SÃO FRANCISCO</v>
          </cell>
          <cell r="D1471" t="str">
            <v>251398</v>
          </cell>
          <cell r="E1471">
            <v>704</v>
          </cell>
          <cell r="F1471">
            <v>9968017</v>
          </cell>
          <cell r="G1471">
            <v>355</v>
          </cell>
          <cell r="H1471">
            <v>3993366</v>
          </cell>
        </row>
        <row r="1472">
          <cell r="A1472">
            <v>251400</v>
          </cell>
          <cell r="B1472" t="str">
            <v>PB</v>
          </cell>
          <cell r="C1472" t="str">
            <v>SÃO JOÃO DO CARIRI</v>
          </cell>
          <cell r="D1472" t="str">
            <v>251400</v>
          </cell>
          <cell r="E1472">
            <v>768</v>
          </cell>
          <cell r="F1472">
            <v>2341588</v>
          </cell>
          <cell r="G1472">
            <v>5614</v>
          </cell>
          <cell r="H1472">
            <v>833486</v>
          </cell>
        </row>
        <row r="1473">
          <cell r="A1473">
            <v>250070</v>
          </cell>
          <cell r="B1473" t="str">
            <v>PB</v>
          </cell>
          <cell r="C1473" t="str">
            <v>SÃO JOÃO DO RIO DO PEIXE</v>
          </cell>
          <cell r="D1473" t="str">
            <v>250070</v>
          </cell>
          <cell r="E1473">
            <v>41712</v>
          </cell>
          <cell r="F1473">
            <v>12408566</v>
          </cell>
          <cell r="H1473">
            <v>4625126</v>
          </cell>
        </row>
        <row r="1474">
          <cell r="A1474">
            <v>251410</v>
          </cell>
          <cell r="B1474" t="str">
            <v>PB</v>
          </cell>
          <cell r="C1474" t="str">
            <v>SÃO JOÃO DO TIGRE</v>
          </cell>
          <cell r="D1474" t="str">
            <v>251410</v>
          </cell>
          <cell r="F1474">
            <v>3127180</v>
          </cell>
          <cell r="H1474">
            <v>1228535</v>
          </cell>
        </row>
        <row r="1475">
          <cell r="A1475">
            <v>251420</v>
          </cell>
          <cell r="B1475" t="str">
            <v>PB</v>
          </cell>
          <cell r="C1475" t="str">
            <v>SÃO JOSÉ DA LAGOA TAPADA</v>
          </cell>
          <cell r="D1475" t="str">
            <v>251420</v>
          </cell>
          <cell r="F1475">
            <v>623050</v>
          </cell>
          <cell r="G1475">
            <v>1337</v>
          </cell>
          <cell r="H1475">
            <v>232123</v>
          </cell>
        </row>
        <row r="1476">
          <cell r="A1476">
            <v>251430</v>
          </cell>
          <cell r="B1476" t="str">
            <v>PB</v>
          </cell>
          <cell r="C1476" t="str">
            <v>SÃO JOSÉ DE CAIANA</v>
          </cell>
          <cell r="D1476" t="str">
            <v>251430</v>
          </cell>
          <cell r="F1476">
            <v>6937186</v>
          </cell>
          <cell r="H1476">
            <v>3157993</v>
          </cell>
        </row>
        <row r="1477">
          <cell r="A1477">
            <v>251440</v>
          </cell>
          <cell r="B1477" t="str">
            <v>PB</v>
          </cell>
          <cell r="C1477" t="str">
            <v>SÃO JOSÉ DE ESPINHARAS</v>
          </cell>
          <cell r="D1477" t="str">
            <v>251440</v>
          </cell>
          <cell r="E1477">
            <v>2871</v>
          </cell>
          <cell r="F1477">
            <v>11854875</v>
          </cell>
          <cell r="G1477">
            <v>16</v>
          </cell>
          <cell r="H1477">
            <v>4459071</v>
          </cell>
        </row>
        <row r="1478">
          <cell r="A1478">
            <v>251450</v>
          </cell>
          <cell r="B1478" t="str">
            <v>PB</v>
          </cell>
          <cell r="C1478" t="str">
            <v>SÃO JOSÉ DE PIRANHAS</v>
          </cell>
          <cell r="D1478" t="str">
            <v>251450</v>
          </cell>
          <cell r="F1478">
            <v>1256019</v>
          </cell>
          <cell r="G1478">
            <v>2</v>
          </cell>
          <cell r="H1478">
            <v>432969</v>
          </cell>
        </row>
        <row r="1479">
          <cell r="A1479">
            <v>251455</v>
          </cell>
          <cell r="B1479" t="str">
            <v>PB</v>
          </cell>
          <cell r="C1479" t="str">
            <v>SÃO JOSÉ DE PRINCESA</v>
          </cell>
          <cell r="D1479" t="str">
            <v>251455</v>
          </cell>
          <cell r="E1479">
            <v>1</v>
          </cell>
          <cell r="F1479">
            <v>6694020</v>
          </cell>
          <cell r="G1479">
            <v>40</v>
          </cell>
          <cell r="H1479">
            <v>2566969</v>
          </cell>
        </row>
        <row r="1480">
          <cell r="A1480">
            <v>251460</v>
          </cell>
          <cell r="B1480" t="str">
            <v>PB</v>
          </cell>
          <cell r="C1480" t="str">
            <v>SÃO JOSÉ DO BONFIM</v>
          </cell>
          <cell r="D1480" t="str">
            <v>251460</v>
          </cell>
          <cell r="E1480">
            <v>467</v>
          </cell>
          <cell r="F1480">
            <v>1401393</v>
          </cell>
          <cell r="G1480">
            <v>866</v>
          </cell>
          <cell r="H1480">
            <v>553442</v>
          </cell>
        </row>
        <row r="1481">
          <cell r="A1481">
            <v>251465</v>
          </cell>
          <cell r="B1481" t="str">
            <v>PB</v>
          </cell>
          <cell r="C1481" t="str">
            <v>SÃO JOSÉ DO BREJO DO CRUZ</v>
          </cell>
          <cell r="D1481" t="str">
            <v>251465</v>
          </cell>
          <cell r="F1481">
            <v>628836</v>
          </cell>
          <cell r="H1481">
            <v>272840</v>
          </cell>
        </row>
        <row r="1482">
          <cell r="A1482">
            <v>251470</v>
          </cell>
          <cell r="B1482" t="str">
            <v>PB</v>
          </cell>
          <cell r="C1482" t="str">
            <v>SÃO JOSÉ DO SABUGI</v>
          </cell>
          <cell r="D1482" t="str">
            <v>251470</v>
          </cell>
          <cell r="F1482">
            <v>364336</v>
          </cell>
          <cell r="H1482">
            <v>143132</v>
          </cell>
        </row>
        <row r="1483">
          <cell r="A1483">
            <v>251480</v>
          </cell>
          <cell r="B1483" t="str">
            <v>PB</v>
          </cell>
          <cell r="C1483" t="str">
            <v>SÃO JOSÉ DOS CORDEIROS</v>
          </cell>
          <cell r="D1483" t="str">
            <v>251480</v>
          </cell>
          <cell r="F1483">
            <v>335440</v>
          </cell>
          <cell r="G1483">
            <v>472</v>
          </cell>
          <cell r="H1483">
            <v>128764</v>
          </cell>
        </row>
        <row r="1484">
          <cell r="A1484">
            <v>251445</v>
          </cell>
          <cell r="B1484" t="str">
            <v>PB</v>
          </cell>
          <cell r="C1484" t="str">
            <v>SÃO JOSÉ DOS RAMOS</v>
          </cell>
          <cell r="D1484" t="str">
            <v>251445</v>
          </cell>
          <cell r="E1484">
            <v>13921</v>
          </cell>
          <cell r="F1484">
            <v>3760102</v>
          </cell>
          <cell r="G1484">
            <v>1218</v>
          </cell>
          <cell r="H1484">
            <v>1501926</v>
          </cell>
        </row>
        <row r="1485">
          <cell r="A1485">
            <v>251490</v>
          </cell>
          <cell r="B1485" t="str">
            <v>PB</v>
          </cell>
          <cell r="C1485" t="str">
            <v>SÃO MAMEDE</v>
          </cell>
          <cell r="D1485" t="str">
            <v>251490</v>
          </cell>
          <cell r="F1485">
            <v>9717810</v>
          </cell>
          <cell r="H1485">
            <v>3815350</v>
          </cell>
        </row>
        <row r="1486">
          <cell r="A1486">
            <v>251500</v>
          </cell>
          <cell r="B1486" t="str">
            <v>PB</v>
          </cell>
          <cell r="C1486" t="str">
            <v>SÃO MIGUEL DE TAIPU</v>
          </cell>
          <cell r="D1486" t="str">
            <v>251500</v>
          </cell>
          <cell r="F1486">
            <v>3003672</v>
          </cell>
          <cell r="H1486">
            <v>1180014</v>
          </cell>
        </row>
        <row r="1487">
          <cell r="A1487">
            <v>251510</v>
          </cell>
          <cell r="B1487" t="str">
            <v>PB</v>
          </cell>
          <cell r="C1487" t="str">
            <v>SÃO SEBASTIÃO DE LAGOA DE ROÇA</v>
          </cell>
          <cell r="D1487" t="str">
            <v>251510</v>
          </cell>
          <cell r="E1487">
            <v>352</v>
          </cell>
          <cell r="F1487">
            <v>4100626</v>
          </cell>
          <cell r="G1487">
            <v>310</v>
          </cell>
          <cell r="H1487">
            <v>1392490</v>
          </cell>
        </row>
        <row r="1488">
          <cell r="A1488">
            <v>251520</v>
          </cell>
          <cell r="B1488" t="str">
            <v>PB</v>
          </cell>
          <cell r="C1488" t="str">
            <v>SÃO SEBASTIÃO DO UMBUZEIRO</v>
          </cell>
          <cell r="D1488" t="str">
            <v>251520</v>
          </cell>
          <cell r="E1488">
            <v>909</v>
          </cell>
          <cell r="F1488">
            <v>626484</v>
          </cell>
          <cell r="G1488">
            <v>6531</v>
          </cell>
          <cell r="H1488">
            <v>192532</v>
          </cell>
        </row>
        <row r="1489">
          <cell r="A1489">
            <v>251540</v>
          </cell>
          <cell r="B1489" t="str">
            <v>PB</v>
          </cell>
          <cell r="C1489" t="str">
            <v>SÃO VICENTE DO SERIDÓ</v>
          </cell>
          <cell r="D1489" t="str">
            <v>251540</v>
          </cell>
          <cell r="E1489">
            <v>127330</v>
          </cell>
          <cell r="F1489">
            <v>4877432</v>
          </cell>
          <cell r="H1489">
            <v>1421651</v>
          </cell>
        </row>
        <row r="1490">
          <cell r="A1490">
            <v>251530</v>
          </cell>
          <cell r="B1490" t="str">
            <v>PB</v>
          </cell>
          <cell r="C1490" t="str">
            <v>SAPÉ</v>
          </cell>
          <cell r="D1490" t="str">
            <v>251530</v>
          </cell>
          <cell r="E1490">
            <v>48667</v>
          </cell>
          <cell r="F1490">
            <v>5546918</v>
          </cell>
          <cell r="G1490">
            <v>20429</v>
          </cell>
          <cell r="H1490">
            <v>2326129</v>
          </cell>
        </row>
        <row r="1491">
          <cell r="A1491">
            <v>251550</v>
          </cell>
          <cell r="B1491" t="str">
            <v>PB</v>
          </cell>
          <cell r="C1491" t="str">
            <v>SERRA BRANCA</v>
          </cell>
          <cell r="D1491" t="str">
            <v>251550</v>
          </cell>
          <cell r="E1491">
            <v>2786</v>
          </cell>
          <cell r="F1491">
            <v>2899200</v>
          </cell>
          <cell r="G1491">
            <v>13010</v>
          </cell>
          <cell r="H1491">
            <v>931484</v>
          </cell>
        </row>
        <row r="1492">
          <cell r="A1492">
            <v>251560</v>
          </cell>
          <cell r="B1492" t="str">
            <v>PB</v>
          </cell>
          <cell r="C1492" t="str">
            <v>SERRA DA RAIZ</v>
          </cell>
          <cell r="D1492" t="str">
            <v>251560</v>
          </cell>
          <cell r="E1492">
            <v>100</v>
          </cell>
          <cell r="F1492">
            <v>6965248</v>
          </cell>
          <cell r="H1492">
            <v>2735601</v>
          </cell>
        </row>
        <row r="1493">
          <cell r="A1493">
            <v>251570</v>
          </cell>
          <cell r="B1493" t="str">
            <v>PB</v>
          </cell>
          <cell r="C1493" t="str">
            <v>SERRA GRANDE</v>
          </cell>
          <cell r="D1493" t="str">
            <v>251570</v>
          </cell>
          <cell r="F1493">
            <v>4655132</v>
          </cell>
          <cell r="H1493">
            <v>1732938</v>
          </cell>
        </row>
        <row r="1494">
          <cell r="A1494">
            <v>251580</v>
          </cell>
          <cell r="B1494" t="str">
            <v>PB</v>
          </cell>
          <cell r="C1494" t="str">
            <v>SERRA REDONDA</v>
          </cell>
          <cell r="D1494" t="str">
            <v>251580</v>
          </cell>
          <cell r="F1494">
            <v>1540168</v>
          </cell>
          <cell r="H1494">
            <v>605066</v>
          </cell>
        </row>
        <row r="1495">
          <cell r="A1495">
            <v>251590</v>
          </cell>
          <cell r="B1495" t="str">
            <v>PB</v>
          </cell>
          <cell r="C1495" t="str">
            <v>SERRARIA</v>
          </cell>
          <cell r="D1495" t="str">
            <v>251590</v>
          </cell>
          <cell r="E1495">
            <v>977</v>
          </cell>
          <cell r="F1495">
            <v>4307120</v>
          </cell>
          <cell r="G1495">
            <v>3594</v>
          </cell>
          <cell r="H1495">
            <v>1461342</v>
          </cell>
        </row>
        <row r="1496">
          <cell r="A1496">
            <v>251593</v>
          </cell>
          <cell r="B1496" t="str">
            <v>PB</v>
          </cell>
          <cell r="C1496" t="str">
            <v>SERTÃOZINHO</v>
          </cell>
          <cell r="D1496" t="str">
            <v>251593</v>
          </cell>
          <cell r="E1496">
            <v>6529</v>
          </cell>
          <cell r="F1496">
            <v>6026108</v>
          </cell>
          <cell r="G1496">
            <v>1150</v>
          </cell>
          <cell r="H1496">
            <v>2265220</v>
          </cell>
        </row>
        <row r="1497">
          <cell r="A1497">
            <v>251597</v>
          </cell>
          <cell r="B1497" t="str">
            <v>PB</v>
          </cell>
          <cell r="C1497" t="str">
            <v>SOBRADO</v>
          </cell>
          <cell r="D1497" t="str">
            <v>251597</v>
          </cell>
          <cell r="E1497">
            <v>88336</v>
          </cell>
          <cell r="F1497">
            <v>4485536</v>
          </cell>
          <cell r="H1497">
            <v>1817232</v>
          </cell>
        </row>
        <row r="1498">
          <cell r="A1498">
            <v>251600</v>
          </cell>
          <cell r="B1498" t="str">
            <v>PB</v>
          </cell>
          <cell r="C1498" t="str">
            <v>SOLÂNEA</v>
          </cell>
          <cell r="D1498" t="str">
            <v>251600</v>
          </cell>
          <cell r="E1498">
            <v>1</v>
          </cell>
          <cell r="F1498">
            <v>32294939</v>
          </cell>
          <cell r="H1498">
            <v>11345823</v>
          </cell>
        </row>
        <row r="1499">
          <cell r="A1499">
            <v>251610</v>
          </cell>
          <cell r="B1499" t="str">
            <v>PB</v>
          </cell>
          <cell r="C1499" t="str">
            <v>SOLEDADE</v>
          </cell>
          <cell r="D1499" t="str">
            <v>251610</v>
          </cell>
          <cell r="E1499">
            <v>6552</v>
          </cell>
          <cell r="F1499">
            <v>769471</v>
          </cell>
          <cell r="H1499">
            <v>472538</v>
          </cell>
        </row>
        <row r="1500">
          <cell r="A1500">
            <v>251615</v>
          </cell>
          <cell r="B1500" t="str">
            <v>PB</v>
          </cell>
          <cell r="C1500" t="str">
            <v>SOSSÊGO</v>
          </cell>
          <cell r="D1500" t="str">
            <v>251615</v>
          </cell>
          <cell r="E1500">
            <v>9242</v>
          </cell>
          <cell r="F1500">
            <v>3662193</v>
          </cell>
          <cell r="G1500">
            <v>4045</v>
          </cell>
          <cell r="H1500">
            <v>1619598</v>
          </cell>
        </row>
        <row r="1501">
          <cell r="A1501">
            <v>251620</v>
          </cell>
          <cell r="B1501" t="str">
            <v>PB</v>
          </cell>
          <cell r="C1501" t="str">
            <v>SOUSA</v>
          </cell>
          <cell r="D1501" t="str">
            <v>251620</v>
          </cell>
          <cell r="E1501">
            <v>75</v>
          </cell>
          <cell r="F1501">
            <v>4208274</v>
          </cell>
          <cell r="G1501">
            <v>3009</v>
          </cell>
          <cell r="H1501">
            <v>1622938</v>
          </cell>
        </row>
        <row r="1502">
          <cell r="A1502">
            <v>251630</v>
          </cell>
          <cell r="B1502" t="str">
            <v>PB</v>
          </cell>
          <cell r="C1502" t="str">
            <v>SUMÉ</v>
          </cell>
          <cell r="D1502" t="str">
            <v>251630</v>
          </cell>
          <cell r="E1502">
            <v>490</v>
          </cell>
          <cell r="F1502">
            <v>1792481</v>
          </cell>
          <cell r="G1502">
            <v>450</v>
          </cell>
          <cell r="H1502">
            <v>1565656</v>
          </cell>
        </row>
        <row r="1503">
          <cell r="A1503">
            <v>251640</v>
          </cell>
          <cell r="B1503" t="str">
            <v>PB</v>
          </cell>
          <cell r="C1503" t="str">
            <v>TACIMA</v>
          </cell>
          <cell r="D1503" t="str">
            <v>251640</v>
          </cell>
          <cell r="E1503">
            <v>776</v>
          </cell>
          <cell r="F1503">
            <v>6481106</v>
          </cell>
          <cell r="G1503">
            <v>90</v>
          </cell>
          <cell r="H1503">
            <v>2546038</v>
          </cell>
        </row>
        <row r="1504">
          <cell r="A1504">
            <v>251650</v>
          </cell>
          <cell r="B1504" t="str">
            <v>PB</v>
          </cell>
          <cell r="C1504" t="str">
            <v>TAPEROÁ</v>
          </cell>
          <cell r="D1504" t="str">
            <v>251650</v>
          </cell>
          <cell r="E1504">
            <v>200</v>
          </cell>
          <cell r="F1504">
            <v>1723316</v>
          </cell>
          <cell r="H1504">
            <v>648841</v>
          </cell>
        </row>
        <row r="1505">
          <cell r="A1505">
            <v>251660</v>
          </cell>
          <cell r="B1505" t="str">
            <v>PB</v>
          </cell>
          <cell r="C1505" t="str">
            <v>TAVARES</v>
          </cell>
          <cell r="D1505" t="str">
            <v>251660</v>
          </cell>
          <cell r="F1505">
            <v>2336625</v>
          </cell>
          <cell r="G1505">
            <v>1743</v>
          </cell>
          <cell r="H1505">
            <v>893615</v>
          </cell>
        </row>
        <row r="1506">
          <cell r="A1506">
            <v>251670</v>
          </cell>
          <cell r="B1506" t="str">
            <v>PB</v>
          </cell>
          <cell r="C1506" t="str">
            <v>TEIXEIRA</v>
          </cell>
          <cell r="D1506" t="str">
            <v>251670</v>
          </cell>
          <cell r="F1506">
            <v>4866736</v>
          </cell>
          <cell r="G1506">
            <v>10156</v>
          </cell>
          <cell r="H1506">
            <v>1891620</v>
          </cell>
        </row>
        <row r="1507">
          <cell r="A1507">
            <v>251675</v>
          </cell>
          <cell r="B1507" t="str">
            <v>PB</v>
          </cell>
          <cell r="C1507" t="str">
            <v>TENÓRIO</v>
          </cell>
          <cell r="D1507" t="str">
            <v>251675</v>
          </cell>
          <cell r="F1507">
            <v>8795842</v>
          </cell>
          <cell r="H1507">
            <v>3434800</v>
          </cell>
        </row>
        <row r="1508">
          <cell r="A1508">
            <v>251680</v>
          </cell>
          <cell r="B1508" t="str">
            <v>PB</v>
          </cell>
          <cell r="C1508" t="str">
            <v>TRIUNFO</v>
          </cell>
          <cell r="D1508" t="str">
            <v>251680</v>
          </cell>
          <cell r="F1508">
            <v>1234940</v>
          </cell>
          <cell r="H1508">
            <v>479531</v>
          </cell>
        </row>
        <row r="1509">
          <cell r="A1509">
            <v>251690</v>
          </cell>
          <cell r="B1509" t="str">
            <v>PB</v>
          </cell>
          <cell r="C1509" t="str">
            <v>UIRAÚNA</v>
          </cell>
          <cell r="D1509" t="str">
            <v>251690</v>
          </cell>
          <cell r="F1509">
            <v>8790074</v>
          </cell>
          <cell r="H1509">
            <v>3389306</v>
          </cell>
        </row>
        <row r="1510">
          <cell r="A1510">
            <v>251700</v>
          </cell>
          <cell r="B1510" t="str">
            <v>PB</v>
          </cell>
          <cell r="C1510" t="str">
            <v>UMBUZEIRO</v>
          </cell>
          <cell r="D1510" t="str">
            <v>251700</v>
          </cell>
          <cell r="E1510">
            <v>115453</v>
          </cell>
          <cell r="F1510">
            <v>5436023</v>
          </cell>
          <cell r="G1510">
            <v>388</v>
          </cell>
          <cell r="H1510">
            <v>1921463</v>
          </cell>
        </row>
        <row r="1511">
          <cell r="A1511">
            <v>251710</v>
          </cell>
          <cell r="B1511" t="str">
            <v>PB</v>
          </cell>
          <cell r="C1511" t="str">
            <v>VÁRZEA</v>
          </cell>
          <cell r="D1511" t="str">
            <v>251710</v>
          </cell>
          <cell r="E1511">
            <v>1316</v>
          </cell>
          <cell r="F1511">
            <v>2108237</v>
          </cell>
          <cell r="G1511">
            <v>1869</v>
          </cell>
          <cell r="H1511">
            <v>767386</v>
          </cell>
        </row>
        <row r="1512">
          <cell r="A1512">
            <v>251720</v>
          </cell>
          <cell r="B1512" t="str">
            <v>PB</v>
          </cell>
          <cell r="C1512" t="str">
            <v>VIEIRÓPOLIS</v>
          </cell>
          <cell r="D1512" t="str">
            <v>251720</v>
          </cell>
          <cell r="F1512">
            <v>4493104</v>
          </cell>
          <cell r="H1512">
            <v>1765148</v>
          </cell>
        </row>
        <row r="1513">
          <cell r="A1513">
            <v>250550</v>
          </cell>
          <cell r="B1513" t="str">
            <v>PB</v>
          </cell>
          <cell r="C1513" t="str">
            <v>VISTA SERRANA</v>
          </cell>
          <cell r="D1513" t="str">
            <v>250550</v>
          </cell>
          <cell r="E1513">
            <v>3290</v>
          </cell>
          <cell r="F1513">
            <v>3192359</v>
          </cell>
          <cell r="G1513">
            <v>97</v>
          </cell>
          <cell r="H1513">
            <v>1031619</v>
          </cell>
        </row>
        <row r="1514">
          <cell r="A1514">
            <v>251740</v>
          </cell>
          <cell r="B1514" t="str">
            <v>PB</v>
          </cell>
          <cell r="C1514" t="str">
            <v>ZABELÊ</v>
          </cell>
          <cell r="D1514" t="str">
            <v>251740</v>
          </cell>
          <cell r="F1514">
            <v>4406539</v>
          </cell>
          <cell r="H1514">
            <v>1747548</v>
          </cell>
        </row>
        <row r="1515">
          <cell r="A1515">
            <v>410010</v>
          </cell>
          <cell r="B1515" t="str">
            <v>PR</v>
          </cell>
          <cell r="C1515" t="str">
            <v>ABATIÁ</v>
          </cell>
          <cell r="D1515" t="str">
            <v>410010</v>
          </cell>
          <cell r="E1515">
            <v>8154</v>
          </cell>
          <cell r="F1515">
            <v>15998336</v>
          </cell>
          <cell r="H1515">
            <v>6145425</v>
          </cell>
        </row>
        <row r="1516">
          <cell r="A1516">
            <v>410020</v>
          </cell>
          <cell r="B1516" t="str">
            <v>PR</v>
          </cell>
          <cell r="C1516" t="str">
            <v>ADRIANÓPOLIS</v>
          </cell>
          <cell r="D1516" t="str">
            <v>410020</v>
          </cell>
          <cell r="E1516">
            <v>190083</v>
          </cell>
          <cell r="F1516">
            <v>23514248</v>
          </cell>
          <cell r="G1516">
            <v>142413</v>
          </cell>
          <cell r="H1516">
            <v>11178948</v>
          </cell>
        </row>
        <row r="1517">
          <cell r="A1517">
            <v>410030</v>
          </cell>
          <cell r="B1517" t="str">
            <v>PR</v>
          </cell>
          <cell r="C1517" t="str">
            <v>AGUDOS DO SUL</v>
          </cell>
          <cell r="D1517" t="str">
            <v>410030</v>
          </cell>
          <cell r="F1517">
            <v>7959140</v>
          </cell>
          <cell r="H1517">
            <v>3126805</v>
          </cell>
        </row>
        <row r="1518">
          <cell r="A1518">
            <v>410040</v>
          </cell>
          <cell r="B1518" t="str">
            <v>PR</v>
          </cell>
          <cell r="C1518" t="str">
            <v>ALMIRANTE TAMANDARÉ</v>
          </cell>
          <cell r="D1518" t="str">
            <v>410040</v>
          </cell>
          <cell r="F1518">
            <v>57908956</v>
          </cell>
          <cell r="H1518">
            <v>22749947</v>
          </cell>
        </row>
        <row r="1519">
          <cell r="A1519">
            <v>410045</v>
          </cell>
          <cell r="B1519" t="str">
            <v>PR</v>
          </cell>
          <cell r="C1519" t="str">
            <v>ALTAMIRA DO PARANÁ</v>
          </cell>
          <cell r="D1519" t="str">
            <v>410045</v>
          </cell>
          <cell r="F1519">
            <v>8483832</v>
          </cell>
          <cell r="H1519">
            <v>3332934</v>
          </cell>
        </row>
        <row r="1520">
          <cell r="A1520">
            <v>412862</v>
          </cell>
          <cell r="B1520" t="str">
            <v>PR</v>
          </cell>
          <cell r="C1520" t="str">
            <v>ALTO PARAÍSO</v>
          </cell>
          <cell r="D1520" t="str">
            <v>412862</v>
          </cell>
          <cell r="E1520">
            <v>19628</v>
          </cell>
          <cell r="F1520">
            <v>17727778</v>
          </cell>
          <cell r="G1520">
            <v>788</v>
          </cell>
          <cell r="H1520">
            <v>6418772</v>
          </cell>
        </row>
        <row r="1521">
          <cell r="A1521">
            <v>410060</v>
          </cell>
          <cell r="B1521" t="str">
            <v>PR</v>
          </cell>
          <cell r="C1521" t="str">
            <v>ALTO PARANÁ</v>
          </cell>
          <cell r="D1521" t="str">
            <v>410060</v>
          </cell>
          <cell r="F1521">
            <v>0</v>
          </cell>
          <cell r="H1521">
            <v>0</v>
          </cell>
        </row>
        <row r="1522">
          <cell r="A1522">
            <v>410070</v>
          </cell>
          <cell r="B1522" t="str">
            <v>PR</v>
          </cell>
          <cell r="C1522" t="str">
            <v>ALTO PIQUIRI</v>
          </cell>
          <cell r="D1522" t="str">
            <v>410070</v>
          </cell>
          <cell r="E1522">
            <v>51751</v>
          </cell>
          <cell r="F1522">
            <v>7126007</v>
          </cell>
          <cell r="G1522">
            <v>16674</v>
          </cell>
          <cell r="H1522">
            <v>2436748</v>
          </cell>
        </row>
        <row r="1523">
          <cell r="A1523">
            <v>410050</v>
          </cell>
          <cell r="B1523" t="str">
            <v>PR</v>
          </cell>
          <cell r="C1523" t="str">
            <v>ALTÔNIA</v>
          </cell>
          <cell r="D1523" t="str">
            <v>410050</v>
          </cell>
          <cell r="F1523">
            <v>3971492</v>
          </cell>
          <cell r="H1523">
            <v>1560229</v>
          </cell>
        </row>
        <row r="1524">
          <cell r="A1524">
            <v>410090</v>
          </cell>
          <cell r="B1524" t="str">
            <v>PR</v>
          </cell>
          <cell r="C1524" t="str">
            <v>AMAPORÃ</v>
          </cell>
          <cell r="D1524" t="str">
            <v>410090</v>
          </cell>
          <cell r="F1524">
            <v>13644372</v>
          </cell>
          <cell r="H1524">
            <v>5360289</v>
          </cell>
        </row>
        <row r="1525">
          <cell r="A1525">
            <v>410105</v>
          </cell>
          <cell r="B1525" t="str">
            <v>PR</v>
          </cell>
          <cell r="C1525" t="str">
            <v>ANAHY</v>
          </cell>
          <cell r="D1525" t="str">
            <v>410105</v>
          </cell>
          <cell r="F1525">
            <v>15962184</v>
          </cell>
          <cell r="H1525">
            <v>6270858</v>
          </cell>
        </row>
        <row r="1526">
          <cell r="A1526">
            <v>410115</v>
          </cell>
          <cell r="B1526" t="str">
            <v>PR</v>
          </cell>
          <cell r="C1526" t="str">
            <v>ÂNGULO</v>
          </cell>
          <cell r="D1526" t="str">
            <v>410115</v>
          </cell>
          <cell r="F1526">
            <v>1008</v>
          </cell>
          <cell r="H1526">
            <v>396</v>
          </cell>
        </row>
        <row r="1527">
          <cell r="A1527">
            <v>410150</v>
          </cell>
          <cell r="B1527" t="str">
            <v>PR</v>
          </cell>
          <cell r="C1527" t="str">
            <v>ARAPONGAS</v>
          </cell>
          <cell r="D1527" t="str">
            <v>410150</v>
          </cell>
          <cell r="F1527">
            <v>23696120</v>
          </cell>
          <cell r="H1527">
            <v>9309190</v>
          </cell>
        </row>
        <row r="1528">
          <cell r="A1528">
            <v>410165</v>
          </cell>
          <cell r="B1528" t="str">
            <v>PR</v>
          </cell>
          <cell r="C1528" t="str">
            <v>ARAPUÃ</v>
          </cell>
          <cell r="D1528" t="str">
            <v>410165</v>
          </cell>
          <cell r="F1528">
            <v>11344648</v>
          </cell>
          <cell r="H1528">
            <v>4456826</v>
          </cell>
        </row>
        <row r="1529">
          <cell r="A1529">
            <v>410180</v>
          </cell>
          <cell r="B1529" t="str">
            <v>PR</v>
          </cell>
          <cell r="C1529" t="str">
            <v>ARAUCÁRIA</v>
          </cell>
          <cell r="D1529" t="str">
            <v>410180</v>
          </cell>
          <cell r="F1529">
            <v>70842856</v>
          </cell>
          <cell r="H1529">
            <v>27831122</v>
          </cell>
        </row>
        <row r="1530">
          <cell r="A1530">
            <v>410185</v>
          </cell>
          <cell r="B1530" t="str">
            <v>PR</v>
          </cell>
          <cell r="C1530" t="str">
            <v>ARIRANHA DO IVAÍ</v>
          </cell>
          <cell r="D1530" t="str">
            <v>410185</v>
          </cell>
          <cell r="E1530">
            <v>1247</v>
          </cell>
          <cell r="F1530">
            <v>16695732</v>
          </cell>
          <cell r="H1530">
            <v>6460706</v>
          </cell>
        </row>
        <row r="1531">
          <cell r="A1531">
            <v>410230</v>
          </cell>
          <cell r="B1531" t="str">
            <v>PR</v>
          </cell>
          <cell r="C1531" t="str">
            <v>BALSA NOVA</v>
          </cell>
          <cell r="D1531" t="str">
            <v>410230</v>
          </cell>
          <cell r="E1531">
            <v>260078</v>
          </cell>
          <cell r="F1531">
            <v>71336042</v>
          </cell>
          <cell r="G1531">
            <v>128159</v>
          </cell>
          <cell r="H1531">
            <v>31119205</v>
          </cell>
        </row>
        <row r="1532">
          <cell r="A1532">
            <v>410270</v>
          </cell>
          <cell r="B1532" t="str">
            <v>PR</v>
          </cell>
          <cell r="C1532" t="str">
            <v>BARRA DO JACARÉ</v>
          </cell>
          <cell r="D1532" t="str">
            <v>410270</v>
          </cell>
          <cell r="F1532">
            <v>1744008</v>
          </cell>
          <cell r="H1532">
            <v>685146</v>
          </cell>
        </row>
        <row r="1533">
          <cell r="A1533">
            <v>410275</v>
          </cell>
          <cell r="B1533" t="str">
            <v>PR</v>
          </cell>
          <cell r="C1533" t="str">
            <v>BELA VISTA DA CAROBA</v>
          </cell>
          <cell r="D1533" t="str">
            <v>410275</v>
          </cell>
          <cell r="F1533">
            <v>855120</v>
          </cell>
          <cell r="H1533">
            <v>335940</v>
          </cell>
        </row>
        <row r="1534">
          <cell r="A1534">
            <v>410300</v>
          </cell>
          <cell r="B1534" t="str">
            <v>PR</v>
          </cell>
          <cell r="C1534" t="str">
            <v>BOA ESPERANÇA</v>
          </cell>
          <cell r="D1534" t="str">
            <v>410300</v>
          </cell>
          <cell r="F1534">
            <v>4509960</v>
          </cell>
          <cell r="H1534">
            <v>1771770</v>
          </cell>
        </row>
        <row r="1535">
          <cell r="A1535">
            <v>410302</v>
          </cell>
          <cell r="B1535" t="str">
            <v>PR</v>
          </cell>
          <cell r="C1535" t="str">
            <v>BOA ESPERANÇA DO IGUAÇU</v>
          </cell>
          <cell r="D1535" t="str">
            <v>410302</v>
          </cell>
          <cell r="F1535">
            <v>1400</v>
          </cell>
          <cell r="H1535">
            <v>550</v>
          </cell>
        </row>
        <row r="1536">
          <cell r="A1536">
            <v>410304</v>
          </cell>
          <cell r="B1536" t="str">
            <v>PR</v>
          </cell>
          <cell r="C1536" t="str">
            <v>BOA VENTURA DE SÃO ROQUE</v>
          </cell>
          <cell r="D1536" t="str">
            <v>410304</v>
          </cell>
          <cell r="E1536">
            <v>27554</v>
          </cell>
          <cell r="F1536">
            <v>17324318</v>
          </cell>
          <cell r="G1536">
            <v>18390</v>
          </cell>
          <cell r="H1536">
            <v>6255875</v>
          </cell>
        </row>
        <row r="1537">
          <cell r="A1537">
            <v>410315</v>
          </cell>
          <cell r="B1537" t="str">
            <v>PR</v>
          </cell>
          <cell r="C1537" t="str">
            <v>BOM JESUS DO SUL</v>
          </cell>
          <cell r="D1537" t="str">
            <v>410315</v>
          </cell>
          <cell r="F1537">
            <v>0</v>
          </cell>
          <cell r="H1537">
            <v>0</v>
          </cell>
        </row>
        <row r="1538">
          <cell r="A1538">
            <v>410320</v>
          </cell>
          <cell r="B1538" t="str">
            <v>PR</v>
          </cell>
          <cell r="C1538" t="str">
            <v>BOM SUCESSO</v>
          </cell>
          <cell r="D1538" t="str">
            <v>410320</v>
          </cell>
          <cell r="F1538">
            <v>817096</v>
          </cell>
          <cell r="H1538">
            <v>321002</v>
          </cell>
        </row>
        <row r="1539">
          <cell r="A1539">
            <v>410322</v>
          </cell>
          <cell r="B1539" t="str">
            <v>PR</v>
          </cell>
          <cell r="C1539" t="str">
            <v>BOM SUCESSO DO SUL</v>
          </cell>
          <cell r="D1539" t="str">
            <v>410322</v>
          </cell>
          <cell r="F1539">
            <v>12303172</v>
          </cell>
          <cell r="H1539">
            <v>4833389</v>
          </cell>
        </row>
        <row r="1540">
          <cell r="A1540">
            <v>410335</v>
          </cell>
          <cell r="B1540" t="str">
            <v>PR</v>
          </cell>
          <cell r="C1540" t="str">
            <v>BRAGANEY</v>
          </cell>
          <cell r="D1540" t="str">
            <v>410335</v>
          </cell>
          <cell r="F1540">
            <v>22804404</v>
          </cell>
          <cell r="H1540">
            <v>8958873</v>
          </cell>
        </row>
        <row r="1541">
          <cell r="A1541">
            <v>410345</v>
          </cell>
          <cell r="B1541" t="str">
            <v>PR</v>
          </cell>
          <cell r="C1541" t="str">
            <v>CAFELÂNDIA</v>
          </cell>
          <cell r="D1541" t="str">
            <v>410345</v>
          </cell>
          <cell r="F1541">
            <v>2072</v>
          </cell>
          <cell r="H1541">
            <v>814</v>
          </cell>
        </row>
        <row r="1542">
          <cell r="A1542">
            <v>410347</v>
          </cell>
          <cell r="B1542" t="str">
            <v>PR</v>
          </cell>
          <cell r="C1542" t="str">
            <v>CAFEZAL DO SUL</v>
          </cell>
          <cell r="D1542" t="str">
            <v>410347</v>
          </cell>
          <cell r="E1542">
            <v>450</v>
          </cell>
          <cell r="F1542">
            <v>31246070</v>
          </cell>
          <cell r="H1542">
            <v>12404711</v>
          </cell>
        </row>
        <row r="1543">
          <cell r="A1543">
            <v>410350</v>
          </cell>
          <cell r="B1543" t="str">
            <v>PR</v>
          </cell>
          <cell r="C1543" t="str">
            <v>CALIFÓRNIA</v>
          </cell>
          <cell r="D1543" t="str">
            <v>410350</v>
          </cell>
          <cell r="F1543">
            <v>24185196</v>
          </cell>
          <cell r="H1543">
            <v>9501327</v>
          </cell>
        </row>
        <row r="1544">
          <cell r="A1544">
            <v>410370</v>
          </cell>
          <cell r="B1544" t="str">
            <v>PR</v>
          </cell>
          <cell r="C1544" t="str">
            <v>CAMBÉ</v>
          </cell>
          <cell r="D1544" t="str">
            <v>410370</v>
          </cell>
          <cell r="F1544">
            <v>215475008</v>
          </cell>
          <cell r="H1544">
            <v>84650896</v>
          </cell>
        </row>
        <row r="1545">
          <cell r="A1545">
            <v>410395</v>
          </cell>
          <cell r="B1545" t="str">
            <v>PR</v>
          </cell>
          <cell r="C1545" t="str">
            <v>CAMPINA DO SIMÃO</v>
          </cell>
          <cell r="D1545" t="str">
            <v>410395</v>
          </cell>
          <cell r="E1545">
            <v>40380</v>
          </cell>
          <cell r="F1545">
            <v>44590584</v>
          </cell>
          <cell r="G1545">
            <v>1330</v>
          </cell>
          <cell r="H1545">
            <v>18561753</v>
          </cell>
        </row>
        <row r="1546">
          <cell r="A1546">
            <v>410400</v>
          </cell>
          <cell r="B1546" t="str">
            <v>PR</v>
          </cell>
          <cell r="C1546" t="str">
            <v>CAMPINA GRANDE DO SUL</v>
          </cell>
          <cell r="D1546" t="str">
            <v>410400</v>
          </cell>
          <cell r="F1546">
            <v>63107884</v>
          </cell>
          <cell r="H1546">
            <v>24792383</v>
          </cell>
        </row>
        <row r="1547">
          <cell r="A1547">
            <v>410410</v>
          </cell>
          <cell r="B1547" t="str">
            <v>PR</v>
          </cell>
          <cell r="C1547" t="str">
            <v>CAMPO DO TENENTE</v>
          </cell>
          <cell r="D1547" t="str">
            <v>410410</v>
          </cell>
          <cell r="F1547">
            <v>20729380</v>
          </cell>
          <cell r="H1547">
            <v>8143685</v>
          </cell>
        </row>
        <row r="1548">
          <cell r="A1548">
            <v>410440</v>
          </cell>
          <cell r="B1548" t="str">
            <v>PR</v>
          </cell>
          <cell r="C1548" t="str">
            <v>CÂNDIDO DE ABREU</v>
          </cell>
          <cell r="D1548" t="str">
            <v>410440</v>
          </cell>
          <cell r="F1548">
            <v>33088020</v>
          </cell>
          <cell r="H1548">
            <v>12998865</v>
          </cell>
        </row>
        <row r="1549">
          <cell r="A1549">
            <v>410445</v>
          </cell>
          <cell r="B1549" t="str">
            <v>PR</v>
          </cell>
          <cell r="C1549" t="str">
            <v>CANTAGALO</v>
          </cell>
          <cell r="D1549" t="str">
            <v>410445</v>
          </cell>
          <cell r="F1549">
            <v>37818928</v>
          </cell>
          <cell r="H1549">
            <v>14857436</v>
          </cell>
        </row>
        <row r="1550">
          <cell r="A1550">
            <v>410470</v>
          </cell>
          <cell r="B1550" t="str">
            <v>PR</v>
          </cell>
          <cell r="C1550" t="str">
            <v>CARLÓPOLIS</v>
          </cell>
          <cell r="D1550" t="str">
            <v>410470</v>
          </cell>
          <cell r="F1550">
            <v>8960</v>
          </cell>
          <cell r="H1550">
            <v>3520</v>
          </cell>
        </row>
        <row r="1551">
          <cell r="A1551">
            <v>410500</v>
          </cell>
          <cell r="B1551" t="str">
            <v>PR</v>
          </cell>
          <cell r="C1551" t="str">
            <v>CATANDUVAS</v>
          </cell>
          <cell r="D1551" t="str">
            <v>410500</v>
          </cell>
          <cell r="F1551">
            <v>1400</v>
          </cell>
          <cell r="H1551">
            <v>550</v>
          </cell>
        </row>
        <row r="1552">
          <cell r="A1552">
            <v>410520</v>
          </cell>
          <cell r="B1552" t="str">
            <v>PR</v>
          </cell>
          <cell r="C1552" t="str">
            <v>CERRO AZUL</v>
          </cell>
          <cell r="D1552" t="str">
            <v>410520</v>
          </cell>
          <cell r="F1552">
            <v>9787484</v>
          </cell>
          <cell r="H1552">
            <v>3845083</v>
          </cell>
        </row>
        <row r="1553">
          <cell r="A1553">
            <v>410530</v>
          </cell>
          <cell r="B1553" t="str">
            <v>PR</v>
          </cell>
          <cell r="C1553" t="str">
            <v>CÉU AZUL</v>
          </cell>
          <cell r="D1553" t="str">
            <v>410530</v>
          </cell>
          <cell r="F1553">
            <v>28</v>
          </cell>
          <cell r="H1553">
            <v>11</v>
          </cell>
        </row>
        <row r="1554">
          <cell r="A1554">
            <v>410580</v>
          </cell>
          <cell r="B1554" t="str">
            <v>PR</v>
          </cell>
          <cell r="C1554" t="str">
            <v>COLOMBO</v>
          </cell>
          <cell r="D1554" t="str">
            <v>410580</v>
          </cell>
          <cell r="F1554">
            <v>68344248</v>
          </cell>
          <cell r="H1554">
            <v>26849526</v>
          </cell>
        </row>
        <row r="1555">
          <cell r="A1555">
            <v>410590</v>
          </cell>
          <cell r="B1555" t="str">
            <v>PR</v>
          </cell>
          <cell r="C1555" t="str">
            <v>COLORADO</v>
          </cell>
          <cell r="D1555" t="str">
            <v>410590</v>
          </cell>
          <cell r="F1555">
            <v>2919560</v>
          </cell>
          <cell r="H1555">
            <v>1146970</v>
          </cell>
        </row>
        <row r="1556">
          <cell r="A1556">
            <v>410600</v>
          </cell>
          <cell r="B1556" t="str">
            <v>PR</v>
          </cell>
          <cell r="C1556" t="str">
            <v>CONGONHINHAS</v>
          </cell>
          <cell r="D1556" t="str">
            <v>410600</v>
          </cell>
          <cell r="F1556">
            <v>15230180</v>
          </cell>
          <cell r="H1556">
            <v>5983285</v>
          </cell>
        </row>
        <row r="1557">
          <cell r="A1557">
            <v>410610</v>
          </cell>
          <cell r="B1557" t="str">
            <v>PR</v>
          </cell>
          <cell r="C1557" t="str">
            <v>CONSELHEIRO MAIRINCK</v>
          </cell>
          <cell r="D1557" t="str">
            <v>410610</v>
          </cell>
          <cell r="E1557">
            <v>644</v>
          </cell>
          <cell r="F1557">
            <v>47067</v>
          </cell>
          <cell r="G1557">
            <v>339</v>
          </cell>
          <cell r="H1557">
            <v>143264</v>
          </cell>
        </row>
        <row r="1558">
          <cell r="A1558">
            <v>410620</v>
          </cell>
          <cell r="B1558" t="str">
            <v>PR</v>
          </cell>
          <cell r="C1558" t="str">
            <v>CONTENDA</v>
          </cell>
          <cell r="D1558" t="str">
            <v>410620</v>
          </cell>
          <cell r="F1558">
            <v>54061448</v>
          </cell>
          <cell r="H1558">
            <v>21238426</v>
          </cell>
        </row>
        <row r="1559">
          <cell r="A1559">
            <v>410630</v>
          </cell>
          <cell r="B1559" t="str">
            <v>PR</v>
          </cell>
          <cell r="C1559" t="str">
            <v>CORBÉLIA</v>
          </cell>
          <cell r="D1559" t="str">
            <v>410630</v>
          </cell>
          <cell r="F1559">
            <v>176232</v>
          </cell>
          <cell r="H1559">
            <v>69234</v>
          </cell>
        </row>
        <row r="1560">
          <cell r="A1560">
            <v>410655</v>
          </cell>
          <cell r="B1560" t="str">
            <v>PR</v>
          </cell>
          <cell r="C1560" t="str">
            <v>CORUMBATAÍ DO SUL</v>
          </cell>
          <cell r="D1560" t="str">
            <v>410655</v>
          </cell>
          <cell r="F1560">
            <v>131488</v>
          </cell>
          <cell r="H1560">
            <v>51656</v>
          </cell>
        </row>
        <row r="1561">
          <cell r="A1561">
            <v>410680</v>
          </cell>
          <cell r="B1561" t="str">
            <v>PR</v>
          </cell>
          <cell r="C1561" t="str">
            <v>CRUZ MACHADO</v>
          </cell>
          <cell r="D1561" t="str">
            <v>410680</v>
          </cell>
          <cell r="F1561">
            <v>26538484</v>
          </cell>
          <cell r="H1561">
            <v>10425833</v>
          </cell>
        </row>
        <row r="1562">
          <cell r="A1562">
            <v>410657</v>
          </cell>
          <cell r="B1562" t="str">
            <v>PR</v>
          </cell>
          <cell r="C1562" t="str">
            <v>CRUZEIRO DO IGUAÇU</v>
          </cell>
          <cell r="D1562" t="str">
            <v>410657</v>
          </cell>
          <cell r="F1562">
            <v>1988</v>
          </cell>
          <cell r="H1562">
            <v>781</v>
          </cell>
        </row>
        <row r="1563">
          <cell r="A1563">
            <v>410685</v>
          </cell>
          <cell r="B1563" t="str">
            <v>PR</v>
          </cell>
          <cell r="C1563" t="str">
            <v>CRUZMALTINA</v>
          </cell>
          <cell r="D1563" t="str">
            <v>410685</v>
          </cell>
          <cell r="E1563">
            <v>35492</v>
          </cell>
          <cell r="F1563">
            <v>12658577</v>
          </cell>
          <cell r="G1563">
            <v>13966</v>
          </cell>
          <cell r="H1563">
            <v>4849335</v>
          </cell>
        </row>
        <row r="1564">
          <cell r="A1564">
            <v>410700</v>
          </cell>
          <cell r="B1564" t="str">
            <v>PR</v>
          </cell>
          <cell r="C1564" t="str">
            <v>CURIÚVA</v>
          </cell>
          <cell r="D1564" t="str">
            <v>410700</v>
          </cell>
          <cell r="F1564">
            <v>61120556</v>
          </cell>
          <cell r="H1564">
            <v>24011647</v>
          </cell>
        </row>
        <row r="1565">
          <cell r="A1565">
            <v>410715</v>
          </cell>
          <cell r="B1565" t="str">
            <v>PR</v>
          </cell>
          <cell r="C1565" t="str">
            <v>DIAMANTE D'OESTE</v>
          </cell>
          <cell r="D1565" t="str">
            <v>410715</v>
          </cell>
          <cell r="F1565">
            <v>5214524</v>
          </cell>
          <cell r="H1565">
            <v>2048563</v>
          </cell>
        </row>
        <row r="1566">
          <cell r="A1566">
            <v>410710</v>
          </cell>
          <cell r="B1566" t="str">
            <v>PR</v>
          </cell>
          <cell r="C1566" t="str">
            <v>DIAMANTE DO NORTE</v>
          </cell>
          <cell r="D1566" t="str">
            <v>410710</v>
          </cell>
          <cell r="E1566">
            <v>159</v>
          </cell>
          <cell r="F1566">
            <v>17352807</v>
          </cell>
          <cell r="H1566">
            <v>7452980</v>
          </cell>
        </row>
        <row r="1567">
          <cell r="A1567">
            <v>410712</v>
          </cell>
          <cell r="B1567" t="str">
            <v>PR</v>
          </cell>
          <cell r="C1567" t="str">
            <v>DIAMANTE DO SUL</v>
          </cell>
          <cell r="D1567" t="str">
            <v>410712</v>
          </cell>
          <cell r="F1567">
            <v>919716</v>
          </cell>
          <cell r="H1567">
            <v>361317</v>
          </cell>
        </row>
        <row r="1568">
          <cell r="A1568">
            <v>410725</v>
          </cell>
          <cell r="B1568" t="str">
            <v>PR</v>
          </cell>
          <cell r="C1568" t="str">
            <v>DOURADINA</v>
          </cell>
          <cell r="D1568" t="str">
            <v>410725</v>
          </cell>
          <cell r="F1568">
            <v>14532532</v>
          </cell>
          <cell r="H1568">
            <v>5709209</v>
          </cell>
        </row>
        <row r="1569">
          <cell r="A1569">
            <v>412863</v>
          </cell>
          <cell r="B1569" t="str">
            <v>PR</v>
          </cell>
          <cell r="C1569" t="str">
            <v>DOUTOR ULYSSES</v>
          </cell>
          <cell r="D1569" t="str">
            <v>412863</v>
          </cell>
          <cell r="F1569">
            <v>7327040</v>
          </cell>
          <cell r="H1569">
            <v>2878480</v>
          </cell>
        </row>
        <row r="1570">
          <cell r="A1570">
            <v>410752</v>
          </cell>
          <cell r="B1570" t="str">
            <v>PR</v>
          </cell>
          <cell r="C1570" t="str">
            <v>ESPERANÇA NOVA</v>
          </cell>
          <cell r="D1570" t="str">
            <v>410752</v>
          </cell>
          <cell r="E1570">
            <v>31020013</v>
          </cell>
          <cell r="F1570">
            <v>129269759</v>
          </cell>
          <cell r="G1570">
            <v>16880</v>
          </cell>
          <cell r="H1570">
            <v>1812362</v>
          </cell>
        </row>
        <row r="1571">
          <cell r="A1571">
            <v>410754</v>
          </cell>
          <cell r="B1571" t="str">
            <v>PR</v>
          </cell>
          <cell r="C1571" t="str">
            <v>ESPIGÃO ALTO DO IGUAÇU</v>
          </cell>
          <cell r="D1571" t="str">
            <v>410754</v>
          </cell>
          <cell r="F1571">
            <v>13412476</v>
          </cell>
          <cell r="H1571">
            <v>5269187</v>
          </cell>
        </row>
        <row r="1572">
          <cell r="A1572">
            <v>410755</v>
          </cell>
          <cell r="B1572" t="str">
            <v>PR</v>
          </cell>
          <cell r="C1572" t="str">
            <v>FAROL</v>
          </cell>
          <cell r="D1572" t="str">
            <v>410755</v>
          </cell>
          <cell r="F1572">
            <v>10169096</v>
          </cell>
          <cell r="H1572">
            <v>3995002</v>
          </cell>
        </row>
        <row r="1573">
          <cell r="A1573">
            <v>410770</v>
          </cell>
          <cell r="B1573" t="str">
            <v>PR</v>
          </cell>
          <cell r="C1573" t="str">
            <v>FÊNIX</v>
          </cell>
          <cell r="D1573" t="str">
            <v>410770</v>
          </cell>
          <cell r="F1573">
            <v>24407040</v>
          </cell>
          <cell r="H1573">
            <v>9588480</v>
          </cell>
        </row>
        <row r="1574">
          <cell r="A1574">
            <v>410773</v>
          </cell>
          <cell r="B1574" t="str">
            <v>PR</v>
          </cell>
          <cell r="C1574" t="str">
            <v>FERNANDES PINHEIRO</v>
          </cell>
          <cell r="D1574" t="str">
            <v>410773</v>
          </cell>
          <cell r="F1574">
            <v>21309036</v>
          </cell>
          <cell r="H1574">
            <v>8371407</v>
          </cell>
        </row>
        <row r="1575">
          <cell r="A1575">
            <v>410785</v>
          </cell>
          <cell r="B1575" t="str">
            <v>PR</v>
          </cell>
          <cell r="C1575" t="str">
            <v>FLOR DA SERRA DO SUL</v>
          </cell>
          <cell r="D1575" t="str">
            <v>410785</v>
          </cell>
          <cell r="F1575">
            <v>1400</v>
          </cell>
          <cell r="H1575">
            <v>550</v>
          </cell>
        </row>
        <row r="1576">
          <cell r="A1576">
            <v>410780</v>
          </cell>
          <cell r="B1576" t="str">
            <v>PR</v>
          </cell>
          <cell r="C1576" t="str">
            <v>FLORAÍ</v>
          </cell>
          <cell r="D1576" t="str">
            <v>410780</v>
          </cell>
          <cell r="E1576">
            <v>8545</v>
          </cell>
          <cell r="F1576">
            <v>17460621</v>
          </cell>
          <cell r="G1576">
            <v>307</v>
          </cell>
          <cell r="H1576">
            <v>6543275</v>
          </cell>
        </row>
        <row r="1577">
          <cell r="A1577">
            <v>410850</v>
          </cell>
          <cell r="B1577" t="str">
            <v>PR</v>
          </cell>
          <cell r="C1577" t="str">
            <v>GENERAL CARNEIRO</v>
          </cell>
          <cell r="D1577" t="str">
            <v>410850</v>
          </cell>
          <cell r="F1577">
            <v>14851844</v>
          </cell>
          <cell r="H1577">
            <v>5834653</v>
          </cell>
        </row>
        <row r="1578">
          <cell r="A1578">
            <v>410855</v>
          </cell>
          <cell r="B1578" t="str">
            <v>PR</v>
          </cell>
          <cell r="C1578" t="str">
            <v>GODOY MOREIRA</v>
          </cell>
          <cell r="D1578" t="str">
            <v>410855</v>
          </cell>
          <cell r="F1578">
            <v>4665188</v>
          </cell>
          <cell r="H1578">
            <v>1834249</v>
          </cell>
        </row>
        <row r="1579">
          <cell r="A1579">
            <v>410870</v>
          </cell>
          <cell r="B1579" t="str">
            <v>PR</v>
          </cell>
          <cell r="C1579" t="str">
            <v>GRANDES RIOS</v>
          </cell>
          <cell r="D1579" t="str">
            <v>410870</v>
          </cell>
          <cell r="F1579">
            <v>30520</v>
          </cell>
          <cell r="H1579">
            <v>11990</v>
          </cell>
        </row>
        <row r="1580">
          <cell r="A1580">
            <v>410895</v>
          </cell>
          <cell r="B1580" t="str">
            <v>PR</v>
          </cell>
          <cell r="C1580" t="str">
            <v>GUAMIRANGA</v>
          </cell>
          <cell r="D1580" t="str">
            <v>410895</v>
          </cell>
          <cell r="F1580">
            <v>39017468</v>
          </cell>
          <cell r="H1580">
            <v>15328291</v>
          </cell>
        </row>
        <row r="1581">
          <cell r="A1581">
            <v>410900</v>
          </cell>
          <cell r="B1581" t="str">
            <v>PR</v>
          </cell>
          <cell r="C1581" t="str">
            <v>GUAPIRAMA</v>
          </cell>
          <cell r="D1581" t="str">
            <v>410900</v>
          </cell>
          <cell r="F1581">
            <v>6608028</v>
          </cell>
          <cell r="H1581">
            <v>2596011</v>
          </cell>
        </row>
        <row r="1582">
          <cell r="A1582">
            <v>410910</v>
          </cell>
          <cell r="B1582" t="str">
            <v>PR</v>
          </cell>
          <cell r="C1582" t="str">
            <v>GUAPOREMA</v>
          </cell>
          <cell r="D1582" t="str">
            <v>410910</v>
          </cell>
          <cell r="F1582">
            <v>2714880</v>
          </cell>
          <cell r="H1582">
            <v>1066560</v>
          </cell>
        </row>
        <row r="1583">
          <cell r="A1583">
            <v>410920</v>
          </cell>
          <cell r="B1583" t="str">
            <v>PR</v>
          </cell>
          <cell r="C1583" t="str">
            <v>GUARACI</v>
          </cell>
          <cell r="D1583" t="str">
            <v>410920</v>
          </cell>
          <cell r="F1583">
            <v>5328456</v>
          </cell>
          <cell r="H1583">
            <v>2093322</v>
          </cell>
        </row>
        <row r="1584">
          <cell r="A1584">
            <v>410930</v>
          </cell>
          <cell r="B1584" t="str">
            <v>PR</v>
          </cell>
          <cell r="C1584" t="str">
            <v>GUARANIAÇU</v>
          </cell>
          <cell r="D1584" t="str">
            <v>410930</v>
          </cell>
          <cell r="F1584">
            <v>2296</v>
          </cell>
          <cell r="H1584">
            <v>902</v>
          </cell>
        </row>
        <row r="1585">
          <cell r="A1585">
            <v>410950</v>
          </cell>
          <cell r="B1585" t="str">
            <v>PR</v>
          </cell>
          <cell r="C1585" t="str">
            <v>GUARAQUEÇABA</v>
          </cell>
          <cell r="D1585" t="str">
            <v>410950</v>
          </cell>
          <cell r="E1585">
            <v>36158</v>
          </cell>
          <cell r="F1585">
            <v>5107491</v>
          </cell>
          <cell r="G1585">
            <v>35</v>
          </cell>
          <cell r="H1585">
            <v>1778189</v>
          </cell>
        </row>
        <row r="1586">
          <cell r="A1586">
            <v>410960</v>
          </cell>
          <cell r="B1586" t="str">
            <v>PR</v>
          </cell>
          <cell r="C1586" t="str">
            <v>GUARATUBA</v>
          </cell>
          <cell r="D1586" t="str">
            <v>410960</v>
          </cell>
          <cell r="F1586">
            <v>101826284</v>
          </cell>
          <cell r="H1586">
            <v>40003183</v>
          </cell>
        </row>
        <row r="1587">
          <cell r="A1587">
            <v>410970</v>
          </cell>
          <cell r="B1587" t="str">
            <v>PR</v>
          </cell>
          <cell r="C1587" t="str">
            <v>IBAITI</v>
          </cell>
          <cell r="D1587" t="str">
            <v>410970</v>
          </cell>
          <cell r="E1587">
            <v>263979</v>
          </cell>
          <cell r="F1587">
            <v>48057110</v>
          </cell>
          <cell r="G1587">
            <v>101042</v>
          </cell>
          <cell r="H1587">
            <v>18545660</v>
          </cell>
        </row>
        <row r="1588">
          <cell r="A1588">
            <v>410975</v>
          </cell>
          <cell r="B1588" t="str">
            <v>PR</v>
          </cell>
          <cell r="C1588" t="str">
            <v>IBEMA</v>
          </cell>
          <cell r="D1588" t="str">
            <v>410975</v>
          </cell>
          <cell r="F1588">
            <v>28</v>
          </cell>
          <cell r="H1588">
            <v>11</v>
          </cell>
        </row>
        <row r="1589">
          <cell r="A1589">
            <v>410980</v>
          </cell>
          <cell r="B1589" t="str">
            <v>PR</v>
          </cell>
          <cell r="C1589" t="str">
            <v>IBIPORÃ</v>
          </cell>
          <cell r="D1589" t="str">
            <v>410980</v>
          </cell>
          <cell r="F1589">
            <v>0</v>
          </cell>
          <cell r="H1589">
            <v>0</v>
          </cell>
        </row>
        <row r="1590">
          <cell r="A1590">
            <v>411005</v>
          </cell>
          <cell r="B1590" t="str">
            <v>PR</v>
          </cell>
          <cell r="C1590" t="str">
            <v>IGUATU</v>
          </cell>
          <cell r="D1590" t="str">
            <v>411005</v>
          </cell>
          <cell r="F1590">
            <v>10635870</v>
          </cell>
          <cell r="G1590">
            <v>583</v>
          </cell>
          <cell r="H1590">
            <v>4415942</v>
          </cell>
        </row>
        <row r="1591">
          <cell r="A1591">
            <v>411020</v>
          </cell>
          <cell r="B1591" t="str">
            <v>PR</v>
          </cell>
          <cell r="C1591" t="str">
            <v>INÁCIO MARTINS</v>
          </cell>
          <cell r="D1591" t="str">
            <v>411020</v>
          </cell>
          <cell r="F1591">
            <v>17629360</v>
          </cell>
          <cell r="H1591">
            <v>6925820</v>
          </cell>
        </row>
        <row r="1592">
          <cell r="A1592">
            <v>411030</v>
          </cell>
          <cell r="B1592" t="str">
            <v>PR</v>
          </cell>
          <cell r="C1592" t="str">
            <v>INAJÁ</v>
          </cell>
          <cell r="D1592" t="str">
            <v>411030</v>
          </cell>
          <cell r="E1592">
            <v>46987</v>
          </cell>
          <cell r="F1592">
            <v>17492943</v>
          </cell>
          <cell r="G1592">
            <v>19758</v>
          </cell>
          <cell r="H1592">
            <v>7462437</v>
          </cell>
        </row>
        <row r="1593">
          <cell r="A1593">
            <v>411080</v>
          </cell>
          <cell r="B1593" t="str">
            <v>PR</v>
          </cell>
          <cell r="C1593" t="str">
            <v>IRETAMA</v>
          </cell>
          <cell r="D1593" t="str">
            <v>411080</v>
          </cell>
          <cell r="F1593">
            <v>9253748</v>
          </cell>
          <cell r="H1593">
            <v>3635401</v>
          </cell>
        </row>
        <row r="1594">
          <cell r="A1594">
            <v>411110</v>
          </cell>
          <cell r="B1594" t="str">
            <v>PR</v>
          </cell>
          <cell r="C1594" t="str">
            <v>ITAMBÉ</v>
          </cell>
          <cell r="D1594" t="str">
            <v>411110</v>
          </cell>
          <cell r="F1594">
            <v>2800</v>
          </cell>
          <cell r="H1594">
            <v>1100</v>
          </cell>
        </row>
        <row r="1595">
          <cell r="A1595">
            <v>411125</v>
          </cell>
          <cell r="B1595" t="str">
            <v>PR</v>
          </cell>
          <cell r="C1595" t="str">
            <v>ITAPERUÇU</v>
          </cell>
          <cell r="D1595" t="str">
            <v>411125</v>
          </cell>
          <cell r="F1595">
            <v>16440</v>
          </cell>
          <cell r="G1595">
            <v>30</v>
          </cell>
          <cell r="H1595">
            <v>107776</v>
          </cell>
        </row>
        <row r="1596">
          <cell r="A1596">
            <v>411130</v>
          </cell>
          <cell r="B1596" t="str">
            <v>PR</v>
          </cell>
          <cell r="C1596" t="str">
            <v>ITAÚNA DO SUL</v>
          </cell>
          <cell r="D1596" t="str">
            <v>411130</v>
          </cell>
          <cell r="F1596">
            <v>575988</v>
          </cell>
          <cell r="H1596">
            <v>226281</v>
          </cell>
        </row>
        <row r="1597">
          <cell r="A1597">
            <v>411150</v>
          </cell>
          <cell r="B1597" t="str">
            <v>PR</v>
          </cell>
          <cell r="C1597" t="str">
            <v>IVAIPORÃ</v>
          </cell>
          <cell r="D1597" t="str">
            <v>411150</v>
          </cell>
          <cell r="F1597">
            <v>41976564</v>
          </cell>
          <cell r="H1597">
            <v>16490793</v>
          </cell>
        </row>
        <row r="1598">
          <cell r="A1598">
            <v>411155</v>
          </cell>
          <cell r="B1598" t="str">
            <v>PR</v>
          </cell>
          <cell r="C1598" t="str">
            <v>IVATÉ</v>
          </cell>
          <cell r="D1598" t="str">
            <v>411155</v>
          </cell>
          <cell r="E1598">
            <v>153</v>
          </cell>
          <cell r="F1598">
            <v>14642030</v>
          </cell>
          <cell r="G1598">
            <v>42</v>
          </cell>
          <cell r="H1598">
            <v>5606858</v>
          </cell>
        </row>
        <row r="1599">
          <cell r="A1599">
            <v>411170</v>
          </cell>
          <cell r="B1599" t="str">
            <v>PR</v>
          </cell>
          <cell r="C1599" t="str">
            <v>JABOTI</v>
          </cell>
          <cell r="D1599" t="str">
            <v>411170</v>
          </cell>
          <cell r="F1599">
            <v>14141656</v>
          </cell>
          <cell r="H1599">
            <v>5724894</v>
          </cell>
        </row>
        <row r="1600">
          <cell r="A1600">
            <v>411180</v>
          </cell>
          <cell r="B1600" t="str">
            <v>PR</v>
          </cell>
          <cell r="C1600" t="str">
            <v>JACAREZINHO</v>
          </cell>
          <cell r="D1600" t="str">
            <v>411180</v>
          </cell>
          <cell r="F1600">
            <v>1792000</v>
          </cell>
          <cell r="H1600">
            <v>704000</v>
          </cell>
        </row>
        <row r="1601">
          <cell r="A1601">
            <v>411190</v>
          </cell>
          <cell r="B1601" t="str">
            <v>PR</v>
          </cell>
          <cell r="C1601" t="str">
            <v>JAGUAPITÃ</v>
          </cell>
          <cell r="D1601" t="str">
            <v>411190</v>
          </cell>
          <cell r="F1601">
            <v>3732792</v>
          </cell>
          <cell r="H1601">
            <v>1466454</v>
          </cell>
        </row>
        <row r="1602">
          <cell r="A1602">
            <v>411200</v>
          </cell>
          <cell r="B1602" t="str">
            <v>PR</v>
          </cell>
          <cell r="C1602" t="str">
            <v>JAGUARIAÍVA</v>
          </cell>
          <cell r="D1602" t="str">
            <v>411200</v>
          </cell>
          <cell r="F1602">
            <v>7953792</v>
          </cell>
          <cell r="H1602">
            <v>3124704</v>
          </cell>
        </row>
        <row r="1603">
          <cell r="A1603">
            <v>411220</v>
          </cell>
          <cell r="B1603" t="str">
            <v>PR</v>
          </cell>
          <cell r="C1603" t="str">
            <v>JANIÓPOLIS</v>
          </cell>
          <cell r="D1603" t="str">
            <v>411220</v>
          </cell>
          <cell r="F1603">
            <v>5324310488</v>
          </cell>
          <cell r="H1603">
            <v>2091693406</v>
          </cell>
        </row>
        <row r="1604">
          <cell r="A1604">
            <v>411230</v>
          </cell>
          <cell r="B1604" t="str">
            <v>PR</v>
          </cell>
          <cell r="C1604" t="str">
            <v>JAPIRA</v>
          </cell>
          <cell r="D1604" t="str">
            <v>411230</v>
          </cell>
          <cell r="F1604">
            <v>0</v>
          </cell>
          <cell r="H1604">
            <v>0</v>
          </cell>
        </row>
        <row r="1605">
          <cell r="A1605">
            <v>411250</v>
          </cell>
          <cell r="B1605" t="str">
            <v>PR</v>
          </cell>
          <cell r="C1605" t="str">
            <v>JARDIM ALEGRE</v>
          </cell>
          <cell r="D1605" t="str">
            <v>411250</v>
          </cell>
          <cell r="F1605">
            <v>19792416</v>
          </cell>
          <cell r="H1605">
            <v>7775592</v>
          </cell>
        </row>
        <row r="1606">
          <cell r="A1606">
            <v>411275</v>
          </cell>
          <cell r="B1606" t="str">
            <v>PR</v>
          </cell>
          <cell r="C1606" t="str">
            <v>JESUÍTAS</v>
          </cell>
          <cell r="D1606" t="str">
            <v>411275</v>
          </cell>
          <cell r="F1606">
            <v>1176</v>
          </cell>
          <cell r="H1606">
            <v>462</v>
          </cell>
        </row>
        <row r="1607">
          <cell r="A1607">
            <v>411290</v>
          </cell>
          <cell r="B1607" t="str">
            <v>PR</v>
          </cell>
          <cell r="C1607" t="str">
            <v>JUNDIAÍ DO SUL</v>
          </cell>
          <cell r="D1607" t="str">
            <v>411290</v>
          </cell>
          <cell r="F1607">
            <v>408884</v>
          </cell>
          <cell r="H1607">
            <v>160633</v>
          </cell>
        </row>
        <row r="1608">
          <cell r="A1608">
            <v>411295</v>
          </cell>
          <cell r="B1608" t="str">
            <v>PR</v>
          </cell>
          <cell r="C1608" t="str">
            <v>JURANDA</v>
          </cell>
          <cell r="D1608" t="str">
            <v>411295</v>
          </cell>
          <cell r="F1608">
            <v>11089540</v>
          </cell>
          <cell r="H1608">
            <v>4356605</v>
          </cell>
        </row>
        <row r="1609">
          <cell r="A1609">
            <v>411300</v>
          </cell>
          <cell r="B1609" t="str">
            <v>PR</v>
          </cell>
          <cell r="C1609" t="str">
            <v>JUSSARA</v>
          </cell>
          <cell r="D1609" t="str">
            <v>411300</v>
          </cell>
          <cell r="F1609">
            <v>2281244</v>
          </cell>
          <cell r="H1609">
            <v>896203</v>
          </cell>
        </row>
        <row r="1610">
          <cell r="A1610">
            <v>411310</v>
          </cell>
          <cell r="B1610" t="str">
            <v>PR</v>
          </cell>
          <cell r="C1610" t="str">
            <v>KALORÉ</v>
          </cell>
          <cell r="D1610" t="str">
            <v>411310</v>
          </cell>
          <cell r="F1610">
            <v>21945672</v>
          </cell>
          <cell r="H1610">
            <v>8621514</v>
          </cell>
        </row>
        <row r="1611">
          <cell r="A1611">
            <v>411325</v>
          </cell>
          <cell r="B1611" t="str">
            <v>PR</v>
          </cell>
          <cell r="C1611" t="str">
            <v>LARANJAL</v>
          </cell>
          <cell r="D1611" t="str">
            <v>411325</v>
          </cell>
          <cell r="E1611">
            <v>63710</v>
          </cell>
          <cell r="F1611">
            <v>23751408</v>
          </cell>
          <cell r="H1611">
            <v>8454247</v>
          </cell>
        </row>
        <row r="1612">
          <cell r="A1612">
            <v>411330</v>
          </cell>
          <cell r="B1612" t="str">
            <v>PR</v>
          </cell>
          <cell r="C1612" t="str">
            <v>LARANJEIRAS DO SUL</v>
          </cell>
          <cell r="D1612" t="str">
            <v>411330</v>
          </cell>
          <cell r="F1612">
            <v>6113744</v>
          </cell>
          <cell r="H1612">
            <v>2401828</v>
          </cell>
        </row>
        <row r="1613">
          <cell r="A1613">
            <v>411340</v>
          </cell>
          <cell r="B1613" t="str">
            <v>PR</v>
          </cell>
          <cell r="C1613" t="str">
            <v>LEÓPOLIS</v>
          </cell>
          <cell r="D1613" t="str">
            <v>411340</v>
          </cell>
          <cell r="E1613">
            <v>2810</v>
          </cell>
          <cell r="F1613">
            <v>38261506</v>
          </cell>
          <cell r="G1613">
            <v>180</v>
          </cell>
          <cell r="H1613">
            <v>15120155</v>
          </cell>
        </row>
        <row r="1614">
          <cell r="A1614">
            <v>411342</v>
          </cell>
          <cell r="B1614" t="str">
            <v>PR</v>
          </cell>
          <cell r="C1614" t="str">
            <v>LIDIANÓPOLIS</v>
          </cell>
          <cell r="D1614" t="str">
            <v>411342</v>
          </cell>
          <cell r="F1614">
            <v>5959912</v>
          </cell>
          <cell r="H1614">
            <v>2341394</v>
          </cell>
        </row>
        <row r="1615">
          <cell r="A1615">
            <v>411345</v>
          </cell>
          <cell r="B1615" t="str">
            <v>PR</v>
          </cell>
          <cell r="C1615" t="str">
            <v>LINDOESTE</v>
          </cell>
          <cell r="D1615" t="str">
            <v>411345</v>
          </cell>
          <cell r="F1615">
            <v>691853120</v>
          </cell>
          <cell r="H1615">
            <v>271799440</v>
          </cell>
        </row>
        <row r="1616">
          <cell r="A1616">
            <v>411360</v>
          </cell>
          <cell r="B1616" t="str">
            <v>PR</v>
          </cell>
          <cell r="C1616" t="str">
            <v>LOBATO</v>
          </cell>
          <cell r="D1616" t="str">
            <v>411360</v>
          </cell>
          <cell r="F1616">
            <v>10071880</v>
          </cell>
          <cell r="H1616">
            <v>3956810</v>
          </cell>
        </row>
        <row r="1617">
          <cell r="A1617">
            <v>411373</v>
          </cell>
          <cell r="B1617" t="str">
            <v>PR</v>
          </cell>
          <cell r="C1617" t="str">
            <v>LUIZIANA</v>
          </cell>
          <cell r="D1617" t="str">
            <v>411373</v>
          </cell>
          <cell r="E1617">
            <v>95954</v>
          </cell>
          <cell r="F1617">
            <v>26011103</v>
          </cell>
          <cell r="G1617">
            <v>38624</v>
          </cell>
          <cell r="H1617">
            <v>10607812</v>
          </cell>
        </row>
        <row r="1618">
          <cell r="A1618">
            <v>411375</v>
          </cell>
          <cell r="B1618" t="str">
            <v>PR</v>
          </cell>
          <cell r="C1618" t="str">
            <v>LUNARDELLI</v>
          </cell>
          <cell r="D1618" t="str">
            <v>411375</v>
          </cell>
          <cell r="E1618">
            <v>37533</v>
          </cell>
          <cell r="F1618">
            <v>14688005</v>
          </cell>
          <cell r="H1618">
            <v>5812631</v>
          </cell>
        </row>
        <row r="1619">
          <cell r="A1619">
            <v>411400</v>
          </cell>
          <cell r="B1619" t="str">
            <v>PR</v>
          </cell>
          <cell r="C1619" t="str">
            <v>MAMBORÊ</v>
          </cell>
          <cell r="D1619" t="str">
            <v>411400</v>
          </cell>
          <cell r="F1619">
            <v>44079588</v>
          </cell>
          <cell r="H1619">
            <v>17316981</v>
          </cell>
        </row>
        <row r="1620">
          <cell r="A1620">
            <v>411410</v>
          </cell>
          <cell r="B1620" t="str">
            <v>PR</v>
          </cell>
          <cell r="C1620" t="str">
            <v>MANDAGUAÇU</v>
          </cell>
          <cell r="D1620" t="str">
            <v>411410</v>
          </cell>
          <cell r="E1620">
            <v>641110</v>
          </cell>
          <cell r="F1620">
            <v>80875207</v>
          </cell>
          <cell r="G1620">
            <v>288717</v>
          </cell>
          <cell r="H1620">
            <v>31762556</v>
          </cell>
        </row>
        <row r="1621">
          <cell r="A1621">
            <v>411435</v>
          </cell>
          <cell r="B1621" t="str">
            <v>PR</v>
          </cell>
          <cell r="C1621" t="str">
            <v>MANFRINÓPOLIS</v>
          </cell>
          <cell r="D1621" t="str">
            <v>411435</v>
          </cell>
          <cell r="F1621">
            <v>2846984</v>
          </cell>
          <cell r="H1621">
            <v>1118458</v>
          </cell>
        </row>
        <row r="1622">
          <cell r="A1622">
            <v>411450</v>
          </cell>
          <cell r="B1622" t="str">
            <v>PR</v>
          </cell>
          <cell r="C1622" t="str">
            <v>MANOEL RIBAS</v>
          </cell>
          <cell r="D1622" t="str">
            <v>411450</v>
          </cell>
          <cell r="F1622">
            <v>40102244</v>
          </cell>
          <cell r="H1622">
            <v>15754453</v>
          </cell>
        </row>
        <row r="1623">
          <cell r="A1623">
            <v>411470</v>
          </cell>
          <cell r="B1623" t="str">
            <v>PR</v>
          </cell>
          <cell r="C1623" t="str">
            <v>MARIA HELENA</v>
          </cell>
          <cell r="D1623" t="str">
            <v>411470</v>
          </cell>
          <cell r="F1623">
            <v>705992</v>
          </cell>
          <cell r="H1623">
            <v>277354</v>
          </cell>
        </row>
        <row r="1624">
          <cell r="A1624">
            <v>411500</v>
          </cell>
          <cell r="B1624" t="str">
            <v>PR</v>
          </cell>
          <cell r="C1624" t="str">
            <v>MARILENA</v>
          </cell>
          <cell r="D1624" t="str">
            <v>411500</v>
          </cell>
          <cell r="F1624">
            <v>9594592</v>
          </cell>
          <cell r="H1624">
            <v>3769304</v>
          </cell>
        </row>
        <row r="1625">
          <cell r="A1625">
            <v>411510</v>
          </cell>
          <cell r="B1625" t="str">
            <v>PR</v>
          </cell>
          <cell r="C1625" t="str">
            <v>MARILUZ</v>
          </cell>
          <cell r="D1625" t="str">
            <v>411510</v>
          </cell>
          <cell r="E1625">
            <v>4712</v>
          </cell>
          <cell r="F1625">
            <v>44342195</v>
          </cell>
          <cell r="G1625">
            <v>48</v>
          </cell>
          <cell r="H1625">
            <v>17772863</v>
          </cell>
        </row>
        <row r="1626">
          <cell r="A1626">
            <v>411540</v>
          </cell>
          <cell r="B1626" t="str">
            <v>PR</v>
          </cell>
          <cell r="C1626" t="str">
            <v>MARMELEIRO</v>
          </cell>
          <cell r="D1626" t="str">
            <v>411540</v>
          </cell>
          <cell r="F1626">
            <v>1260</v>
          </cell>
          <cell r="H1626">
            <v>495</v>
          </cell>
        </row>
        <row r="1627">
          <cell r="A1627">
            <v>411545</v>
          </cell>
          <cell r="B1627" t="str">
            <v>PR</v>
          </cell>
          <cell r="C1627" t="str">
            <v>MARQUINHO</v>
          </cell>
          <cell r="D1627" t="str">
            <v>411545</v>
          </cell>
          <cell r="E1627">
            <v>4198</v>
          </cell>
          <cell r="F1627">
            <v>15500223</v>
          </cell>
          <cell r="G1627">
            <v>208309</v>
          </cell>
          <cell r="H1627">
            <v>7923676</v>
          </cell>
        </row>
        <row r="1628">
          <cell r="A1628">
            <v>411570</v>
          </cell>
          <cell r="B1628" t="str">
            <v>PR</v>
          </cell>
          <cell r="C1628" t="str">
            <v>MATINHOS</v>
          </cell>
          <cell r="D1628" t="str">
            <v>411570</v>
          </cell>
          <cell r="F1628">
            <v>56303576</v>
          </cell>
          <cell r="H1628">
            <v>22119262</v>
          </cell>
        </row>
        <row r="1629">
          <cell r="A1629">
            <v>411573</v>
          </cell>
          <cell r="B1629" t="str">
            <v>PR</v>
          </cell>
          <cell r="C1629" t="str">
            <v>MATO RICO</v>
          </cell>
          <cell r="D1629" t="str">
            <v>411573</v>
          </cell>
          <cell r="E1629">
            <v>12729</v>
          </cell>
          <cell r="F1629">
            <v>50316119</v>
          </cell>
          <cell r="H1629">
            <v>19833687</v>
          </cell>
        </row>
        <row r="1630">
          <cell r="A1630">
            <v>411590</v>
          </cell>
          <cell r="B1630" t="str">
            <v>PR</v>
          </cell>
          <cell r="C1630" t="str">
            <v>MIRADOR</v>
          </cell>
          <cell r="D1630" t="str">
            <v>411590</v>
          </cell>
          <cell r="F1630">
            <v>0</v>
          </cell>
          <cell r="H1630">
            <v>0</v>
          </cell>
        </row>
        <row r="1631">
          <cell r="A1631">
            <v>411620</v>
          </cell>
          <cell r="B1631" t="str">
            <v>PR</v>
          </cell>
          <cell r="C1631" t="str">
            <v>MORRETES</v>
          </cell>
          <cell r="D1631" t="str">
            <v>411620</v>
          </cell>
          <cell r="F1631">
            <v>0</v>
          </cell>
          <cell r="H1631">
            <v>0</v>
          </cell>
        </row>
        <row r="1632">
          <cell r="A1632">
            <v>411630</v>
          </cell>
          <cell r="B1632" t="str">
            <v>PR</v>
          </cell>
          <cell r="C1632" t="str">
            <v>MUNHOZ DE MELO</v>
          </cell>
          <cell r="D1632" t="str">
            <v>411630</v>
          </cell>
          <cell r="F1632">
            <v>4056108</v>
          </cell>
          <cell r="H1632">
            <v>1593471</v>
          </cell>
        </row>
        <row r="1633">
          <cell r="A1633">
            <v>411640</v>
          </cell>
          <cell r="B1633" t="str">
            <v>PR</v>
          </cell>
          <cell r="C1633" t="str">
            <v>NOSSA SENHORA DAS GRAÇAS</v>
          </cell>
          <cell r="D1633" t="str">
            <v>411640</v>
          </cell>
          <cell r="E1633">
            <v>2927</v>
          </cell>
          <cell r="F1633">
            <v>8816881</v>
          </cell>
          <cell r="G1633">
            <v>1758</v>
          </cell>
          <cell r="H1633">
            <v>3271753</v>
          </cell>
        </row>
        <row r="1634">
          <cell r="A1634">
            <v>411680</v>
          </cell>
          <cell r="B1634" t="str">
            <v>PR</v>
          </cell>
          <cell r="C1634" t="str">
            <v>NOVA CANTU</v>
          </cell>
          <cell r="D1634" t="str">
            <v>411680</v>
          </cell>
          <cell r="F1634">
            <v>661640</v>
          </cell>
          <cell r="H1634">
            <v>259930</v>
          </cell>
        </row>
        <row r="1635">
          <cell r="A1635">
            <v>411690</v>
          </cell>
          <cell r="B1635" t="str">
            <v>PR</v>
          </cell>
          <cell r="C1635" t="str">
            <v>NOVA ESPERANÇA</v>
          </cell>
          <cell r="D1635" t="str">
            <v>411690</v>
          </cell>
          <cell r="F1635">
            <v>68600</v>
          </cell>
          <cell r="H1635">
            <v>26950</v>
          </cell>
        </row>
        <row r="1636">
          <cell r="A1636">
            <v>411705</v>
          </cell>
          <cell r="B1636" t="str">
            <v>PR</v>
          </cell>
          <cell r="C1636" t="str">
            <v>NOVA LARANJEIRAS</v>
          </cell>
          <cell r="D1636" t="str">
            <v>411705</v>
          </cell>
          <cell r="F1636">
            <v>29408288</v>
          </cell>
          <cell r="H1636">
            <v>11553256</v>
          </cell>
        </row>
        <row r="1637">
          <cell r="A1637">
            <v>411721</v>
          </cell>
          <cell r="B1637" t="str">
            <v>PR</v>
          </cell>
          <cell r="C1637" t="str">
            <v>NOVA SANTA BÁRBARA</v>
          </cell>
          <cell r="D1637" t="str">
            <v>411721</v>
          </cell>
          <cell r="E1637">
            <v>60</v>
          </cell>
          <cell r="F1637">
            <v>4943732</v>
          </cell>
          <cell r="G1637">
            <v>981</v>
          </cell>
          <cell r="H1637">
            <v>1864218</v>
          </cell>
        </row>
        <row r="1638">
          <cell r="A1638">
            <v>411727</v>
          </cell>
          <cell r="B1638" t="str">
            <v>PR</v>
          </cell>
          <cell r="C1638" t="str">
            <v>NOVA TEBAS</v>
          </cell>
          <cell r="D1638" t="str">
            <v>411727</v>
          </cell>
          <cell r="F1638">
            <v>3246432</v>
          </cell>
          <cell r="H1638">
            <v>1275384</v>
          </cell>
        </row>
        <row r="1639">
          <cell r="A1639">
            <v>411729</v>
          </cell>
          <cell r="B1639" t="str">
            <v>PR</v>
          </cell>
          <cell r="C1639" t="str">
            <v>NOVO ITACOLOMI</v>
          </cell>
          <cell r="D1639" t="str">
            <v>411729</v>
          </cell>
          <cell r="F1639">
            <v>2466380</v>
          </cell>
          <cell r="H1639">
            <v>968935</v>
          </cell>
        </row>
        <row r="1640">
          <cell r="A1640">
            <v>411730</v>
          </cell>
          <cell r="B1640" t="str">
            <v>PR</v>
          </cell>
          <cell r="C1640" t="str">
            <v>ORTIGUEIRA</v>
          </cell>
          <cell r="D1640" t="str">
            <v>411730</v>
          </cell>
          <cell r="F1640">
            <v>21585144</v>
          </cell>
          <cell r="H1640">
            <v>8479878</v>
          </cell>
        </row>
        <row r="1641">
          <cell r="A1641">
            <v>411745</v>
          </cell>
          <cell r="B1641" t="str">
            <v>PR</v>
          </cell>
          <cell r="C1641" t="str">
            <v>OURO VERDE DO OESTE</v>
          </cell>
          <cell r="D1641" t="str">
            <v>411745</v>
          </cell>
          <cell r="F1641">
            <v>7384608</v>
          </cell>
          <cell r="H1641">
            <v>2901096</v>
          </cell>
        </row>
        <row r="1642">
          <cell r="A1642">
            <v>411750</v>
          </cell>
          <cell r="B1642" t="str">
            <v>PR</v>
          </cell>
          <cell r="C1642" t="str">
            <v>PAIÇANDU</v>
          </cell>
          <cell r="D1642" t="str">
            <v>411750</v>
          </cell>
          <cell r="F1642">
            <v>29547952</v>
          </cell>
          <cell r="H1642">
            <v>11608124</v>
          </cell>
        </row>
        <row r="1643">
          <cell r="A1643">
            <v>411770</v>
          </cell>
          <cell r="B1643" t="str">
            <v>PR</v>
          </cell>
          <cell r="C1643" t="str">
            <v>PALMEIRA</v>
          </cell>
          <cell r="D1643" t="str">
            <v>411770</v>
          </cell>
          <cell r="F1643">
            <v>53154584</v>
          </cell>
          <cell r="H1643">
            <v>20882158</v>
          </cell>
        </row>
        <row r="1644">
          <cell r="A1644">
            <v>411780</v>
          </cell>
          <cell r="B1644" t="str">
            <v>PR</v>
          </cell>
          <cell r="C1644" t="str">
            <v>PALMITAL</v>
          </cell>
          <cell r="D1644" t="str">
            <v>411780</v>
          </cell>
          <cell r="E1644">
            <v>90</v>
          </cell>
          <cell r="F1644">
            <v>53881264</v>
          </cell>
          <cell r="H1644">
            <v>21333998</v>
          </cell>
        </row>
        <row r="1645">
          <cell r="A1645">
            <v>411820</v>
          </cell>
          <cell r="B1645" t="str">
            <v>PR</v>
          </cell>
          <cell r="C1645" t="str">
            <v>PARANAGUÁ</v>
          </cell>
          <cell r="D1645" t="str">
            <v>411820</v>
          </cell>
          <cell r="F1645">
            <v>118039096</v>
          </cell>
          <cell r="H1645">
            <v>46372502</v>
          </cell>
        </row>
        <row r="1646">
          <cell r="A1646">
            <v>411830</v>
          </cell>
          <cell r="B1646" t="str">
            <v>PR</v>
          </cell>
          <cell r="C1646" t="str">
            <v>PARANAPOEMA</v>
          </cell>
          <cell r="D1646" t="str">
            <v>411830</v>
          </cell>
          <cell r="F1646">
            <v>6192563</v>
          </cell>
          <cell r="H1646">
            <v>3354649</v>
          </cell>
        </row>
        <row r="1647">
          <cell r="A1647">
            <v>411860</v>
          </cell>
          <cell r="B1647" t="str">
            <v>PR</v>
          </cell>
          <cell r="C1647" t="str">
            <v>PAULA FREITAS</v>
          </cell>
          <cell r="D1647" t="str">
            <v>411860</v>
          </cell>
          <cell r="F1647">
            <v>2573984</v>
          </cell>
          <cell r="H1647">
            <v>1011208</v>
          </cell>
        </row>
        <row r="1648">
          <cell r="A1648">
            <v>411870</v>
          </cell>
          <cell r="B1648" t="str">
            <v>PR</v>
          </cell>
          <cell r="C1648" t="str">
            <v>PAULO FRONTIN</v>
          </cell>
          <cell r="D1648" t="str">
            <v>411870</v>
          </cell>
          <cell r="F1648">
            <v>27328224</v>
          </cell>
          <cell r="H1648">
            <v>10736088</v>
          </cell>
        </row>
        <row r="1649">
          <cell r="A1649">
            <v>411880</v>
          </cell>
          <cell r="B1649" t="str">
            <v>PR</v>
          </cell>
          <cell r="C1649" t="str">
            <v>PEABIRU</v>
          </cell>
          <cell r="D1649" t="str">
            <v>411880</v>
          </cell>
          <cell r="F1649">
            <v>1853712</v>
          </cell>
          <cell r="H1649">
            <v>728244</v>
          </cell>
        </row>
        <row r="1650">
          <cell r="A1650">
            <v>411885</v>
          </cell>
          <cell r="B1650" t="str">
            <v>PR</v>
          </cell>
          <cell r="C1650" t="str">
            <v>PEROBAL</v>
          </cell>
          <cell r="D1650" t="str">
            <v>411885</v>
          </cell>
          <cell r="E1650">
            <v>7389</v>
          </cell>
          <cell r="F1650">
            <v>9012309</v>
          </cell>
          <cell r="G1650">
            <v>716</v>
          </cell>
          <cell r="H1650">
            <v>3343810</v>
          </cell>
        </row>
        <row r="1651">
          <cell r="A1651">
            <v>411910</v>
          </cell>
          <cell r="B1651" t="str">
            <v>PR</v>
          </cell>
          <cell r="C1651" t="str">
            <v>PIÊN</v>
          </cell>
          <cell r="D1651" t="str">
            <v>411910</v>
          </cell>
          <cell r="F1651">
            <v>2332512</v>
          </cell>
          <cell r="H1651">
            <v>916344</v>
          </cell>
        </row>
        <row r="1652">
          <cell r="A1652">
            <v>411925</v>
          </cell>
          <cell r="B1652" t="str">
            <v>PR</v>
          </cell>
          <cell r="C1652" t="str">
            <v>PINHAL DE SÃO BENTO</v>
          </cell>
          <cell r="D1652" t="str">
            <v>411925</v>
          </cell>
          <cell r="E1652">
            <v>13481</v>
          </cell>
          <cell r="F1652">
            <v>22065246</v>
          </cell>
          <cell r="G1652">
            <v>3577</v>
          </cell>
          <cell r="H1652">
            <v>8561414</v>
          </cell>
        </row>
        <row r="1653">
          <cell r="A1653">
            <v>411920</v>
          </cell>
          <cell r="B1653" t="str">
            <v>PR</v>
          </cell>
          <cell r="C1653" t="str">
            <v>PINHALÃO</v>
          </cell>
          <cell r="D1653" t="str">
            <v>411920</v>
          </cell>
          <cell r="E1653">
            <v>9215</v>
          </cell>
          <cell r="F1653">
            <v>22250280</v>
          </cell>
          <cell r="H1653">
            <v>9092078</v>
          </cell>
        </row>
        <row r="1654">
          <cell r="A1654">
            <v>411930</v>
          </cell>
          <cell r="B1654" t="str">
            <v>PR</v>
          </cell>
          <cell r="C1654" t="str">
            <v>PINHÃO</v>
          </cell>
          <cell r="D1654" t="str">
            <v>411930</v>
          </cell>
          <cell r="F1654">
            <v>82723956</v>
          </cell>
          <cell r="H1654">
            <v>32498697</v>
          </cell>
        </row>
        <row r="1655">
          <cell r="A1655">
            <v>411960</v>
          </cell>
          <cell r="B1655" t="str">
            <v>PR</v>
          </cell>
          <cell r="C1655" t="str">
            <v>PITANGA</v>
          </cell>
          <cell r="D1655" t="str">
            <v>411960</v>
          </cell>
          <cell r="F1655">
            <v>52909276</v>
          </cell>
          <cell r="H1655">
            <v>20785787</v>
          </cell>
        </row>
        <row r="1656">
          <cell r="A1656">
            <v>411965</v>
          </cell>
          <cell r="B1656" t="str">
            <v>PR</v>
          </cell>
          <cell r="C1656" t="str">
            <v>PITANGUEIRAS</v>
          </cell>
          <cell r="D1656" t="str">
            <v>411965</v>
          </cell>
          <cell r="F1656">
            <v>5472628</v>
          </cell>
          <cell r="H1656">
            <v>2149961</v>
          </cell>
        </row>
        <row r="1657">
          <cell r="A1657">
            <v>411970</v>
          </cell>
          <cell r="B1657" t="str">
            <v>PR</v>
          </cell>
          <cell r="C1657" t="str">
            <v>PLANALTINA DO PARANÁ</v>
          </cell>
          <cell r="D1657" t="str">
            <v>411970</v>
          </cell>
          <cell r="F1657">
            <v>6855324</v>
          </cell>
          <cell r="H1657">
            <v>2693163</v>
          </cell>
        </row>
        <row r="1658">
          <cell r="A1658">
            <v>411995</v>
          </cell>
          <cell r="B1658" t="str">
            <v>PR</v>
          </cell>
          <cell r="C1658" t="str">
            <v>PONTAL DO PARANÁ</v>
          </cell>
          <cell r="D1658" t="str">
            <v>411995</v>
          </cell>
          <cell r="F1658">
            <v>48501124</v>
          </cell>
          <cell r="H1658">
            <v>19054013</v>
          </cell>
        </row>
        <row r="1659">
          <cell r="A1659">
            <v>412010</v>
          </cell>
          <cell r="B1659" t="str">
            <v>PR</v>
          </cell>
          <cell r="C1659" t="str">
            <v>PORTO AMAZONAS</v>
          </cell>
          <cell r="D1659" t="str">
            <v>412010</v>
          </cell>
          <cell r="F1659">
            <v>2411948</v>
          </cell>
          <cell r="H1659">
            <v>947551</v>
          </cell>
        </row>
        <row r="1660">
          <cell r="A1660">
            <v>412015</v>
          </cell>
          <cell r="B1660" t="str">
            <v>PR</v>
          </cell>
          <cell r="C1660" t="str">
            <v>PORTO BARREIRO</v>
          </cell>
          <cell r="D1660" t="str">
            <v>412015</v>
          </cell>
          <cell r="F1660">
            <v>12330248</v>
          </cell>
          <cell r="H1660">
            <v>4844026</v>
          </cell>
        </row>
        <row r="1661">
          <cell r="A1661">
            <v>412030</v>
          </cell>
          <cell r="B1661" t="str">
            <v>PR</v>
          </cell>
          <cell r="C1661" t="str">
            <v>PORTO VITÓRIA</v>
          </cell>
          <cell r="D1661" t="str">
            <v>412030</v>
          </cell>
          <cell r="F1661">
            <v>18408600</v>
          </cell>
          <cell r="H1661">
            <v>7231950</v>
          </cell>
        </row>
        <row r="1662">
          <cell r="A1662">
            <v>412040</v>
          </cell>
          <cell r="B1662" t="str">
            <v>PR</v>
          </cell>
          <cell r="C1662" t="str">
            <v>PRESIDENTE CASTELO BRANCO</v>
          </cell>
          <cell r="D1662" t="str">
            <v>412040</v>
          </cell>
          <cell r="F1662">
            <v>36652</v>
          </cell>
          <cell r="H1662">
            <v>14399</v>
          </cell>
        </row>
        <row r="1663">
          <cell r="A1663">
            <v>412050</v>
          </cell>
          <cell r="B1663" t="str">
            <v>PR</v>
          </cell>
          <cell r="C1663" t="str">
            <v>PRIMEIRO DE MAIO</v>
          </cell>
          <cell r="D1663" t="str">
            <v>412050</v>
          </cell>
          <cell r="F1663">
            <v>989128</v>
          </cell>
          <cell r="H1663">
            <v>388586</v>
          </cell>
        </row>
        <row r="1664">
          <cell r="A1664">
            <v>412070</v>
          </cell>
          <cell r="B1664" t="str">
            <v>PR</v>
          </cell>
          <cell r="C1664" t="str">
            <v>QUATIGUÁ</v>
          </cell>
          <cell r="D1664" t="str">
            <v>412070</v>
          </cell>
          <cell r="E1664">
            <v>5147</v>
          </cell>
          <cell r="F1664">
            <v>35643136</v>
          </cell>
          <cell r="G1664">
            <v>26469</v>
          </cell>
          <cell r="H1664">
            <v>13877174</v>
          </cell>
        </row>
        <row r="1665">
          <cell r="A1665">
            <v>412080</v>
          </cell>
          <cell r="B1665" t="str">
            <v>PR</v>
          </cell>
          <cell r="C1665" t="str">
            <v>QUATRO BARRAS</v>
          </cell>
          <cell r="D1665" t="str">
            <v>412080</v>
          </cell>
          <cell r="E1665">
            <v>648189</v>
          </cell>
          <cell r="F1665">
            <v>391055923</v>
          </cell>
          <cell r="G1665">
            <v>192616</v>
          </cell>
          <cell r="H1665">
            <v>154111677</v>
          </cell>
        </row>
        <row r="1666">
          <cell r="A1666">
            <v>412090</v>
          </cell>
          <cell r="B1666" t="str">
            <v>PR</v>
          </cell>
          <cell r="C1666" t="str">
            <v>QUEDAS DO IGUAÇU</v>
          </cell>
          <cell r="D1666" t="str">
            <v>412090</v>
          </cell>
          <cell r="F1666">
            <v>569580480</v>
          </cell>
          <cell r="H1666">
            <v>223763760</v>
          </cell>
        </row>
        <row r="1667">
          <cell r="A1667">
            <v>412110</v>
          </cell>
          <cell r="B1667" t="str">
            <v>PR</v>
          </cell>
          <cell r="C1667" t="str">
            <v>QUINTA DO SOL</v>
          </cell>
          <cell r="D1667" t="str">
            <v>412110</v>
          </cell>
          <cell r="F1667">
            <v>1892240</v>
          </cell>
          <cell r="H1667">
            <v>743380</v>
          </cell>
        </row>
        <row r="1668">
          <cell r="A1668">
            <v>412120</v>
          </cell>
          <cell r="B1668" t="str">
            <v>PR</v>
          </cell>
          <cell r="C1668" t="str">
            <v>QUITANDINHA</v>
          </cell>
          <cell r="D1668" t="str">
            <v>412120</v>
          </cell>
          <cell r="E1668">
            <v>184044</v>
          </cell>
          <cell r="F1668">
            <v>106010685</v>
          </cell>
          <cell r="G1668">
            <v>101606</v>
          </cell>
          <cell r="H1668">
            <v>42185794</v>
          </cell>
        </row>
        <row r="1669">
          <cell r="A1669">
            <v>412150</v>
          </cell>
          <cell r="B1669" t="str">
            <v>PR</v>
          </cell>
          <cell r="C1669" t="str">
            <v>REBOUÇAS</v>
          </cell>
          <cell r="D1669" t="str">
            <v>412150</v>
          </cell>
          <cell r="F1669">
            <v>5508216</v>
          </cell>
          <cell r="H1669">
            <v>2163942</v>
          </cell>
        </row>
        <row r="1670">
          <cell r="A1670">
            <v>412170</v>
          </cell>
          <cell r="B1670" t="str">
            <v>PR</v>
          </cell>
          <cell r="C1670" t="str">
            <v>RESERVA</v>
          </cell>
          <cell r="D1670" t="str">
            <v>412170</v>
          </cell>
          <cell r="F1670">
            <v>0</v>
          </cell>
          <cell r="H1670">
            <v>0</v>
          </cell>
        </row>
        <row r="1671">
          <cell r="A1671">
            <v>412175</v>
          </cell>
          <cell r="B1671" t="str">
            <v>PR</v>
          </cell>
          <cell r="C1671" t="str">
            <v>RESERVA DO IGUAÇU</v>
          </cell>
          <cell r="D1671" t="str">
            <v>412175</v>
          </cell>
          <cell r="E1671">
            <v>23</v>
          </cell>
          <cell r="F1671">
            <v>16153934</v>
          </cell>
          <cell r="H1671">
            <v>6658592</v>
          </cell>
        </row>
        <row r="1672">
          <cell r="A1672">
            <v>412190</v>
          </cell>
          <cell r="B1672" t="str">
            <v>PR</v>
          </cell>
          <cell r="C1672" t="str">
            <v>RIBEIRÃO DO PINHAL</v>
          </cell>
          <cell r="D1672" t="str">
            <v>412190</v>
          </cell>
          <cell r="E1672">
            <v>20</v>
          </cell>
          <cell r="F1672">
            <v>24076791</v>
          </cell>
          <cell r="G1672">
            <v>980</v>
          </cell>
          <cell r="H1672">
            <v>13879698</v>
          </cell>
        </row>
        <row r="1673">
          <cell r="A1673">
            <v>412200</v>
          </cell>
          <cell r="B1673" t="str">
            <v>PR</v>
          </cell>
          <cell r="C1673" t="str">
            <v>RIO AZUL</v>
          </cell>
          <cell r="D1673" t="str">
            <v>412200</v>
          </cell>
          <cell r="F1673">
            <v>105016016</v>
          </cell>
          <cell r="H1673">
            <v>41256292</v>
          </cell>
        </row>
        <row r="1674">
          <cell r="A1674">
            <v>412210</v>
          </cell>
          <cell r="B1674" t="str">
            <v>PR</v>
          </cell>
          <cell r="C1674" t="str">
            <v>RIO BOM</v>
          </cell>
          <cell r="D1674" t="str">
            <v>412210</v>
          </cell>
          <cell r="E1674">
            <v>4035</v>
          </cell>
          <cell r="F1674">
            <v>5012445</v>
          </cell>
          <cell r="G1674">
            <v>3254</v>
          </cell>
          <cell r="H1674">
            <v>2372653</v>
          </cell>
        </row>
        <row r="1675">
          <cell r="A1675">
            <v>412215</v>
          </cell>
          <cell r="B1675" t="str">
            <v>PR</v>
          </cell>
          <cell r="C1675" t="str">
            <v>RIO BONITO DO IGUAÇU</v>
          </cell>
          <cell r="D1675" t="str">
            <v>412215</v>
          </cell>
          <cell r="F1675">
            <v>39173120</v>
          </cell>
          <cell r="H1675">
            <v>15389440</v>
          </cell>
        </row>
        <row r="1676">
          <cell r="A1676">
            <v>412217</v>
          </cell>
          <cell r="B1676" t="str">
            <v>PR</v>
          </cell>
          <cell r="C1676" t="str">
            <v>RIO BRANCO DO IVAÍ</v>
          </cell>
          <cell r="D1676" t="str">
            <v>412217</v>
          </cell>
          <cell r="E1676">
            <v>150</v>
          </cell>
          <cell r="F1676">
            <v>8959728</v>
          </cell>
          <cell r="H1676">
            <v>3385519</v>
          </cell>
        </row>
        <row r="1677">
          <cell r="A1677">
            <v>412240</v>
          </cell>
          <cell r="B1677" t="str">
            <v>PR</v>
          </cell>
          <cell r="C1677" t="str">
            <v>ROLÂNDIA</v>
          </cell>
          <cell r="D1677" t="str">
            <v>412240</v>
          </cell>
          <cell r="F1677">
            <v>277144</v>
          </cell>
          <cell r="H1677">
            <v>108878</v>
          </cell>
        </row>
        <row r="1678">
          <cell r="A1678">
            <v>412250</v>
          </cell>
          <cell r="B1678" t="str">
            <v>PR</v>
          </cell>
          <cell r="C1678" t="str">
            <v>RONCADOR</v>
          </cell>
          <cell r="D1678" t="str">
            <v>412250</v>
          </cell>
          <cell r="F1678">
            <v>26597648</v>
          </cell>
          <cell r="H1678">
            <v>10449076</v>
          </cell>
        </row>
        <row r="1679">
          <cell r="A1679">
            <v>412265</v>
          </cell>
          <cell r="B1679" t="str">
            <v>PR</v>
          </cell>
          <cell r="C1679" t="str">
            <v>ROSÁRIO DO IVAÍ</v>
          </cell>
          <cell r="D1679" t="str">
            <v>412265</v>
          </cell>
          <cell r="E1679">
            <v>41597</v>
          </cell>
          <cell r="F1679">
            <v>33930904</v>
          </cell>
          <cell r="G1679">
            <v>39190</v>
          </cell>
          <cell r="H1679">
            <v>12514893</v>
          </cell>
        </row>
        <row r="1680">
          <cell r="A1680">
            <v>412280</v>
          </cell>
          <cell r="B1680" t="str">
            <v>PR</v>
          </cell>
          <cell r="C1680" t="str">
            <v>SALGADO FILHO</v>
          </cell>
          <cell r="D1680" t="str">
            <v>412280</v>
          </cell>
          <cell r="E1680">
            <v>3211</v>
          </cell>
          <cell r="F1680">
            <v>5907084</v>
          </cell>
          <cell r="H1680">
            <v>2135436</v>
          </cell>
        </row>
        <row r="1681">
          <cell r="A1681">
            <v>412310</v>
          </cell>
          <cell r="B1681" t="str">
            <v>PR</v>
          </cell>
          <cell r="C1681" t="str">
            <v>SANTA AMÉLIA</v>
          </cell>
          <cell r="D1681" t="str">
            <v>412310</v>
          </cell>
          <cell r="E1681">
            <v>9416</v>
          </cell>
          <cell r="F1681">
            <v>9860908</v>
          </cell>
          <cell r="H1681">
            <v>3776908</v>
          </cell>
        </row>
        <row r="1682">
          <cell r="A1682">
            <v>412320</v>
          </cell>
          <cell r="B1682" t="str">
            <v>PR</v>
          </cell>
          <cell r="C1682" t="str">
            <v>SANTA CECÍLIA DO PAVÃO</v>
          </cell>
          <cell r="D1682" t="str">
            <v>412320</v>
          </cell>
          <cell r="E1682">
            <v>2159</v>
          </cell>
          <cell r="F1682">
            <v>24123884</v>
          </cell>
          <cell r="H1682">
            <v>9137042</v>
          </cell>
        </row>
        <row r="1683">
          <cell r="A1683">
            <v>412380</v>
          </cell>
          <cell r="B1683" t="str">
            <v>PR</v>
          </cell>
          <cell r="C1683" t="str">
            <v>SANTA IZABEL DO OESTE</v>
          </cell>
          <cell r="D1683" t="str">
            <v>412380</v>
          </cell>
          <cell r="F1683">
            <v>1960</v>
          </cell>
          <cell r="H1683">
            <v>770</v>
          </cell>
        </row>
        <row r="1684">
          <cell r="A1684">
            <v>412385</v>
          </cell>
          <cell r="B1684" t="str">
            <v>PR</v>
          </cell>
          <cell r="C1684" t="str">
            <v>SANTA MARIA DO OESTE</v>
          </cell>
          <cell r="D1684" t="str">
            <v>412385</v>
          </cell>
          <cell r="E1684">
            <v>51224</v>
          </cell>
          <cell r="F1684">
            <v>29676824</v>
          </cell>
          <cell r="G1684">
            <v>9810</v>
          </cell>
          <cell r="H1684">
            <v>11317370</v>
          </cell>
        </row>
        <row r="1685">
          <cell r="A1685">
            <v>412390</v>
          </cell>
          <cell r="B1685" t="str">
            <v>PR</v>
          </cell>
          <cell r="C1685" t="str">
            <v>SANTA MARIANA</v>
          </cell>
          <cell r="D1685" t="str">
            <v>412390</v>
          </cell>
          <cell r="F1685">
            <v>12753860</v>
          </cell>
          <cell r="H1685">
            <v>5010445</v>
          </cell>
        </row>
        <row r="1686">
          <cell r="A1686">
            <v>412395</v>
          </cell>
          <cell r="B1686" t="str">
            <v>PR</v>
          </cell>
          <cell r="C1686" t="str">
            <v>SANTA MÔNICA</v>
          </cell>
          <cell r="D1686" t="str">
            <v>412395</v>
          </cell>
          <cell r="F1686">
            <v>12926592</v>
          </cell>
          <cell r="H1686">
            <v>5078304</v>
          </cell>
        </row>
        <row r="1687">
          <cell r="A1687">
            <v>412402</v>
          </cell>
          <cell r="B1687" t="str">
            <v>PR</v>
          </cell>
          <cell r="C1687" t="str">
            <v>SANTA TEREZA DO OESTE</v>
          </cell>
          <cell r="D1687" t="str">
            <v>412402</v>
          </cell>
          <cell r="F1687">
            <v>2100</v>
          </cell>
          <cell r="H1687">
            <v>825</v>
          </cell>
        </row>
        <row r="1688">
          <cell r="A1688">
            <v>412400</v>
          </cell>
          <cell r="B1688" t="str">
            <v>PR</v>
          </cell>
          <cell r="C1688" t="str">
            <v>SANTANA DO ITARARÉ</v>
          </cell>
          <cell r="D1688" t="str">
            <v>412400</v>
          </cell>
          <cell r="E1688">
            <v>27127</v>
          </cell>
          <cell r="F1688">
            <v>11616286</v>
          </cell>
          <cell r="G1688">
            <v>63</v>
          </cell>
          <cell r="H1688">
            <v>4261601</v>
          </cell>
        </row>
        <row r="1689">
          <cell r="A1689">
            <v>412410</v>
          </cell>
          <cell r="B1689" t="str">
            <v>PR</v>
          </cell>
          <cell r="C1689" t="str">
            <v>SANTO ANTÔNIO DA PLATINA</v>
          </cell>
          <cell r="D1689" t="str">
            <v>412410</v>
          </cell>
          <cell r="F1689">
            <v>11200</v>
          </cell>
          <cell r="H1689">
            <v>4400</v>
          </cell>
        </row>
        <row r="1690">
          <cell r="A1690">
            <v>412470</v>
          </cell>
          <cell r="B1690" t="str">
            <v>PR</v>
          </cell>
          <cell r="C1690" t="str">
            <v>SÃO JERÔNIMO DA SERRA</v>
          </cell>
          <cell r="D1690" t="str">
            <v>412470</v>
          </cell>
          <cell r="F1690">
            <v>5919900</v>
          </cell>
          <cell r="H1690">
            <v>2325675</v>
          </cell>
        </row>
        <row r="1691">
          <cell r="A1691">
            <v>412500</v>
          </cell>
          <cell r="B1691" t="str">
            <v>PR</v>
          </cell>
          <cell r="C1691" t="str">
            <v>SÃO JOÃO DO IVAÍ</v>
          </cell>
          <cell r="D1691" t="str">
            <v>412500</v>
          </cell>
          <cell r="E1691">
            <v>3790</v>
          </cell>
          <cell r="F1691">
            <v>8339247</v>
          </cell>
          <cell r="G1691">
            <v>4</v>
          </cell>
          <cell r="H1691">
            <v>2845904</v>
          </cell>
        </row>
        <row r="1692">
          <cell r="A1692">
            <v>412540</v>
          </cell>
          <cell r="B1692" t="str">
            <v>PR</v>
          </cell>
          <cell r="C1692" t="str">
            <v>SÃO JOSÉ DA BOA VISTA</v>
          </cell>
          <cell r="D1692" t="str">
            <v>412540</v>
          </cell>
          <cell r="E1692">
            <v>2500</v>
          </cell>
          <cell r="F1692">
            <v>15218599</v>
          </cell>
          <cell r="H1692">
            <v>5781727</v>
          </cell>
        </row>
        <row r="1693">
          <cell r="A1693">
            <v>412545</v>
          </cell>
          <cell r="B1693" t="str">
            <v>PR</v>
          </cell>
          <cell r="C1693" t="str">
            <v>SÃO JOSÉ DAS PALMEIRAS</v>
          </cell>
          <cell r="D1693" t="str">
            <v>412545</v>
          </cell>
          <cell r="E1693">
            <v>5690</v>
          </cell>
          <cell r="F1693">
            <v>24241203</v>
          </cell>
          <cell r="G1693">
            <v>4372</v>
          </cell>
          <cell r="H1693">
            <v>9732354</v>
          </cell>
        </row>
        <row r="1694">
          <cell r="A1694">
            <v>412610</v>
          </cell>
          <cell r="B1694" t="str">
            <v>PR</v>
          </cell>
          <cell r="C1694" t="str">
            <v>SÃO TOMÉ</v>
          </cell>
          <cell r="D1694" t="str">
            <v>412610</v>
          </cell>
          <cell r="F1694">
            <v>1355984</v>
          </cell>
          <cell r="H1694">
            <v>532708</v>
          </cell>
        </row>
        <row r="1695">
          <cell r="A1695">
            <v>412620</v>
          </cell>
          <cell r="B1695" t="str">
            <v>PR</v>
          </cell>
          <cell r="C1695" t="str">
            <v>SAPOPEMA</v>
          </cell>
          <cell r="D1695" t="str">
            <v>412620</v>
          </cell>
          <cell r="E1695">
            <v>3934</v>
          </cell>
          <cell r="F1695">
            <v>15558458</v>
          </cell>
          <cell r="G1695">
            <v>121</v>
          </cell>
          <cell r="H1695">
            <v>6375660</v>
          </cell>
        </row>
        <row r="1696">
          <cell r="A1696">
            <v>412625</v>
          </cell>
          <cell r="B1696" t="str">
            <v>PR</v>
          </cell>
          <cell r="C1696" t="str">
            <v>SARANDI</v>
          </cell>
          <cell r="D1696" t="str">
            <v>412625</v>
          </cell>
          <cell r="E1696">
            <v>2020194</v>
          </cell>
          <cell r="F1696">
            <v>191373414</v>
          </cell>
          <cell r="G1696">
            <v>185003</v>
          </cell>
          <cell r="H1696">
            <v>70939947</v>
          </cell>
        </row>
        <row r="1697">
          <cell r="A1697">
            <v>412650</v>
          </cell>
          <cell r="B1697" t="str">
            <v>PR</v>
          </cell>
          <cell r="C1697" t="str">
            <v>SERTANÓPOLIS</v>
          </cell>
          <cell r="D1697" t="str">
            <v>412650</v>
          </cell>
          <cell r="F1697">
            <v>22405572</v>
          </cell>
          <cell r="H1697">
            <v>8802189</v>
          </cell>
        </row>
        <row r="1698">
          <cell r="A1698">
            <v>412667</v>
          </cell>
          <cell r="B1698" t="str">
            <v>PR</v>
          </cell>
          <cell r="C1698" t="str">
            <v>TAMARANA</v>
          </cell>
          <cell r="D1698" t="str">
            <v>412667</v>
          </cell>
          <cell r="E1698">
            <v>235696</v>
          </cell>
          <cell r="F1698">
            <v>33893379</v>
          </cell>
          <cell r="G1698">
            <v>163343</v>
          </cell>
          <cell r="H1698">
            <v>13092508</v>
          </cell>
        </row>
        <row r="1699">
          <cell r="A1699">
            <v>412670</v>
          </cell>
          <cell r="B1699" t="str">
            <v>PR</v>
          </cell>
          <cell r="C1699" t="str">
            <v>TAMBOARA</v>
          </cell>
          <cell r="D1699" t="str">
            <v>412670</v>
          </cell>
          <cell r="E1699">
            <v>24073</v>
          </cell>
          <cell r="F1699">
            <v>8490508</v>
          </cell>
          <cell r="G1699">
            <v>13990</v>
          </cell>
          <cell r="H1699">
            <v>3130174</v>
          </cell>
        </row>
        <row r="1700">
          <cell r="A1700">
            <v>412680</v>
          </cell>
          <cell r="B1700" t="str">
            <v>PR</v>
          </cell>
          <cell r="C1700" t="str">
            <v>TAPEJARA</v>
          </cell>
          <cell r="D1700" t="str">
            <v>412680</v>
          </cell>
          <cell r="F1700">
            <v>1695932</v>
          </cell>
          <cell r="H1700">
            <v>666259</v>
          </cell>
        </row>
        <row r="1701">
          <cell r="A1701">
            <v>412720</v>
          </cell>
          <cell r="B1701" t="str">
            <v>PR</v>
          </cell>
          <cell r="C1701" t="str">
            <v>TERRA BOA</v>
          </cell>
          <cell r="D1701" t="str">
            <v>412720</v>
          </cell>
          <cell r="F1701">
            <v>5279680</v>
          </cell>
          <cell r="H1701">
            <v>2074160</v>
          </cell>
        </row>
        <row r="1702">
          <cell r="A1702">
            <v>412750</v>
          </cell>
          <cell r="B1702" t="str">
            <v>PR</v>
          </cell>
          <cell r="C1702" t="str">
            <v>TIBAGI</v>
          </cell>
          <cell r="D1702" t="str">
            <v>412750</v>
          </cell>
          <cell r="F1702">
            <v>1316</v>
          </cell>
          <cell r="H1702">
            <v>517</v>
          </cell>
        </row>
        <row r="1703">
          <cell r="A1703">
            <v>412788</v>
          </cell>
          <cell r="B1703" t="str">
            <v>PR</v>
          </cell>
          <cell r="C1703" t="str">
            <v>TUNAS DO PARANÁ</v>
          </cell>
          <cell r="D1703" t="str">
            <v>412788</v>
          </cell>
          <cell r="F1703">
            <v>2933896</v>
          </cell>
          <cell r="H1703">
            <v>1152602</v>
          </cell>
        </row>
        <row r="1704">
          <cell r="A1704">
            <v>412790</v>
          </cell>
          <cell r="B1704" t="str">
            <v>PR</v>
          </cell>
          <cell r="C1704" t="str">
            <v>TUNEIRAS DO OESTE</v>
          </cell>
          <cell r="D1704" t="str">
            <v>412790</v>
          </cell>
          <cell r="F1704">
            <v>0</v>
          </cell>
          <cell r="H1704">
            <v>0</v>
          </cell>
        </row>
        <row r="1705">
          <cell r="A1705">
            <v>412796</v>
          </cell>
          <cell r="B1705" t="str">
            <v>PR</v>
          </cell>
          <cell r="C1705" t="str">
            <v>TURVO</v>
          </cell>
          <cell r="D1705" t="str">
            <v>412796</v>
          </cell>
          <cell r="F1705">
            <v>32717132</v>
          </cell>
          <cell r="H1705">
            <v>12853159</v>
          </cell>
        </row>
        <row r="1706">
          <cell r="A1706">
            <v>412820</v>
          </cell>
          <cell r="B1706" t="str">
            <v>PR</v>
          </cell>
          <cell r="C1706" t="str">
            <v>UNIÃO DA VITÓRIA</v>
          </cell>
          <cell r="D1706" t="str">
            <v>412820</v>
          </cell>
          <cell r="F1706">
            <v>114956548</v>
          </cell>
          <cell r="H1706">
            <v>45161501</v>
          </cell>
        </row>
        <row r="1707">
          <cell r="A1707">
            <v>412830</v>
          </cell>
          <cell r="B1707" t="str">
            <v>PR</v>
          </cell>
          <cell r="C1707" t="str">
            <v>UNIFLOR</v>
          </cell>
          <cell r="D1707" t="str">
            <v>412830</v>
          </cell>
          <cell r="E1707">
            <v>4210</v>
          </cell>
          <cell r="F1707">
            <v>853552</v>
          </cell>
          <cell r="G1707">
            <v>8401</v>
          </cell>
          <cell r="H1707">
            <v>1117429</v>
          </cell>
        </row>
        <row r="1708">
          <cell r="A1708">
            <v>412840</v>
          </cell>
          <cell r="B1708" t="str">
            <v>PR</v>
          </cell>
          <cell r="C1708" t="str">
            <v>URAÍ</v>
          </cell>
          <cell r="D1708" t="str">
            <v>412840</v>
          </cell>
          <cell r="F1708">
            <v>8336972</v>
          </cell>
          <cell r="H1708">
            <v>3275239</v>
          </cell>
        </row>
        <row r="1709">
          <cell r="A1709">
            <v>412853</v>
          </cell>
          <cell r="B1709" t="str">
            <v>PR</v>
          </cell>
          <cell r="C1709" t="str">
            <v>VENTANIA</v>
          </cell>
          <cell r="D1709" t="str">
            <v>412853</v>
          </cell>
          <cell r="F1709">
            <v>29545656</v>
          </cell>
          <cell r="H1709">
            <v>11607222</v>
          </cell>
        </row>
        <row r="1710">
          <cell r="A1710">
            <v>412855</v>
          </cell>
          <cell r="B1710" t="str">
            <v>PR</v>
          </cell>
          <cell r="C1710" t="str">
            <v>VERA CRUZ DO OESTE</v>
          </cell>
          <cell r="D1710" t="str">
            <v>412855</v>
          </cell>
          <cell r="E1710">
            <v>4790</v>
          </cell>
          <cell r="F1710">
            <v>7019797</v>
          </cell>
          <cell r="G1710">
            <v>3546</v>
          </cell>
          <cell r="H1710">
            <v>2741953</v>
          </cell>
        </row>
        <row r="1711">
          <cell r="A1711">
            <v>412865</v>
          </cell>
          <cell r="B1711" t="str">
            <v>PR</v>
          </cell>
          <cell r="C1711" t="str">
            <v>VIRMOND</v>
          </cell>
          <cell r="D1711" t="str">
            <v>412865</v>
          </cell>
          <cell r="F1711">
            <v>11579960</v>
          </cell>
          <cell r="H1711">
            <v>4549270</v>
          </cell>
        </row>
        <row r="1712">
          <cell r="A1712">
            <v>412850</v>
          </cell>
          <cell r="B1712" t="str">
            <v>PR</v>
          </cell>
          <cell r="C1712" t="str">
            <v>WENCESLAU BRAZ</v>
          </cell>
          <cell r="D1712" t="str">
            <v>412850</v>
          </cell>
          <cell r="F1712">
            <v>5348719</v>
          </cell>
          <cell r="H1712">
            <v>2108009</v>
          </cell>
        </row>
        <row r="1713">
          <cell r="A1713">
            <v>412880</v>
          </cell>
          <cell r="B1713" t="str">
            <v>PR</v>
          </cell>
          <cell r="C1713" t="str">
            <v>XAMBRÊ</v>
          </cell>
          <cell r="D1713" t="str">
            <v>412880</v>
          </cell>
          <cell r="E1713">
            <v>47711</v>
          </cell>
          <cell r="F1713">
            <v>11277090</v>
          </cell>
          <cell r="G1713">
            <v>340</v>
          </cell>
          <cell r="H1713">
            <v>3761445</v>
          </cell>
        </row>
        <row r="1714">
          <cell r="A1714">
            <v>260005</v>
          </cell>
          <cell r="B1714" t="str">
            <v>PE</v>
          </cell>
          <cell r="C1714" t="str">
            <v>ABREU E LIMA</v>
          </cell>
          <cell r="D1714" t="str">
            <v>260005</v>
          </cell>
          <cell r="E1714">
            <v>3510</v>
          </cell>
          <cell r="F1714">
            <v>257999370</v>
          </cell>
          <cell r="H1714">
            <v>101561114</v>
          </cell>
        </row>
        <row r="1715">
          <cell r="A1715">
            <v>260010</v>
          </cell>
          <cell r="B1715" t="str">
            <v>PE</v>
          </cell>
          <cell r="C1715" t="str">
            <v>AFOGADOS DA INGAZEIRA</v>
          </cell>
          <cell r="D1715" t="str">
            <v>260010</v>
          </cell>
          <cell r="E1715">
            <v>356745</v>
          </cell>
          <cell r="F1715">
            <v>59130283</v>
          </cell>
          <cell r="G1715">
            <v>32640</v>
          </cell>
          <cell r="H1715">
            <v>21940106</v>
          </cell>
        </row>
        <row r="1716">
          <cell r="A1716">
            <v>260020</v>
          </cell>
          <cell r="B1716" t="str">
            <v>PE</v>
          </cell>
          <cell r="C1716" t="str">
            <v>AFRÂNIO</v>
          </cell>
          <cell r="D1716" t="str">
            <v>260020</v>
          </cell>
          <cell r="F1716">
            <v>184212</v>
          </cell>
          <cell r="H1716">
            <v>72369</v>
          </cell>
        </row>
        <row r="1717">
          <cell r="A1717">
            <v>260030</v>
          </cell>
          <cell r="B1717" t="str">
            <v>PE</v>
          </cell>
          <cell r="C1717" t="str">
            <v>AGRESTINA</v>
          </cell>
          <cell r="D1717" t="str">
            <v>260030</v>
          </cell>
          <cell r="E1717">
            <v>727046</v>
          </cell>
          <cell r="F1717">
            <v>306425421</v>
          </cell>
          <cell r="G1717">
            <v>300</v>
          </cell>
          <cell r="H1717">
            <v>119138808</v>
          </cell>
        </row>
        <row r="1718">
          <cell r="A1718">
            <v>260040</v>
          </cell>
          <cell r="B1718" t="str">
            <v>PE</v>
          </cell>
          <cell r="C1718" t="str">
            <v>ÁGUA PRETA</v>
          </cell>
          <cell r="D1718" t="str">
            <v>260040</v>
          </cell>
          <cell r="E1718">
            <v>37059</v>
          </cell>
          <cell r="F1718">
            <v>3339124</v>
          </cell>
          <cell r="H1718">
            <v>1467831</v>
          </cell>
        </row>
        <row r="1719">
          <cell r="A1719">
            <v>260050</v>
          </cell>
          <cell r="B1719" t="str">
            <v>PE</v>
          </cell>
          <cell r="C1719" t="str">
            <v>ÁGUAS BELAS</v>
          </cell>
          <cell r="D1719" t="str">
            <v>260050</v>
          </cell>
          <cell r="E1719">
            <v>101113</v>
          </cell>
          <cell r="F1719">
            <v>35892579</v>
          </cell>
          <cell r="G1719">
            <v>2803</v>
          </cell>
          <cell r="H1719">
            <v>13636305</v>
          </cell>
        </row>
        <row r="1720">
          <cell r="A1720">
            <v>260060</v>
          </cell>
          <cell r="B1720" t="str">
            <v>PE</v>
          </cell>
          <cell r="C1720" t="str">
            <v>ALAGOINHA</v>
          </cell>
          <cell r="D1720" t="str">
            <v>260060</v>
          </cell>
          <cell r="E1720">
            <v>4500</v>
          </cell>
          <cell r="F1720">
            <v>1425857</v>
          </cell>
          <cell r="H1720">
            <v>601720</v>
          </cell>
        </row>
        <row r="1721">
          <cell r="A1721">
            <v>260070</v>
          </cell>
          <cell r="B1721" t="str">
            <v>PE</v>
          </cell>
          <cell r="C1721" t="str">
            <v>ALIANÇA</v>
          </cell>
          <cell r="D1721" t="str">
            <v>260070</v>
          </cell>
          <cell r="E1721">
            <v>2360082</v>
          </cell>
          <cell r="F1721">
            <v>14412112</v>
          </cell>
          <cell r="G1721">
            <v>9564</v>
          </cell>
          <cell r="H1721">
            <v>2939356</v>
          </cell>
        </row>
        <row r="1722">
          <cell r="A1722">
            <v>260080</v>
          </cell>
          <cell r="B1722" t="str">
            <v>PE</v>
          </cell>
          <cell r="C1722" t="str">
            <v>ALTINHO</v>
          </cell>
          <cell r="D1722" t="str">
            <v>260080</v>
          </cell>
          <cell r="E1722">
            <v>12215</v>
          </cell>
          <cell r="F1722">
            <v>11605534</v>
          </cell>
          <cell r="G1722">
            <v>27344</v>
          </cell>
          <cell r="H1722">
            <v>4350932</v>
          </cell>
        </row>
        <row r="1723">
          <cell r="A1723">
            <v>260090</v>
          </cell>
          <cell r="B1723" t="str">
            <v>PE</v>
          </cell>
          <cell r="C1723" t="str">
            <v>AMARAJI</v>
          </cell>
          <cell r="D1723" t="str">
            <v>260090</v>
          </cell>
          <cell r="E1723">
            <v>350</v>
          </cell>
          <cell r="F1723">
            <v>3744935</v>
          </cell>
          <cell r="H1723">
            <v>1784552</v>
          </cell>
        </row>
        <row r="1724">
          <cell r="A1724">
            <v>260100</v>
          </cell>
          <cell r="B1724" t="str">
            <v>PE</v>
          </cell>
          <cell r="C1724" t="str">
            <v>ANGELIM</v>
          </cell>
          <cell r="D1724" t="str">
            <v>260100</v>
          </cell>
          <cell r="F1724">
            <v>990301</v>
          </cell>
          <cell r="H1724">
            <v>473365</v>
          </cell>
        </row>
        <row r="1725">
          <cell r="A1725">
            <v>260105</v>
          </cell>
          <cell r="B1725" t="str">
            <v>PE</v>
          </cell>
          <cell r="C1725" t="str">
            <v>ARAÇOIABA</v>
          </cell>
          <cell r="D1725" t="str">
            <v>260105</v>
          </cell>
          <cell r="F1725">
            <v>9368996</v>
          </cell>
          <cell r="H1725">
            <v>3744377</v>
          </cell>
        </row>
        <row r="1726">
          <cell r="A1726">
            <v>260110</v>
          </cell>
          <cell r="B1726" t="str">
            <v>PE</v>
          </cell>
          <cell r="C1726" t="str">
            <v>ARARIPINA</v>
          </cell>
          <cell r="D1726" t="str">
            <v>260110</v>
          </cell>
          <cell r="E1726">
            <v>931302</v>
          </cell>
          <cell r="F1726">
            <v>62040929</v>
          </cell>
          <cell r="G1726">
            <v>14965</v>
          </cell>
          <cell r="H1726">
            <v>22274101</v>
          </cell>
        </row>
        <row r="1727">
          <cell r="A1727">
            <v>260120</v>
          </cell>
          <cell r="B1727" t="str">
            <v>PE</v>
          </cell>
          <cell r="C1727" t="str">
            <v>ARCOVERDE</v>
          </cell>
          <cell r="D1727" t="str">
            <v>260120</v>
          </cell>
          <cell r="E1727">
            <v>555131</v>
          </cell>
          <cell r="F1727">
            <v>45903965</v>
          </cell>
          <cell r="G1727">
            <v>70103</v>
          </cell>
          <cell r="H1727">
            <v>19350318</v>
          </cell>
        </row>
        <row r="1728">
          <cell r="A1728">
            <v>260130</v>
          </cell>
          <cell r="B1728" t="str">
            <v>PE</v>
          </cell>
          <cell r="C1728" t="str">
            <v>BARRA DE GUABIRABA</v>
          </cell>
          <cell r="D1728" t="str">
            <v>260130</v>
          </cell>
          <cell r="E1728">
            <v>2893</v>
          </cell>
          <cell r="F1728">
            <v>1157138</v>
          </cell>
          <cell r="G1728">
            <v>200</v>
          </cell>
          <cell r="H1728">
            <v>431044</v>
          </cell>
        </row>
        <row r="1729">
          <cell r="A1729">
            <v>260140</v>
          </cell>
          <cell r="B1729" t="str">
            <v>PE</v>
          </cell>
          <cell r="C1729" t="str">
            <v>BARREIROS</v>
          </cell>
          <cell r="D1729" t="str">
            <v>260140</v>
          </cell>
          <cell r="F1729">
            <v>1262848</v>
          </cell>
          <cell r="H1729">
            <v>708763</v>
          </cell>
        </row>
        <row r="1730">
          <cell r="A1730">
            <v>260150</v>
          </cell>
          <cell r="B1730" t="str">
            <v>PE</v>
          </cell>
          <cell r="C1730" t="str">
            <v>BELÉM DE MARIA</v>
          </cell>
          <cell r="D1730" t="str">
            <v>260150</v>
          </cell>
          <cell r="E1730">
            <v>200131</v>
          </cell>
          <cell r="F1730">
            <v>58072811</v>
          </cell>
          <cell r="G1730">
            <v>14438</v>
          </cell>
          <cell r="H1730">
            <v>22521095</v>
          </cell>
        </row>
        <row r="1731">
          <cell r="A1731">
            <v>260160</v>
          </cell>
          <cell r="B1731" t="str">
            <v>PE</v>
          </cell>
          <cell r="C1731" t="str">
            <v>BELÉM DO SÃO FRANCISCO</v>
          </cell>
          <cell r="D1731" t="str">
            <v>260160</v>
          </cell>
          <cell r="E1731">
            <v>181838</v>
          </cell>
          <cell r="F1731">
            <v>12442751</v>
          </cell>
          <cell r="G1731">
            <v>5981</v>
          </cell>
          <cell r="H1731">
            <v>4709278</v>
          </cell>
        </row>
        <row r="1732">
          <cell r="A1732">
            <v>260170</v>
          </cell>
          <cell r="B1732" t="str">
            <v>PE</v>
          </cell>
          <cell r="C1732" t="str">
            <v>BELO JARDIM</v>
          </cell>
          <cell r="D1732" t="str">
            <v>260170</v>
          </cell>
          <cell r="E1732">
            <v>252318</v>
          </cell>
          <cell r="F1732">
            <v>142575776</v>
          </cell>
          <cell r="G1732">
            <v>30703</v>
          </cell>
          <cell r="H1732">
            <v>57386639</v>
          </cell>
        </row>
        <row r="1733">
          <cell r="A1733">
            <v>260180</v>
          </cell>
          <cell r="B1733" t="str">
            <v>PE</v>
          </cell>
          <cell r="C1733" t="str">
            <v>BETÂNIA</v>
          </cell>
          <cell r="D1733" t="str">
            <v>260180</v>
          </cell>
          <cell r="F1733">
            <v>3425078</v>
          </cell>
          <cell r="H1733">
            <v>1321830</v>
          </cell>
        </row>
        <row r="1734">
          <cell r="A1734">
            <v>260190</v>
          </cell>
          <cell r="B1734" t="str">
            <v>PE</v>
          </cell>
          <cell r="C1734" t="str">
            <v>BEZERROS</v>
          </cell>
          <cell r="D1734" t="str">
            <v>260190</v>
          </cell>
          <cell r="E1734">
            <v>1027822</v>
          </cell>
          <cell r="F1734">
            <v>21222546</v>
          </cell>
          <cell r="G1734">
            <v>31473</v>
          </cell>
          <cell r="H1734">
            <v>2178691</v>
          </cell>
        </row>
        <row r="1735">
          <cell r="A1735">
            <v>260200</v>
          </cell>
          <cell r="B1735" t="str">
            <v>PE</v>
          </cell>
          <cell r="C1735" t="str">
            <v>BODOCÓ</v>
          </cell>
          <cell r="D1735" t="str">
            <v>260200</v>
          </cell>
          <cell r="E1735">
            <v>527614</v>
          </cell>
          <cell r="F1735">
            <v>44675306</v>
          </cell>
          <cell r="G1735">
            <v>18914</v>
          </cell>
          <cell r="H1735">
            <v>15485163</v>
          </cell>
        </row>
        <row r="1736">
          <cell r="A1736">
            <v>260210</v>
          </cell>
          <cell r="B1736" t="str">
            <v>PE</v>
          </cell>
          <cell r="C1736" t="str">
            <v>BOM CONSELHO</v>
          </cell>
          <cell r="D1736" t="str">
            <v>260210</v>
          </cell>
          <cell r="E1736">
            <v>944934</v>
          </cell>
          <cell r="F1736">
            <v>15768315</v>
          </cell>
          <cell r="H1736">
            <v>0</v>
          </cell>
        </row>
        <row r="1737">
          <cell r="A1737">
            <v>260220</v>
          </cell>
          <cell r="B1737" t="str">
            <v>PE</v>
          </cell>
          <cell r="C1737" t="str">
            <v>BOM JARDIM</v>
          </cell>
          <cell r="D1737" t="str">
            <v>260220</v>
          </cell>
          <cell r="E1737">
            <v>26638</v>
          </cell>
          <cell r="F1737">
            <v>111441937</v>
          </cell>
          <cell r="H1737">
            <v>43748130</v>
          </cell>
        </row>
        <row r="1738">
          <cell r="A1738">
            <v>260230</v>
          </cell>
          <cell r="B1738" t="str">
            <v>PE</v>
          </cell>
          <cell r="C1738" t="str">
            <v>BONITO</v>
          </cell>
          <cell r="D1738" t="str">
            <v>260230</v>
          </cell>
          <cell r="E1738">
            <v>191024</v>
          </cell>
          <cell r="F1738">
            <v>30516742</v>
          </cell>
          <cell r="G1738">
            <v>54654</v>
          </cell>
          <cell r="H1738">
            <v>11881145</v>
          </cell>
        </row>
        <row r="1739">
          <cell r="A1739">
            <v>260240</v>
          </cell>
          <cell r="B1739" t="str">
            <v>PE</v>
          </cell>
          <cell r="C1739" t="str">
            <v>BREJÃO</v>
          </cell>
          <cell r="D1739" t="str">
            <v>260240</v>
          </cell>
          <cell r="E1739">
            <v>7740</v>
          </cell>
          <cell r="F1739">
            <v>5294392</v>
          </cell>
          <cell r="H1739">
            <v>2875718</v>
          </cell>
        </row>
        <row r="1740">
          <cell r="A1740">
            <v>260250</v>
          </cell>
          <cell r="B1740" t="str">
            <v>PE</v>
          </cell>
          <cell r="C1740" t="str">
            <v>BREJINHO</v>
          </cell>
          <cell r="D1740" t="str">
            <v>260250</v>
          </cell>
          <cell r="E1740">
            <v>72185</v>
          </cell>
          <cell r="F1740">
            <v>7149352</v>
          </cell>
          <cell r="G1740">
            <v>7403</v>
          </cell>
          <cell r="H1740">
            <v>2493193</v>
          </cell>
        </row>
        <row r="1741">
          <cell r="A1741">
            <v>260260</v>
          </cell>
          <cell r="B1741" t="str">
            <v>PE</v>
          </cell>
          <cell r="C1741" t="str">
            <v>BREJO DA MADRE DE DEUS</v>
          </cell>
          <cell r="D1741" t="str">
            <v>260260</v>
          </cell>
          <cell r="F1741">
            <v>2899145</v>
          </cell>
          <cell r="H1741">
            <v>1257481</v>
          </cell>
        </row>
        <row r="1742">
          <cell r="A1742">
            <v>260270</v>
          </cell>
          <cell r="B1742" t="str">
            <v>PE</v>
          </cell>
          <cell r="C1742" t="str">
            <v>BUENOS AIRES</v>
          </cell>
          <cell r="D1742" t="str">
            <v>260270</v>
          </cell>
          <cell r="E1742">
            <v>6595</v>
          </cell>
          <cell r="F1742">
            <v>32975</v>
          </cell>
          <cell r="H1742">
            <v>0</v>
          </cell>
        </row>
        <row r="1743">
          <cell r="A1743">
            <v>260280</v>
          </cell>
          <cell r="B1743" t="str">
            <v>PE</v>
          </cell>
          <cell r="C1743" t="str">
            <v>BUÍQUE</v>
          </cell>
          <cell r="D1743" t="str">
            <v>260280</v>
          </cell>
          <cell r="E1743">
            <v>67709</v>
          </cell>
          <cell r="F1743">
            <v>7502818</v>
          </cell>
          <cell r="G1743">
            <v>4582</v>
          </cell>
          <cell r="H1743">
            <v>2860044</v>
          </cell>
        </row>
        <row r="1744">
          <cell r="A1744">
            <v>260290</v>
          </cell>
          <cell r="B1744" t="str">
            <v>PE</v>
          </cell>
          <cell r="C1744" t="str">
            <v>CABO DE SANTO AGOSTINHO</v>
          </cell>
          <cell r="D1744" t="str">
            <v>260290</v>
          </cell>
          <cell r="E1744">
            <v>113044</v>
          </cell>
          <cell r="F1744">
            <v>169439567</v>
          </cell>
          <cell r="G1744">
            <v>35726</v>
          </cell>
          <cell r="H1744">
            <v>68200150</v>
          </cell>
        </row>
        <row r="1745">
          <cell r="A1745">
            <v>260300</v>
          </cell>
          <cell r="B1745" t="str">
            <v>PE</v>
          </cell>
          <cell r="C1745" t="str">
            <v>CABROBÓ</v>
          </cell>
          <cell r="D1745" t="str">
            <v>260300</v>
          </cell>
          <cell r="E1745">
            <v>18217</v>
          </cell>
          <cell r="F1745">
            <v>18734754</v>
          </cell>
          <cell r="G1745">
            <v>989</v>
          </cell>
          <cell r="H1745">
            <v>8235778</v>
          </cell>
        </row>
        <row r="1746">
          <cell r="A1746">
            <v>260310</v>
          </cell>
          <cell r="B1746" t="str">
            <v>PE</v>
          </cell>
          <cell r="C1746" t="str">
            <v>CACHOEIRINHA</v>
          </cell>
          <cell r="D1746" t="str">
            <v>260310</v>
          </cell>
          <cell r="F1746">
            <v>1487792</v>
          </cell>
          <cell r="H1746">
            <v>582461</v>
          </cell>
        </row>
        <row r="1747">
          <cell r="A1747">
            <v>260320</v>
          </cell>
          <cell r="B1747" t="str">
            <v>PE</v>
          </cell>
          <cell r="C1747" t="str">
            <v>CAETÉS</v>
          </cell>
          <cell r="D1747" t="str">
            <v>260320</v>
          </cell>
          <cell r="F1747">
            <v>34268538</v>
          </cell>
          <cell r="H1747">
            <v>13720937</v>
          </cell>
        </row>
        <row r="1748">
          <cell r="A1748">
            <v>260330</v>
          </cell>
          <cell r="B1748" t="str">
            <v>PE</v>
          </cell>
          <cell r="C1748" t="str">
            <v>CALÇADO</v>
          </cell>
          <cell r="D1748" t="str">
            <v>260330</v>
          </cell>
          <cell r="E1748">
            <v>3</v>
          </cell>
          <cell r="F1748">
            <v>2082969</v>
          </cell>
          <cell r="H1748">
            <v>836429</v>
          </cell>
        </row>
        <row r="1749">
          <cell r="A1749">
            <v>260340</v>
          </cell>
          <cell r="B1749" t="str">
            <v>PE</v>
          </cell>
          <cell r="C1749" t="str">
            <v>CALUMBI</v>
          </cell>
          <cell r="D1749" t="str">
            <v>260340</v>
          </cell>
          <cell r="F1749">
            <v>10772396</v>
          </cell>
          <cell r="H1749">
            <v>3981213</v>
          </cell>
        </row>
        <row r="1750">
          <cell r="A1750">
            <v>260345</v>
          </cell>
          <cell r="B1750" t="str">
            <v>PE</v>
          </cell>
          <cell r="C1750" t="str">
            <v>CAMARAGIBE</v>
          </cell>
          <cell r="D1750" t="str">
            <v>260345</v>
          </cell>
          <cell r="E1750">
            <v>121579</v>
          </cell>
          <cell r="F1750">
            <v>87693294</v>
          </cell>
          <cell r="G1750">
            <v>23977</v>
          </cell>
          <cell r="H1750">
            <v>33779629</v>
          </cell>
        </row>
        <row r="1751">
          <cell r="A1751">
            <v>260350</v>
          </cell>
          <cell r="B1751" t="str">
            <v>PE</v>
          </cell>
          <cell r="C1751" t="str">
            <v>CAMOCIM DE SÃO FÉLIX</v>
          </cell>
          <cell r="D1751" t="str">
            <v>260350</v>
          </cell>
          <cell r="E1751">
            <v>1200</v>
          </cell>
          <cell r="F1751">
            <v>7854864</v>
          </cell>
          <cell r="H1751">
            <v>2771098</v>
          </cell>
        </row>
        <row r="1752">
          <cell r="A1752">
            <v>260360</v>
          </cell>
          <cell r="B1752" t="str">
            <v>PE</v>
          </cell>
          <cell r="C1752" t="str">
            <v>CAMUTANGA</v>
          </cell>
          <cell r="D1752" t="str">
            <v>260360</v>
          </cell>
          <cell r="F1752">
            <v>1918728</v>
          </cell>
          <cell r="H1752">
            <v>753786</v>
          </cell>
        </row>
        <row r="1753">
          <cell r="A1753">
            <v>260370</v>
          </cell>
          <cell r="B1753" t="str">
            <v>PE</v>
          </cell>
          <cell r="C1753" t="str">
            <v>CANHOTINHO</v>
          </cell>
          <cell r="D1753" t="str">
            <v>260370</v>
          </cell>
          <cell r="E1753">
            <v>66276</v>
          </cell>
          <cell r="F1753">
            <v>15223990</v>
          </cell>
          <cell r="G1753">
            <v>51674</v>
          </cell>
          <cell r="H1753">
            <v>6298988</v>
          </cell>
        </row>
        <row r="1754">
          <cell r="A1754">
            <v>260380</v>
          </cell>
          <cell r="B1754" t="str">
            <v>PE</v>
          </cell>
          <cell r="C1754" t="str">
            <v>CAPOEIRAS</v>
          </cell>
          <cell r="D1754" t="str">
            <v>260380</v>
          </cell>
          <cell r="F1754">
            <v>46917875</v>
          </cell>
          <cell r="H1754">
            <v>18393518</v>
          </cell>
        </row>
        <row r="1755">
          <cell r="A1755">
            <v>260390</v>
          </cell>
          <cell r="B1755" t="str">
            <v>PE</v>
          </cell>
          <cell r="C1755" t="str">
            <v>CARNAÍBA</v>
          </cell>
          <cell r="D1755" t="str">
            <v>260390</v>
          </cell>
          <cell r="E1755">
            <v>19151</v>
          </cell>
          <cell r="F1755">
            <v>34434608</v>
          </cell>
          <cell r="G1755">
            <v>9566</v>
          </cell>
          <cell r="H1755">
            <v>13335725</v>
          </cell>
        </row>
        <row r="1756">
          <cell r="A1756">
            <v>260392</v>
          </cell>
          <cell r="B1756" t="str">
            <v>PE</v>
          </cell>
          <cell r="C1756" t="str">
            <v>CARNAUBEIRA DA PENHA</v>
          </cell>
          <cell r="D1756" t="str">
            <v>260392</v>
          </cell>
          <cell r="F1756">
            <v>4267078</v>
          </cell>
          <cell r="H1756">
            <v>1675973</v>
          </cell>
        </row>
        <row r="1757">
          <cell r="A1757">
            <v>260400</v>
          </cell>
          <cell r="B1757" t="str">
            <v>PE</v>
          </cell>
          <cell r="C1757" t="str">
            <v>CARPINA</v>
          </cell>
          <cell r="D1757" t="str">
            <v>260400</v>
          </cell>
          <cell r="F1757">
            <v>13224036</v>
          </cell>
          <cell r="H1757">
            <v>5195157</v>
          </cell>
        </row>
        <row r="1758">
          <cell r="A1758">
            <v>260410</v>
          </cell>
          <cell r="B1758" t="str">
            <v>PE</v>
          </cell>
          <cell r="C1758" t="str">
            <v>CARUARU</v>
          </cell>
          <cell r="D1758" t="str">
            <v>260410</v>
          </cell>
          <cell r="E1758">
            <v>1997203</v>
          </cell>
          <cell r="F1758">
            <v>180263620</v>
          </cell>
          <cell r="G1758">
            <v>623218</v>
          </cell>
          <cell r="H1758">
            <v>77300579</v>
          </cell>
        </row>
        <row r="1759">
          <cell r="A1759">
            <v>260415</v>
          </cell>
          <cell r="B1759" t="str">
            <v>PE</v>
          </cell>
          <cell r="C1759" t="str">
            <v>CASINHAS</v>
          </cell>
          <cell r="D1759" t="str">
            <v>260415</v>
          </cell>
          <cell r="E1759">
            <v>175697</v>
          </cell>
          <cell r="F1759">
            <v>15737665</v>
          </cell>
          <cell r="G1759">
            <v>421</v>
          </cell>
          <cell r="H1759">
            <v>5907630</v>
          </cell>
        </row>
        <row r="1760">
          <cell r="A1760">
            <v>260420</v>
          </cell>
          <cell r="B1760" t="str">
            <v>PE</v>
          </cell>
          <cell r="C1760" t="str">
            <v>CATENDE</v>
          </cell>
          <cell r="D1760" t="str">
            <v>260420</v>
          </cell>
          <cell r="E1760">
            <v>259799</v>
          </cell>
          <cell r="F1760">
            <v>39387015</v>
          </cell>
          <cell r="H1760">
            <v>18724753</v>
          </cell>
        </row>
        <row r="1761">
          <cell r="A1761">
            <v>260430</v>
          </cell>
          <cell r="B1761" t="str">
            <v>PE</v>
          </cell>
          <cell r="C1761" t="str">
            <v>CEDRO</v>
          </cell>
          <cell r="D1761" t="str">
            <v>260430</v>
          </cell>
          <cell r="E1761">
            <v>32253</v>
          </cell>
          <cell r="F1761">
            <v>14281403</v>
          </cell>
          <cell r="G1761">
            <v>30812</v>
          </cell>
          <cell r="H1761">
            <v>6193455</v>
          </cell>
        </row>
        <row r="1762">
          <cell r="A1762">
            <v>260450</v>
          </cell>
          <cell r="B1762" t="str">
            <v>PE</v>
          </cell>
          <cell r="C1762" t="str">
            <v>CHÃ GRANDE</v>
          </cell>
          <cell r="D1762" t="str">
            <v>260450</v>
          </cell>
          <cell r="F1762">
            <v>25852624</v>
          </cell>
          <cell r="H1762">
            <v>10156388</v>
          </cell>
        </row>
        <row r="1763">
          <cell r="A1763">
            <v>260460</v>
          </cell>
          <cell r="B1763" t="str">
            <v>PE</v>
          </cell>
          <cell r="C1763" t="str">
            <v>CONDADO</v>
          </cell>
          <cell r="D1763" t="str">
            <v>260460</v>
          </cell>
          <cell r="E1763">
            <v>128</v>
          </cell>
          <cell r="F1763">
            <v>18062652</v>
          </cell>
          <cell r="H1763">
            <v>7649985</v>
          </cell>
        </row>
        <row r="1764">
          <cell r="A1764">
            <v>260470</v>
          </cell>
          <cell r="B1764" t="str">
            <v>PE</v>
          </cell>
          <cell r="C1764" t="str">
            <v>CORRENTES</v>
          </cell>
          <cell r="D1764" t="str">
            <v>260470</v>
          </cell>
          <cell r="E1764">
            <v>195856</v>
          </cell>
          <cell r="F1764">
            <v>2625578</v>
          </cell>
          <cell r="G1764">
            <v>5870</v>
          </cell>
          <cell r="H1764">
            <v>972937</v>
          </cell>
        </row>
        <row r="1765">
          <cell r="A1765">
            <v>260480</v>
          </cell>
          <cell r="B1765" t="str">
            <v>PE</v>
          </cell>
          <cell r="C1765" t="str">
            <v>CORTÊS</v>
          </cell>
          <cell r="D1765" t="str">
            <v>260480</v>
          </cell>
          <cell r="F1765">
            <v>38013436</v>
          </cell>
          <cell r="H1765">
            <v>14929863</v>
          </cell>
        </row>
        <row r="1766">
          <cell r="A1766">
            <v>260490</v>
          </cell>
          <cell r="B1766" t="str">
            <v>PE</v>
          </cell>
          <cell r="C1766" t="str">
            <v>CUMARU</v>
          </cell>
          <cell r="D1766" t="str">
            <v>260490</v>
          </cell>
          <cell r="E1766">
            <v>238181</v>
          </cell>
          <cell r="F1766">
            <v>16929729</v>
          </cell>
          <cell r="G1766">
            <v>12927</v>
          </cell>
          <cell r="H1766">
            <v>6148734</v>
          </cell>
        </row>
        <row r="1767">
          <cell r="A1767">
            <v>260500</v>
          </cell>
          <cell r="B1767" t="str">
            <v>PE</v>
          </cell>
          <cell r="C1767" t="str">
            <v>CUPIRA</v>
          </cell>
          <cell r="D1767" t="str">
            <v>260500</v>
          </cell>
          <cell r="E1767">
            <v>8000</v>
          </cell>
          <cell r="F1767">
            <v>4172592</v>
          </cell>
          <cell r="H1767">
            <v>1941918</v>
          </cell>
        </row>
        <row r="1768">
          <cell r="A1768">
            <v>260510</v>
          </cell>
          <cell r="B1768" t="str">
            <v>PE</v>
          </cell>
          <cell r="C1768" t="str">
            <v>CUSTÓDIA</v>
          </cell>
          <cell r="D1768" t="str">
            <v>260510</v>
          </cell>
          <cell r="E1768">
            <v>170468</v>
          </cell>
          <cell r="F1768">
            <v>19807055</v>
          </cell>
          <cell r="G1768">
            <v>110104</v>
          </cell>
          <cell r="H1768">
            <v>6040575</v>
          </cell>
        </row>
        <row r="1769">
          <cell r="A1769">
            <v>260515</v>
          </cell>
          <cell r="B1769" t="str">
            <v>PE</v>
          </cell>
          <cell r="C1769" t="str">
            <v>DORMENTES</v>
          </cell>
          <cell r="D1769" t="str">
            <v>260515</v>
          </cell>
          <cell r="E1769">
            <v>358927</v>
          </cell>
          <cell r="F1769">
            <v>46440647</v>
          </cell>
          <cell r="H1769">
            <v>17558704</v>
          </cell>
        </row>
        <row r="1770">
          <cell r="A1770">
            <v>260520</v>
          </cell>
          <cell r="B1770" t="str">
            <v>PE</v>
          </cell>
          <cell r="C1770" t="str">
            <v>ESCADA</v>
          </cell>
          <cell r="D1770" t="str">
            <v>260520</v>
          </cell>
          <cell r="F1770">
            <v>961616</v>
          </cell>
          <cell r="H1770">
            <v>575682</v>
          </cell>
        </row>
        <row r="1771">
          <cell r="A1771">
            <v>260530</v>
          </cell>
          <cell r="B1771" t="str">
            <v>PE</v>
          </cell>
          <cell r="C1771" t="str">
            <v>EXU</v>
          </cell>
          <cell r="D1771" t="str">
            <v>260530</v>
          </cell>
          <cell r="E1771">
            <v>5900</v>
          </cell>
          <cell r="F1771">
            <v>647047</v>
          </cell>
          <cell r="H1771">
            <v>210866</v>
          </cell>
        </row>
        <row r="1772">
          <cell r="A1772">
            <v>260540</v>
          </cell>
          <cell r="B1772" t="str">
            <v>PE</v>
          </cell>
          <cell r="C1772" t="str">
            <v>FEIRA NOVA</v>
          </cell>
          <cell r="D1772" t="str">
            <v>260540</v>
          </cell>
          <cell r="E1772">
            <v>240308</v>
          </cell>
          <cell r="F1772">
            <v>24433092</v>
          </cell>
          <cell r="G1772">
            <v>21741</v>
          </cell>
          <cell r="H1772">
            <v>10655132</v>
          </cell>
        </row>
        <row r="1773">
          <cell r="A1773">
            <v>260545</v>
          </cell>
          <cell r="B1773" t="str">
            <v>PE</v>
          </cell>
          <cell r="C1773" t="str">
            <v>FERNANDO DE NORONHA</v>
          </cell>
          <cell r="D1773" t="str">
            <v>260545</v>
          </cell>
          <cell r="E1773">
            <v>26264</v>
          </cell>
          <cell r="F1773">
            <v>5358736</v>
          </cell>
          <cell r="G1773">
            <v>4434</v>
          </cell>
          <cell r="H1773">
            <v>1990984</v>
          </cell>
        </row>
        <row r="1774">
          <cell r="A1774">
            <v>260550</v>
          </cell>
          <cell r="B1774" t="str">
            <v>PE</v>
          </cell>
          <cell r="C1774" t="str">
            <v>FERREIROS</v>
          </cell>
          <cell r="D1774" t="str">
            <v>260550</v>
          </cell>
          <cell r="F1774">
            <v>21783328</v>
          </cell>
          <cell r="H1774">
            <v>8557736</v>
          </cell>
        </row>
        <row r="1775">
          <cell r="A1775">
            <v>260560</v>
          </cell>
          <cell r="B1775" t="str">
            <v>PE</v>
          </cell>
          <cell r="C1775" t="str">
            <v>FLORES</v>
          </cell>
          <cell r="D1775" t="str">
            <v>260560</v>
          </cell>
          <cell r="E1775">
            <v>309476</v>
          </cell>
          <cell r="F1775">
            <v>43466852</v>
          </cell>
          <cell r="G1775">
            <v>4710</v>
          </cell>
          <cell r="H1775">
            <v>14836855</v>
          </cell>
        </row>
        <row r="1776">
          <cell r="A1776">
            <v>260570</v>
          </cell>
          <cell r="B1776" t="str">
            <v>PE</v>
          </cell>
          <cell r="C1776" t="str">
            <v>FLORESTA</v>
          </cell>
          <cell r="D1776" t="str">
            <v>260570</v>
          </cell>
          <cell r="E1776">
            <v>53570</v>
          </cell>
          <cell r="F1776">
            <v>27754050</v>
          </cell>
          <cell r="G1776">
            <v>8060</v>
          </cell>
          <cell r="H1776">
            <v>12319215</v>
          </cell>
        </row>
        <row r="1777">
          <cell r="A1777">
            <v>260580</v>
          </cell>
          <cell r="B1777" t="str">
            <v>PE</v>
          </cell>
          <cell r="C1777" t="str">
            <v>FREI MIGUELINHO</v>
          </cell>
          <cell r="D1777" t="str">
            <v>260580</v>
          </cell>
          <cell r="E1777">
            <v>2579</v>
          </cell>
          <cell r="F1777">
            <v>600799</v>
          </cell>
          <cell r="G1777">
            <v>25</v>
          </cell>
          <cell r="H1777">
            <v>228240</v>
          </cell>
        </row>
        <row r="1778">
          <cell r="A1778">
            <v>260590</v>
          </cell>
          <cell r="B1778" t="str">
            <v>PE</v>
          </cell>
          <cell r="C1778" t="str">
            <v>GAMELEIRA</v>
          </cell>
          <cell r="D1778" t="str">
            <v>260590</v>
          </cell>
          <cell r="E1778">
            <v>55684</v>
          </cell>
          <cell r="F1778">
            <v>17214811</v>
          </cell>
          <cell r="H1778">
            <v>7266358</v>
          </cell>
        </row>
        <row r="1779">
          <cell r="A1779">
            <v>260600</v>
          </cell>
          <cell r="B1779" t="str">
            <v>PE</v>
          </cell>
          <cell r="C1779" t="str">
            <v>GARANHUNS</v>
          </cell>
          <cell r="D1779" t="str">
            <v>260600</v>
          </cell>
          <cell r="E1779">
            <v>835264</v>
          </cell>
          <cell r="F1779">
            <v>172523054</v>
          </cell>
          <cell r="G1779">
            <v>196983</v>
          </cell>
          <cell r="H1779">
            <v>67829459</v>
          </cell>
        </row>
        <row r="1780">
          <cell r="A1780">
            <v>260610</v>
          </cell>
          <cell r="B1780" t="str">
            <v>PE</v>
          </cell>
          <cell r="C1780" t="str">
            <v>GLÓRIA DO GOITÁ</v>
          </cell>
          <cell r="D1780" t="str">
            <v>260610</v>
          </cell>
          <cell r="F1780">
            <v>31064488</v>
          </cell>
          <cell r="H1780">
            <v>12203906</v>
          </cell>
        </row>
        <row r="1781">
          <cell r="A1781">
            <v>260620</v>
          </cell>
          <cell r="B1781" t="str">
            <v>PE</v>
          </cell>
          <cell r="C1781" t="str">
            <v>GOIANA</v>
          </cell>
          <cell r="D1781" t="str">
            <v>260620</v>
          </cell>
          <cell r="E1781">
            <v>941810</v>
          </cell>
          <cell r="F1781">
            <v>90758601</v>
          </cell>
          <cell r="G1781">
            <v>100418</v>
          </cell>
          <cell r="H1781">
            <v>30893264</v>
          </cell>
        </row>
        <row r="1782">
          <cell r="A1782">
            <v>260630</v>
          </cell>
          <cell r="B1782" t="str">
            <v>PE</v>
          </cell>
          <cell r="C1782" t="str">
            <v>GRANITO</v>
          </cell>
          <cell r="D1782" t="str">
            <v>260630</v>
          </cell>
          <cell r="E1782">
            <v>61074</v>
          </cell>
          <cell r="F1782">
            <v>9039644</v>
          </cell>
          <cell r="G1782">
            <v>411</v>
          </cell>
          <cell r="H1782">
            <v>3094131</v>
          </cell>
        </row>
        <row r="1783">
          <cell r="A1783">
            <v>260640</v>
          </cell>
          <cell r="B1783" t="str">
            <v>PE</v>
          </cell>
          <cell r="C1783" t="str">
            <v>GRAVATÁ</v>
          </cell>
          <cell r="D1783" t="str">
            <v>260640</v>
          </cell>
          <cell r="E1783">
            <v>730612</v>
          </cell>
          <cell r="F1783">
            <v>111306474</v>
          </cell>
          <cell r="G1783">
            <v>12090</v>
          </cell>
          <cell r="H1783">
            <v>42915282</v>
          </cell>
        </row>
        <row r="1784">
          <cell r="A1784">
            <v>260650</v>
          </cell>
          <cell r="B1784" t="str">
            <v>PE</v>
          </cell>
          <cell r="C1784" t="str">
            <v>IATI</v>
          </cell>
          <cell r="D1784" t="str">
            <v>260650</v>
          </cell>
          <cell r="E1784">
            <v>670</v>
          </cell>
          <cell r="F1784">
            <v>66297058</v>
          </cell>
          <cell r="H1784">
            <v>26976882</v>
          </cell>
        </row>
        <row r="1785">
          <cell r="A1785">
            <v>260660</v>
          </cell>
          <cell r="B1785" t="str">
            <v>PE</v>
          </cell>
          <cell r="C1785" t="str">
            <v>IBIMIRIM</v>
          </cell>
          <cell r="D1785" t="str">
            <v>260660</v>
          </cell>
          <cell r="E1785">
            <v>411205</v>
          </cell>
          <cell r="F1785">
            <v>142409349</v>
          </cell>
          <cell r="H1785">
            <v>54272209</v>
          </cell>
        </row>
        <row r="1786">
          <cell r="A1786">
            <v>260670</v>
          </cell>
          <cell r="B1786" t="str">
            <v>PE</v>
          </cell>
          <cell r="C1786" t="str">
            <v>IBIRAJUBA</v>
          </cell>
          <cell r="D1786" t="str">
            <v>260670</v>
          </cell>
          <cell r="E1786">
            <v>1788</v>
          </cell>
          <cell r="F1786">
            <v>2988813</v>
          </cell>
          <cell r="H1786">
            <v>1239887</v>
          </cell>
        </row>
        <row r="1787">
          <cell r="A1787">
            <v>260680</v>
          </cell>
          <cell r="B1787" t="str">
            <v>PE</v>
          </cell>
          <cell r="C1787" t="str">
            <v>IGARASSU</v>
          </cell>
          <cell r="D1787" t="str">
            <v>260680</v>
          </cell>
          <cell r="E1787">
            <v>108380</v>
          </cell>
          <cell r="F1787">
            <v>51577689</v>
          </cell>
          <cell r="G1787">
            <v>21035</v>
          </cell>
          <cell r="H1787">
            <v>20497313</v>
          </cell>
        </row>
        <row r="1788">
          <cell r="A1788">
            <v>260690</v>
          </cell>
          <cell r="B1788" t="str">
            <v>PE</v>
          </cell>
          <cell r="C1788" t="str">
            <v>IGUARACY</v>
          </cell>
          <cell r="D1788" t="str">
            <v>260690</v>
          </cell>
          <cell r="E1788">
            <v>174476</v>
          </cell>
          <cell r="F1788">
            <v>7856982</v>
          </cell>
          <cell r="G1788">
            <v>6230</v>
          </cell>
          <cell r="H1788">
            <v>2133842</v>
          </cell>
        </row>
        <row r="1789">
          <cell r="A1789">
            <v>260760</v>
          </cell>
          <cell r="B1789" t="str">
            <v>PE</v>
          </cell>
          <cell r="C1789" t="str">
            <v>ILHA DE ITAMARACÁ</v>
          </cell>
          <cell r="D1789" t="str">
            <v>260760</v>
          </cell>
          <cell r="E1789">
            <v>723808</v>
          </cell>
          <cell r="F1789">
            <v>15767244</v>
          </cell>
          <cell r="G1789">
            <v>5519</v>
          </cell>
          <cell r="H1789">
            <v>5020545</v>
          </cell>
        </row>
        <row r="1790">
          <cell r="A1790">
            <v>260700</v>
          </cell>
          <cell r="B1790" t="str">
            <v>PE</v>
          </cell>
          <cell r="C1790" t="str">
            <v>INAJÁ</v>
          </cell>
          <cell r="D1790" t="str">
            <v>260700</v>
          </cell>
          <cell r="E1790">
            <v>2814</v>
          </cell>
          <cell r="F1790">
            <v>39006223</v>
          </cell>
          <cell r="G1790">
            <v>800</v>
          </cell>
          <cell r="H1790">
            <v>15293987</v>
          </cell>
        </row>
        <row r="1791">
          <cell r="A1791">
            <v>260710</v>
          </cell>
          <cell r="B1791" t="str">
            <v>PE</v>
          </cell>
          <cell r="C1791" t="str">
            <v>INGAZEIRA</v>
          </cell>
          <cell r="D1791" t="str">
            <v>260710</v>
          </cell>
          <cell r="E1791">
            <v>56593</v>
          </cell>
          <cell r="F1791">
            <v>8522952</v>
          </cell>
          <cell r="G1791">
            <v>657</v>
          </cell>
          <cell r="H1791">
            <v>3391132</v>
          </cell>
        </row>
        <row r="1792">
          <cell r="A1792">
            <v>260720</v>
          </cell>
          <cell r="B1792" t="str">
            <v>PE</v>
          </cell>
          <cell r="C1792" t="str">
            <v>IPOJUCA</v>
          </cell>
          <cell r="D1792" t="str">
            <v>260720</v>
          </cell>
          <cell r="E1792">
            <v>2115321</v>
          </cell>
          <cell r="F1792">
            <v>301492346</v>
          </cell>
          <cell r="G1792">
            <v>702246</v>
          </cell>
          <cell r="H1792">
            <v>114936515</v>
          </cell>
        </row>
        <row r="1793">
          <cell r="A1793">
            <v>260730</v>
          </cell>
          <cell r="B1793" t="str">
            <v>PE</v>
          </cell>
          <cell r="C1793" t="str">
            <v>IPUBI</v>
          </cell>
          <cell r="D1793" t="str">
            <v>260730</v>
          </cell>
          <cell r="E1793">
            <v>229250</v>
          </cell>
          <cell r="F1793">
            <v>73440042</v>
          </cell>
          <cell r="G1793">
            <v>12533</v>
          </cell>
          <cell r="H1793">
            <v>28779750</v>
          </cell>
        </row>
        <row r="1794">
          <cell r="A1794">
            <v>260740</v>
          </cell>
          <cell r="B1794" t="str">
            <v>PE</v>
          </cell>
          <cell r="C1794" t="str">
            <v>ITACURUBA</v>
          </cell>
          <cell r="D1794" t="str">
            <v>260740</v>
          </cell>
          <cell r="E1794">
            <v>80028</v>
          </cell>
          <cell r="F1794">
            <v>22511335</v>
          </cell>
          <cell r="H1794">
            <v>8407660</v>
          </cell>
        </row>
        <row r="1795">
          <cell r="A1795">
            <v>260750</v>
          </cell>
          <cell r="B1795" t="str">
            <v>PE</v>
          </cell>
          <cell r="C1795" t="str">
            <v>ITAÍBA</v>
          </cell>
          <cell r="D1795" t="str">
            <v>260750</v>
          </cell>
          <cell r="E1795">
            <v>303503</v>
          </cell>
          <cell r="F1795">
            <v>102271849</v>
          </cell>
          <cell r="G1795">
            <v>15936</v>
          </cell>
          <cell r="H1795">
            <v>39072074</v>
          </cell>
        </row>
        <row r="1796">
          <cell r="A1796">
            <v>260765</v>
          </cell>
          <cell r="B1796" t="str">
            <v>PE</v>
          </cell>
          <cell r="C1796" t="str">
            <v>ITAMBÉ</v>
          </cell>
          <cell r="D1796" t="str">
            <v>260765</v>
          </cell>
          <cell r="F1796">
            <v>74043676</v>
          </cell>
          <cell r="H1796">
            <v>29088587</v>
          </cell>
        </row>
        <row r="1797">
          <cell r="A1797">
            <v>260770</v>
          </cell>
          <cell r="B1797" t="str">
            <v>PE</v>
          </cell>
          <cell r="C1797" t="str">
            <v>ITAPETIM</v>
          </cell>
          <cell r="D1797" t="str">
            <v>260770</v>
          </cell>
          <cell r="E1797">
            <v>153823</v>
          </cell>
          <cell r="F1797">
            <v>6463468</v>
          </cell>
          <cell r="G1797">
            <v>18476</v>
          </cell>
          <cell r="H1797">
            <v>2715007</v>
          </cell>
        </row>
        <row r="1798">
          <cell r="A1798">
            <v>260775</v>
          </cell>
          <cell r="B1798" t="str">
            <v>PE</v>
          </cell>
          <cell r="C1798" t="str">
            <v>ITAPISSUMA</v>
          </cell>
          <cell r="D1798" t="str">
            <v>260775</v>
          </cell>
          <cell r="E1798">
            <v>70974</v>
          </cell>
          <cell r="F1798">
            <v>242678831</v>
          </cell>
          <cell r="H1798">
            <v>97148444</v>
          </cell>
        </row>
        <row r="1799">
          <cell r="A1799">
            <v>260780</v>
          </cell>
          <cell r="B1799" t="str">
            <v>PE</v>
          </cell>
          <cell r="C1799" t="str">
            <v>ITAQUITINGA</v>
          </cell>
          <cell r="D1799" t="str">
            <v>260780</v>
          </cell>
          <cell r="E1799">
            <v>40048</v>
          </cell>
          <cell r="F1799">
            <v>5299132</v>
          </cell>
          <cell r="G1799">
            <v>1326</v>
          </cell>
          <cell r="H1799">
            <v>1878285</v>
          </cell>
        </row>
        <row r="1800">
          <cell r="A1800">
            <v>260790</v>
          </cell>
          <cell r="B1800" t="str">
            <v>PE</v>
          </cell>
          <cell r="C1800" t="str">
            <v>JABOATÃO DOS GUARARAPES</v>
          </cell>
          <cell r="D1800" t="str">
            <v>260790</v>
          </cell>
          <cell r="E1800">
            <v>7888697</v>
          </cell>
          <cell r="F1800">
            <v>491475645</v>
          </cell>
          <cell r="G1800">
            <v>710551</v>
          </cell>
          <cell r="H1800">
            <v>235174407</v>
          </cell>
        </row>
        <row r="1801">
          <cell r="A1801">
            <v>260795</v>
          </cell>
          <cell r="B1801" t="str">
            <v>PE</v>
          </cell>
          <cell r="C1801" t="str">
            <v>JAQUEIRA</v>
          </cell>
          <cell r="D1801" t="str">
            <v>260795</v>
          </cell>
          <cell r="E1801">
            <v>1710</v>
          </cell>
          <cell r="F1801">
            <v>1966458</v>
          </cell>
          <cell r="G1801">
            <v>1291</v>
          </cell>
          <cell r="H1801">
            <v>4424221</v>
          </cell>
        </row>
        <row r="1802">
          <cell r="A1802">
            <v>260800</v>
          </cell>
          <cell r="B1802" t="str">
            <v>PE</v>
          </cell>
          <cell r="C1802" t="str">
            <v>JATAÚBA</v>
          </cell>
          <cell r="D1802" t="str">
            <v>260800</v>
          </cell>
          <cell r="E1802">
            <v>165018</v>
          </cell>
          <cell r="F1802">
            <v>10756663</v>
          </cell>
          <cell r="G1802">
            <v>10441</v>
          </cell>
          <cell r="H1802">
            <v>3907620</v>
          </cell>
        </row>
        <row r="1803">
          <cell r="A1803">
            <v>260805</v>
          </cell>
          <cell r="B1803" t="str">
            <v>PE</v>
          </cell>
          <cell r="C1803" t="str">
            <v>JATOBÁ</v>
          </cell>
          <cell r="D1803" t="str">
            <v>260805</v>
          </cell>
          <cell r="E1803">
            <v>24117</v>
          </cell>
          <cell r="F1803">
            <v>4607959</v>
          </cell>
          <cell r="G1803">
            <v>251</v>
          </cell>
          <cell r="H1803">
            <v>1963083</v>
          </cell>
        </row>
        <row r="1804">
          <cell r="A1804">
            <v>260810</v>
          </cell>
          <cell r="B1804" t="str">
            <v>PE</v>
          </cell>
          <cell r="C1804" t="str">
            <v>JOÃO ALFREDO</v>
          </cell>
          <cell r="D1804" t="str">
            <v>260810</v>
          </cell>
          <cell r="F1804">
            <v>6956542</v>
          </cell>
          <cell r="H1804">
            <v>2811986</v>
          </cell>
        </row>
        <row r="1805">
          <cell r="A1805">
            <v>260820</v>
          </cell>
          <cell r="B1805" t="str">
            <v>PE</v>
          </cell>
          <cell r="C1805" t="str">
            <v>JOAQUIM NABUCO</v>
          </cell>
          <cell r="D1805" t="str">
            <v>260820</v>
          </cell>
          <cell r="E1805">
            <v>70</v>
          </cell>
          <cell r="F1805">
            <v>206416</v>
          </cell>
          <cell r="G1805">
            <v>7464</v>
          </cell>
          <cell r="H1805">
            <v>22641</v>
          </cell>
        </row>
        <row r="1806">
          <cell r="A1806">
            <v>260825</v>
          </cell>
          <cell r="B1806" t="str">
            <v>PE</v>
          </cell>
          <cell r="C1806" t="str">
            <v>JUCATI</v>
          </cell>
          <cell r="D1806" t="str">
            <v>260825</v>
          </cell>
          <cell r="E1806">
            <v>188515</v>
          </cell>
          <cell r="F1806">
            <v>26480335</v>
          </cell>
          <cell r="G1806">
            <v>21656</v>
          </cell>
          <cell r="H1806">
            <v>10955531</v>
          </cell>
        </row>
        <row r="1807">
          <cell r="A1807">
            <v>260830</v>
          </cell>
          <cell r="B1807" t="str">
            <v>PE</v>
          </cell>
          <cell r="C1807" t="str">
            <v>JUPI</v>
          </cell>
          <cell r="D1807" t="str">
            <v>260830</v>
          </cell>
          <cell r="E1807">
            <v>31696</v>
          </cell>
          <cell r="F1807">
            <v>60280057</v>
          </cell>
          <cell r="H1807">
            <v>23504349</v>
          </cell>
        </row>
        <row r="1808">
          <cell r="A1808">
            <v>260840</v>
          </cell>
          <cell r="B1808" t="str">
            <v>PE</v>
          </cell>
          <cell r="C1808" t="str">
            <v>JUREMA</v>
          </cell>
          <cell r="D1808" t="str">
            <v>260840</v>
          </cell>
          <cell r="E1808">
            <v>71277</v>
          </cell>
          <cell r="F1808">
            <v>13604351</v>
          </cell>
          <cell r="G1808">
            <v>16967</v>
          </cell>
          <cell r="H1808">
            <v>4782498</v>
          </cell>
        </row>
        <row r="1809">
          <cell r="A1809">
            <v>260850</v>
          </cell>
          <cell r="B1809" t="str">
            <v>PE</v>
          </cell>
          <cell r="C1809" t="str">
            <v>LAGOA DE ITAENGA</v>
          </cell>
          <cell r="D1809" t="str">
            <v>260850</v>
          </cell>
          <cell r="E1809">
            <v>831852</v>
          </cell>
          <cell r="F1809">
            <v>130732</v>
          </cell>
          <cell r="H1809">
            <v>55000</v>
          </cell>
        </row>
        <row r="1810">
          <cell r="A1810">
            <v>260845</v>
          </cell>
          <cell r="B1810" t="str">
            <v>PE</v>
          </cell>
          <cell r="C1810" t="str">
            <v>LAGOA DO CARRO</v>
          </cell>
          <cell r="D1810" t="str">
            <v>260845</v>
          </cell>
          <cell r="E1810">
            <v>459922</v>
          </cell>
          <cell r="F1810">
            <v>52198684</v>
          </cell>
          <cell r="H1810">
            <v>19422524</v>
          </cell>
        </row>
        <row r="1811">
          <cell r="A1811">
            <v>260860</v>
          </cell>
          <cell r="B1811" t="str">
            <v>PE</v>
          </cell>
          <cell r="C1811" t="str">
            <v>LAGOA DO OURO</v>
          </cell>
          <cell r="D1811" t="str">
            <v>260860</v>
          </cell>
          <cell r="E1811">
            <v>20895</v>
          </cell>
          <cell r="F1811">
            <v>11070490</v>
          </cell>
          <cell r="G1811">
            <v>46260</v>
          </cell>
          <cell r="H1811">
            <v>15247647</v>
          </cell>
        </row>
        <row r="1812">
          <cell r="A1812">
            <v>260870</v>
          </cell>
          <cell r="B1812" t="str">
            <v>PE</v>
          </cell>
          <cell r="C1812" t="str">
            <v>LAGOA DOS GATOS</v>
          </cell>
          <cell r="D1812" t="str">
            <v>260870</v>
          </cell>
          <cell r="E1812">
            <v>1778705</v>
          </cell>
          <cell r="F1812">
            <v>34006708</v>
          </cell>
          <cell r="H1812">
            <v>2398957</v>
          </cell>
        </row>
        <row r="1813">
          <cell r="A1813">
            <v>260875</v>
          </cell>
          <cell r="B1813" t="str">
            <v>PE</v>
          </cell>
          <cell r="C1813" t="str">
            <v>LAGOA GRANDE</v>
          </cell>
          <cell r="D1813" t="str">
            <v>260875</v>
          </cell>
          <cell r="E1813">
            <v>939208</v>
          </cell>
          <cell r="F1813">
            <v>10364132</v>
          </cell>
          <cell r="H1813">
            <v>25146</v>
          </cell>
        </row>
        <row r="1814">
          <cell r="A1814">
            <v>260880</v>
          </cell>
          <cell r="B1814" t="str">
            <v>PE</v>
          </cell>
          <cell r="C1814" t="str">
            <v>LAJEDO</v>
          </cell>
          <cell r="D1814" t="str">
            <v>260880</v>
          </cell>
          <cell r="E1814">
            <v>311149</v>
          </cell>
          <cell r="F1814">
            <v>21732341</v>
          </cell>
          <cell r="G1814">
            <v>84460</v>
          </cell>
          <cell r="H1814">
            <v>7000268</v>
          </cell>
        </row>
        <row r="1815">
          <cell r="A1815">
            <v>260890</v>
          </cell>
          <cell r="B1815" t="str">
            <v>PE</v>
          </cell>
          <cell r="C1815" t="str">
            <v>LIMOEIRO</v>
          </cell>
          <cell r="D1815" t="str">
            <v>260890</v>
          </cell>
          <cell r="E1815">
            <v>77057</v>
          </cell>
          <cell r="F1815">
            <v>8426365</v>
          </cell>
          <cell r="G1815">
            <v>19160</v>
          </cell>
          <cell r="H1815">
            <v>3672635</v>
          </cell>
        </row>
        <row r="1816">
          <cell r="A1816">
            <v>260900</v>
          </cell>
          <cell r="B1816" t="str">
            <v>PE</v>
          </cell>
          <cell r="C1816" t="str">
            <v>MACAPARANA</v>
          </cell>
          <cell r="D1816" t="str">
            <v>260900</v>
          </cell>
          <cell r="E1816">
            <v>180583</v>
          </cell>
          <cell r="F1816">
            <v>18905048</v>
          </cell>
          <cell r="G1816">
            <v>2108</v>
          </cell>
          <cell r="H1816">
            <v>5844362</v>
          </cell>
        </row>
        <row r="1817">
          <cell r="A1817">
            <v>260910</v>
          </cell>
          <cell r="B1817" t="str">
            <v>PE</v>
          </cell>
          <cell r="C1817" t="str">
            <v>MACHADOS</v>
          </cell>
          <cell r="D1817" t="str">
            <v>260910</v>
          </cell>
          <cell r="E1817">
            <v>71058</v>
          </cell>
          <cell r="F1817">
            <v>2349765</v>
          </cell>
          <cell r="G1817">
            <v>60</v>
          </cell>
          <cell r="H1817">
            <v>1022179</v>
          </cell>
        </row>
        <row r="1818">
          <cell r="A1818">
            <v>260915</v>
          </cell>
          <cell r="B1818" t="str">
            <v>PE</v>
          </cell>
          <cell r="C1818" t="str">
            <v>MANARI</v>
          </cell>
          <cell r="D1818" t="str">
            <v>260915</v>
          </cell>
          <cell r="E1818">
            <v>10631</v>
          </cell>
          <cell r="F1818">
            <v>2005495</v>
          </cell>
          <cell r="G1818">
            <v>210</v>
          </cell>
          <cell r="H1818">
            <v>1069233</v>
          </cell>
        </row>
        <row r="1819">
          <cell r="A1819">
            <v>260920</v>
          </cell>
          <cell r="B1819" t="str">
            <v>PE</v>
          </cell>
          <cell r="C1819" t="str">
            <v>MARAIAL</v>
          </cell>
          <cell r="D1819" t="str">
            <v>260920</v>
          </cell>
          <cell r="F1819">
            <v>15488110</v>
          </cell>
          <cell r="H1819">
            <v>6083903</v>
          </cell>
        </row>
        <row r="1820">
          <cell r="A1820">
            <v>260930</v>
          </cell>
          <cell r="B1820" t="str">
            <v>PE</v>
          </cell>
          <cell r="C1820" t="str">
            <v>MIRANDIBA</v>
          </cell>
          <cell r="D1820" t="str">
            <v>260930</v>
          </cell>
          <cell r="F1820">
            <v>66437202</v>
          </cell>
          <cell r="H1820">
            <v>25865821</v>
          </cell>
        </row>
        <row r="1821">
          <cell r="A1821">
            <v>261430</v>
          </cell>
          <cell r="B1821" t="str">
            <v>PE</v>
          </cell>
          <cell r="C1821" t="str">
            <v>MOREILÂNDIA</v>
          </cell>
          <cell r="D1821" t="str">
            <v>261430</v>
          </cell>
          <cell r="E1821">
            <v>589</v>
          </cell>
          <cell r="F1821">
            <v>8988657</v>
          </cell>
          <cell r="G1821">
            <v>149457</v>
          </cell>
          <cell r="H1821">
            <v>3258575</v>
          </cell>
        </row>
        <row r="1822">
          <cell r="A1822">
            <v>260940</v>
          </cell>
          <cell r="B1822" t="str">
            <v>PE</v>
          </cell>
          <cell r="C1822" t="str">
            <v>MORENO</v>
          </cell>
          <cell r="D1822" t="str">
            <v>260940</v>
          </cell>
          <cell r="E1822">
            <v>789012</v>
          </cell>
          <cell r="F1822">
            <v>118005009</v>
          </cell>
          <cell r="G1822">
            <v>158868</v>
          </cell>
          <cell r="H1822">
            <v>51121807</v>
          </cell>
        </row>
        <row r="1823">
          <cell r="A1823">
            <v>260950</v>
          </cell>
          <cell r="B1823" t="str">
            <v>PE</v>
          </cell>
          <cell r="C1823" t="str">
            <v>NAZARÉ DA MATA</v>
          </cell>
          <cell r="D1823" t="str">
            <v>260950</v>
          </cell>
          <cell r="F1823">
            <v>29559784</v>
          </cell>
          <cell r="H1823">
            <v>11663038</v>
          </cell>
        </row>
        <row r="1824">
          <cell r="A1824">
            <v>260960</v>
          </cell>
          <cell r="B1824" t="str">
            <v>PE</v>
          </cell>
          <cell r="C1824" t="str">
            <v>OLINDA</v>
          </cell>
          <cell r="D1824" t="str">
            <v>260960</v>
          </cell>
          <cell r="E1824">
            <v>2357189</v>
          </cell>
          <cell r="F1824">
            <v>374076633</v>
          </cell>
          <cell r="G1824">
            <v>498860</v>
          </cell>
          <cell r="H1824">
            <v>156427910</v>
          </cell>
        </row>
        <row r="1825">
          <cell r="A1825">
            <v>260970</v>
          </cell>
          <cell r="B1825" t="str">
            <v>PE</v>
          </cell>
          <cell r="C1825" t="str">
            <v>OROBÓ</v>
          </cell>
          <cell r="D1825" t="str">
            <v>260970</v>
          </cell>
          <cell r="E1825">
            <v>411989</v>
          </cell>
          <cell r="F1825">
            <v>32213628</v>
          </cell>
          <cell r="G1825">
            <v>119277</v>
          </cell>
          <cell r="H1825">
            <v>11977591</v>
          </cell>
        </row>
        <row r="1826">
          <cell r="A1826">
            <v>260980</v>
          </cell>
          <cell r="B1826" t="str">
            <v>PE</v>
          </cell>
          <cell r="C1826" t="str">
            <v>OROCÓ</v>
          </cell>
          <cell r="D1826" t="str">
            <v>260980</v>
          </cell>
          <cell r="F1826">
            <v>982008</v>
          </cell>
          <cell r="H1826">
            <v>385836</v>
          </cell>
        </row>
        <row r="1827">
          <cell r="A1827">
            <v>260990</v>
          </cell>
          <cell r="B1827" t="str">
            <v>PE</v>
          </cell>
          <cell r="C1827" t="str">
            <v>OURICURI</v>
          </cell>
          <cell r="D1827" t="str">
            <v>260990</v>
          </cell>
          <cell r="E1827">
            <v>576039</v>
          </cell>
          <cell r="F1827">
            <v>20824067</v>
          </cell>
          <cell r="G1827">
            <v>677</v>
          </cell>
          <cell r="H1827">
            <v>5152683</v>
          </cell>
        </row>
        <row r="1828">
          <cell r="A1828">
            <v>261000</v>
          </cell>
          <cell r="B1828" t="str">
            <v>PE</v>
          </cell>
          <cell r="C1828" t="str">
            <v>PALMARES</v>
          </cell>
          <cell r="D1828" t="str">
            <v>261000</v>
          </cell>
          <cell r="E1828">
            <v>354</v>
          </cell>
          <cell r="F1828">
            <v>166039282</v>
          </cell>
          <cell r="G1828">
            <v>33</v>
          </cell>
          <cell r="H1828">
            <v>68374202</v>
          </cell>
        </row>
        <row r="1829">
          <cell r="A1829">
            <v>261010</v>
          </cell>
          <cell r="B1829" t="str">
            <v>PE</v>
          </cell>
          <cell r="C1829" t="str">
            <v>PALMEIRINA</v>
          </cell>
          <cell r="D1829" t="str">
            <v>261010</v>
          </cell>
          <cell r="F1829">
            <v>347043</v>
          </cell>
          <cell r="G1829">
            <v>30</v>
          </cell>
          <cell r="H1829">
            <v>431332</v>
          </cell>
        </row>
        <row r="1830">
          <cell r="A1830">
            <v>261020</v>
          </cell>
          <cell r="B1830" t="str">
            <v>PE</v>
          </cell>
          <cell r="C1830" t="str">
            <v>PANELAS</v>
          </cell>
          <cell r="D1830" t="str">
            <v>261020</v>
          </cell>
          <cell r="E1830">
            <v>865435</v>
          </cell>
          <cell r="F1830">
            <v>12982263</v>
          </cell>
          <cell r="G1830">
            <v>163405</v>
          </cell>
          <cell r="H1830">
            <v>6609961</v>
          </cell>
        </row>
        <row r="1831">
          <cell r="A1831">
            <v>261030</v>
          </cell>
          <cell r="B1831" t="str">
            <v>PE</v>
          </cell>
          <cell r="C1831" t="str">
            <v>PARANATAMA</v>
          </cell>
          <cell r="D1831" t="str">
            <v>261030</v>
          </cell>
          <cell r="F1831">
            <v>3896949</v>
          </cell>
          <cell r="H1831">
            <v>1487618</v>
          </cell>
        </row>
        <row r="1832">
          <cell r="A1832">
            <v>261040</v>
          </cell>
          <cell r="B1832" t="str">
            <v>PE</v>
          </cell>
          <cell r="C1832" t="str">
            <v>PARNAMIRIM</v>
          </cell>
          <cell r="D1832" t="str">
            <v>261040</v>
          </cell>
          <cell r="F1832">
            <v>86483</v>
          </cell>
          <cell r="G1832">
            <v>3050</v>
          </cell>
          <cell r="H1832">
            <v>59620</v>
          </cell>
        </row>
        <row r="1833">
          <cell r="A1833">
            <v>261050</v>
          </cell>
          <cell r="B1833" t="str">
            <v>PE</v>
          </cell>
          <cell r="C1833" t="str">
            <v>PASSIRA</v>
          </cell>
          <cell r="D1833" t="str">
            <v>261050</v>
          </cell>
          <cell r="E1833">
            <v>8000</v>
          </cell>
          <cell r="F1833">
            <v>16350424</v>
          </cell>
          <cell r="H1833">
            <v>6493252</v>
          </cell>
        </row>
        <row r="1834">
          <cell r="A1834">
            <v>261060</v>
          </cell>
          <cell r="B1834" t="str">
            <v>PE</v>
          </cell>
          <cell r="C1834" t="str">
            <v>PAUDALHO</v>
          </cell>
          <cell r="D1834" t="str">
            <v>261060</v>
          </cell>
          <cell r="E1834">
            <v>95467</v>
          </cell>
          <cell r="F1834">
            <v>137313081</v>
          </cell>
          <cell r="G1834">
            <v>14220</v>
          </cell>
          <cell r="H1834">
            <v>53682201</v>
          </cell>
        </row>
        <row r="1835">
          <cell r="A1835">
            <v>261070</v>
          </cell>
          <cell r="B1835" t="str">
            <v>PE</v>
          </cell>
          <cell r="C1835" t="str">
            <v>PAULISTA</v>
          </cell>
          <cell r="D1835" t="str">
            <v>261070</v>
          </cell>
          <cell r="E1835">
            <v>4812</v>
          </cell>
          <cell r="F1835">
            <v>729279</v>
          </cell>
          <cell r="G1835">
            <v>385</v>
          </cell>
          <cell r="H1835">
            <v>279114</v>
          </cell>
        </row>
        <row r="1836">
          <cell r="A1836">
            <v>261080</v>
          </cell>
          <cell r="B1836" t="str">
            <v>PE</v>
          </cell>
          <cell r="C1836" t="str">
            <v>PEDRA</v>
          </cell>
          <cell r="D1836" t="str">
            <v>261080</v>
          </cell>
          <cell r="E1836">
            <v>136633</v>
          </cell>
          <cell r="F1836">
            <v>10898416</v>
          </cell>
          <cell r="G1836">
            <v>135388</v>
          </cell>
          <cell r="H1836">
            <v>1844379</v>
          </cell>
        </row>
        <row r="1837">
          <cell r="A1837">
            <v>261090</v>
          </cell>
          <cell r="B1837" t="str">
            <v>PE</v>
          </cell>
          <cell r="C1837" t="str">
            <v>PESQUEIRA</v>
          </cell>
          <cell r="D1837" t="str">
            <v>261090</v>
          </cell>
          <cell r="F1837">
            <v>6847522</v>
          </cell>
          <cell r="H1837">
            <v>2699979</v>
          </cell>
        </row>
        <row r="1838">
          <cell r="A1838">
            <v>261100</v>
          </cell>
          <cell r="B1838" t="str">
            <v>PE</v>
          </cell>
          <cell r="C1838" t="str">
            <v>PETROLÂNDIA</v>
          </cell>
          <cell r="D1838" t="str">
            <v>261100</v>
          </cell>
          <cell r="E1838">
            <v>856596</v>
          </cell>
          <cell r="F1838">
            <v>40406485</v>
          </cell>
          <cell r="G1838">
            <v>23010</v>
          </cell>
          <cell r="H1838">
            <v>17435248</v>
          </cell>
        </row>
        <row r="1839">
          <cell r="A1839">
            <v>261110</v>
          </cell>
          <cell r="B1839" t="str">
            <v>PE</v>
          </cell>
          <cell r="C1839" t="str">
            <v>PETROLINA</v>
          </cell>
          <cell r="D1839" t="str">
            <v>261110</v>
          </cell>
          <cell r="F1839">
            <v>10815812</v>
          </cell>
          <cell r="H1839">
            <v>4264052</v>
          </cell>
        </row>
        <row r="1840">
          <cell r="A1840">
            <v>261120</v>
          </cell>
          <cell r="B1840" t="str">
            <v>PE</v>
          </cell>
          <cell r="C1840" t="str">
            <v>POÇÃO</v>
          </cell>
          <cell r="D1840" t="str">
            <v>261120</v>
          </cell>
          <cell r="E1840">
            <v>169054</v>
          </cell>
          <cell r="F1840">
            <v>28142064</v>
          </cell>
          <cell r="G1840">
            <v>24844</v>
          </cell>
          <cell r="H1840">
            <v>11026413</v>
          </cell>
        </row>
        <row r="1841">
          <cell r="A1841">
            <v>261140</v>
          </cell>
          <cell r="B1841" t="str">
            <v>PE</v>
          </cell>
          <cell r="C1841" t="str">
            <v>PRIMAVERA</v>
          </cell>
          <cell r="D1841" t="str">
            <v>261140</v>
          </cell>
          <cell r="E1841">
            <v>35068</v>
          </cell>
          <cell r="F1841">
            <v>2017734</v>
          </cell>
          <cell r="G1841">
            <v>123036</v>
          </cell>
          <cell r="H1841">
            <v>1389496</v>
          </cell>
        </row>
        <row r="1842">
          <cell r="A1842">
            <v>261150</v>
          </cell>
          <cell r="B1842" t="str">
            <v>PE</v>
          </cell>
          <cell r="C1842" t="str">
            <v>QUIPAPÁ</v>
          </cell>
          <cell r="D1842" t="str">
            <v>261150</v>
          </cell>
          <cell r="E1842">
            <v>9448</v>
          </cell>
          <cell r="F1842">
            <v>9643959</v>
          </cell>
          <cell r="G1842">
            <v>2365</v>
          </cell>
          <cell r="H1842">
            <v>4136012</v>
          </cell>
        </row>
        <row r="1843">
          <cell r="A1843">
            <v>261153</v>
          </cell>
          <cell r="B1843" t="str">
            <v>PE</v>
          </cell>
          <cell r="C1843" t="str">
            <v>QUIXABA</v>
          </cell>
          <cell r="D1843" t="str">
            <v>261153</v>
          </cell>
          <cell r="E1843">
            <v>184675</v>
          </cell>
          <cell r="F1843">
            <v>44946986</v>
          </cell>
          <cell r="G1843">
            <v>30421</v>
          </cell>
          <cell r="H1843">
            <v>20093645</v>
          </cell>
        </row>
        <row r="1844">
          <cell r="A1844">
            <v>261160</v>
          </cell>
          <cell r="B1844" t="str">
            <v>PE</v>
          </cell>
          <cell r="C1844" t="str">
            <v>RECIFE</v>
          </cell>
          <cell r="D1844" t="str">
            <v>261160</v>
          </cell>
          <cell r="F1844">
            <v>166292</v>
          </cell>
          <cell r="H1844">
            <v>65329</v>
          </cell>
        </row>
        <row r="1845">
          <cell r="A1845">
            <v>261170</v>
          </cell>
          <cell r="B1845" t="str">
            <v>PE</v>
          </cell>
          <cell r="C1845" t="str">
            <v>RIACHO DAS ALMAS</v>
          </cell>
          <cell r="D1845" t="str">
            <v>261170</v>
          </cell>
          <cell r="F1845">
            <v>347762</v>
          </cell>
          <cell r="H1845">
            <v>135399</v>
          </cell>
        </row>
        <row r="1846">
          <cell r="A1846">
            <v>261180</v>
          </cell>
          <cell r="B1846" t="str">
            <v>PE</v>
          </cell>
          <cell r="C1846" t="str">
            <v>RIBEIRÃO</v>
          </cell>
          <cell r="D1846" t="str">
            <v>261180</v>
          </cell>
          <cell r="F1846">
            <v>4649006</v>
          </cell>
          <cell r="H1846">
            <v>1815484</v>
          </cell>
        </row>
        <row r="1847">
          <cell r="A1847">
            <v>261190</v>
          </cell>
          <cell r="B1847" t="str">
            <v>PE</v>
          </cell>
          <cell r="C1847" t="str">
            <v>RIO FORMOSO</v>
          </cell>
          <cell r="D1847" t="str">
            <v>261190</v>
          </cell>
          <cell r="E1847">
            <v>50406</v>
          </cell>
          <cell r="F1847">
            <v>6353991</v>
          </cell>
          <cell r="H1847">
            <v>3538348</v>
          </cell>
        </row>
        <row r="1848">
          <cell r="A1848">
            <v>261200</v>
          </cell>
          <cell r="B1848" t="str">
            <v>PE</v>
          </cell>
          <cell r="C1848" t="str">
            <v>SAIRÉ</v>
          </cell>
          <cell r="D1848" t="str">
            <v>261200</v>
          </cell>
          <cell r="E1848">
            <v>1571</v>
          </cell>
          <cell r="F1848">
            <v>27573576</v>
          </cell>
          <cell r="G1848">
            <v>150</v>
          </cell>
          <cell r="H1848">
            <v>10848376</v>
          </cell>
        </row>
        <row r="1849">
          <cell r="A1849">
            <v>261210</v>
          </cell>
          <cell r="B1849" t="str">
            <v>PE</v>
          </cell>
          <cell r="C1849" t="str">
            <v>SALGADINHO</v>
          </cell>
          <cell r="D1849" t="str">
            <v>261210</v>
          </cell>
          <cell r="E1849">
            <v>9565</v>
          </cell>
          <cell r="F1849">
            <v>46241825</v>
          </cell>
          <cell r="H1849">
            <v>17765561</v>
          </cell>
        </row>
        <row r="1850">
          <cell r="A1850">
            <v>261220</v>
          </cell>
          <cell r="B1850" t="str">
            <v>PE</v>
          </cell>
          <cell r="C1850" t="str">
            <v>SALGUEIRO</v>
          </cell>
          <cell r="D1850" t="str">
            <v>261220</v>
          </cell>
          <cell r="E1850">
            <v>901254</v>
          </cell>
          <cell r="F1850">
            <v>56322345</v>
          </cell>
          <cell r="G1850">
            <v>198822</v>
          </cell>
          <cell r="H1850">
            <v>22188412</v>
          </cell>
        </row>
        <row r="1851">
          <cell r="A1851">
            <v>261230</v>
          </cell>
          <cell r="B1851" t="str">
            <v>PE</v>
          </cell>
          <cell r="C1851" t="str">
            <v>SALOÁ</v>
          </cell>
          <cell r="D1851" t="str">
            <v>261230</v>
          </cell>
          <cell r="E1851">
            <v>92042</v>
          </cell>
          <cell r="F1851">
            <v>31371714</v>
          </cell>
          <cell r="H1851">
            <v>13055265</v>
          </cell>
        </row>
        <row r="1852">
          <cell r="A1852">
            <v>261240</v>
          </cell>
          <cell r="B1852" t="str">
            <v>PE</v>
          </cell>
          <cell r="C1852" t="str">
            <v>SANHARÓ</v>
          </cell>
          <cell r="D1852" t="str">
            <v>261240</v>
          </cell>
          <cell r="E1852">
            <v>3270</v>
          </cell>
          <cell r="F1852">
            <v>2701793</v>
          </cell>
          <cell r="H1852">
            <v>1052986</v>
          </cell>
        </row>
        <row r="1853">
          <cell r="A1853">
            <v>261245</v>
          </cell>
          <cell r="B1853" t="str">
            <v>PE</v>
          </cell>
          <cell r="C1853" t="str">
            <v>SANTA CRUZ</v>
          </cell>
          <cell r="D1853" t="str">
            <v>261245</v>
          </cell>
          <cell r="E1853">
            <v>566392</v>
          </cell>
          <cell r="F1853">
            <v>10397981</v>
          </cell>
          <cell r="G1853">
            <v>11220</v>
          </cell>
          <cell r="H1853">
            <v>4113777</v>
          </cell>
        </row>
        <row r="1854">
          <cell r="A1854">
            <v>261247</v>
          </cell>
          <cell r="B1854" t="str">
            <v>PE</v>
          </cell>
          <cell r="C1854" t="str">
            <v>SANTA CRUZ DA BAIXA VERDE</v>
          </cell>
          <cell r="D1854" t="str">
            <v>261247</v>
          </cell>
          <cell r="E1854">
            <v>491922</v>
          </cell>
          <cell r="F1854">
            <v>14232371</v>
          </cell>
          <cell r="H1854">
            <v>3092683</v>
          </cell>
        </row>
        <row r="1855">
          <cell r="A1855">
            <v>261250</v>
          </cell>
          <cell r="B1855" t="str">
            <v>PE</v>
          </cell>
          <cell r="C1855" t="str">
            <v>SANTA CRUZ DO CAPIBARIBE</v>
          </cell>
          <cell r="D1855" t="str">
            <v>261250</v>
          </cell>
          <cell r="F1855">
            <v>7274251</v>
          </cell>
          <cell r="H1855">
            <v>2860409</v>
          </cell>
        </row>
        <row r="1856">
          <cell r="A1856">
            <v>261255</v>
          </cell>
          <cell r="B1856" t="str">
            <v>PE</v>
          </cell>
          <cell r="C1856" t="str">
            <v>SANTA FILOMENA</v>
          </cell>
          <cell r="D1856" t="str">
            <v>261255</v>
          </cell>
          <cell r="E1856">
            <v>1555</v>
          </cell>
          <cell r="F1856">
            <v>4913</v>
          </cell>
          <cell r="H1856">
            <v>1276</v>
          </cell>
        </row>
        <row r="1857">
          <cell r="A1857">
            <v>261260</v>
          </cell>
          <cell r="B1857" t="str">
            <v>PE</v>
          </cell>
          <cell r="C1857" t="str">
            <v>SANTA MARIA DA BOA VISTA</v>
          </cell>
          <cell r="D1857" t="str">
            <v>261260</v>
          </cell>
          <cell r="E1857">
            <v>315444</v>
          </cell>
          <cell r="F1857">
            <v>58456253</v>
          </cell>
          <cell r="G1857">
            <v>82702</v>
          </cell>
          <cell r="H1857">
            <v>22981965</v>
          </cell>
        </row>
        <row r="1858">
          <cell r="A1858">
            <v>261270</v>
          </cell>
          <cell r="B1858" t="str">
            <v>PE</v>
          </cell>
          <cell r="C1858" t="str">
            <v>SANTA MARIA DO CAMBUCÁ</v>
          </cell>
          <cell r="D1858" t="str">
            <v>261270</v>
          </cell>
          <cell r="E1858">
            <v>159</v>
          </cell>
          <cell r="F1858">
            <v>588762</v>
          </cell>
          <cell r="G1858">
            <v>105</v>
          </cell>
          <cell r="H1858">
            <v>289798</v>
          </cell>
        </row>
        <row r="1859">
          <cell r="A1859">
            <v>261280</v>
          </cell>
          <cell r="B1859" t="str">
            <v>PE</v>
          </cell>
          <cell r="C1859" t="str">
            <v>SANTA TEREZINHA</v>
          </cell>
          <cell r="D1859" t="str">
            <v>261280</v>
          </cell>
          <cell r="E1859">
            <v>82418</v>
          </cell>
          <cell r="F1859">
            <v>12802008</v>
          </cell>
          <cell r="G1859">
            <v>5872</v>
          </cell>
          <cell r="H1859">
            <v>4997138</v>
          </cell>
        </row>
        <row r="1860">
          <cell r="A1860">
            <v>261290</v>
          </cell>
          <cell r="B1860" t="str">
            <v>PE</v>
          </cell>
          <cell r="C1860" t="str">
            <v>SÃO BENEDITO DO SUL</v>
          </cell>
          <cell r="D1860" t="str">
            <v>261290</v>
          </cell>
          <cell r="F1860">
            <v>1598934008</v>
          </cell>
          <cell r="H1860">
            <v>628152646</v>
          </cell>
        </row>
        <row r="1861">
          <cell r="A1861">
            <v>261300</v>
          </cell>
          <cell r="B1861" t="str">
            <v>PE</v>
          </cell>
          <cell r="C1861" t="str">
            <v>SÃO BENTO DO UNA</v>
          </cell>
          <cell r="D1861" t="str">
            <v>261300</v>
          </cell>
          <cell r="E1861">
            <v>7535</v>
          </cell>
          <cell r="F1861">
            <v>110176372</v>
          </cell>
          <cell r="H1861">
            <v>43827553</v>
          </cell>
        </row>
        <row r="1862">
          <cell r="A1862">
            <v>261310</v>
          </cell>
          <cell r="B1862" t="str">
            <v>PE</v>
          </cell>
          <cell r="C1862" t="str">
            <v>SÃO CAITANO</v>
          </cell>
          <cell r="D1862" t="str">
            <v>261310</v>
          </cell>
          <cell r="E1862">
            <v>180143</v>
          </cell>
          <cell r="F1862">
            <v>43842324</v>
          </cell>
          <cell r="G1862">
            <v>70982</v>
          </cell>
          <cell r="H1862">
            <v>16232764</v>
          </cell>
        </row>
        <row r="1863">
          <cell r="A1863">
            <v>261320</v>
          </cell>
          <cell r="B1863" t="str">
            <v>PE</v>
          </cell>
          <cell r="C1863" t="str">
            <v>SÃO JOÃO</v>
          </cell>
          <cell r="D1863" t="str">
            <v>261320</v>
          </cell>
          <cell r="E1863">
            <v>292626</v>
          </cell>
          <cell r="F1863">
            <v>13925683</v>
          </cell>
          <cell r="G1863">
            <v>167523</v>
          </cell>
          <cell r="H1863">
            <v>6085557</v>
          </cell>
        </row>
        <row r="1864">
          <cell r="A1864">
            <v>261330</v>
          </cell>
          <cell r="B1864" t="str">
            <v>PE</v>
          </cell>
          <cell r="C1864" t="str">
            <v>SÃO JOAQUIM DO MONTE</v>
          </cell>
          <cell r="D1864" t="str">
            <v>261330</v>
          </cell>
          <cell r="E1864">
            <v>37434</v>
          </cell>
          <cell r="F1864">
            <v>104992499</v>
          </cell>
          <cell r="G1864">
            <v>210</v>
          </cell>
          <cell r="H1864">
            <v>41430526</v>
          </cell>
        </row>
        <row r="1865">
          <cell r="A1865">
            <v>261340</v>
          </cell>
          <cell r="B1865" t="str">
            <v>PE</v>
          </cell>
          <cell r="C1865" t="str">
            <v>SÃO JOSÉ DA COROA GRANDE</v>
          </cell>
          <cell r="D1865" t="str">
            <v>261340</v>
          </cell>
          <cell r="F1865">
            <v>1678768</v>
          </cell>
          <cell r="H1865">
            <v>659516</v>
          </cell>
        </row>
        <row r="1866">
          <cell r="A1866">
            <v>261350</v>
          </cell>
          <cell r="B1866" t="str">
            <v>PE</v>
          </cell>
          <cell r="C1866" t="str">
            <v>SÃO JOSÉ DO BELMONTE</v>
          </cell>
          <cell r="D1866" t="str">
            <v>261350</v>
          </cell>
          <cell r="E1866">
            <v>185</v>
          </cell>
          <cell r="F1866">
            <v>7464756</v>
          </cell>
          <cell r="H1866">
            <v>4509847</v>
          </cell>
        </row>
        <row r="1867">
          <cell r="A1867">
            <v>261360</v>
          </cell>
          <cell r="B1867" t="str">
            <v>PE</v>
          </cell>
          <cell r="C1867" t="str">
            <v>SÃO JOSÉ DO EGITO</v>
          </cell>
          <cell r="D1867" t="str">
            <v>261360</v>
          </cell>
          <cell r="E1867">
            <v>12950</v>
          </cell>
          <cell r="F1867">
            <v>25927557</v>
          </cell>
          <cell r="H1867">
            <v>11371773</v>
          </cell>
        </row>
        <row r="1868">
          <cell r="A1868">
            <v>261370</v>
          </cell>
          <cell r="B1868" t="str">
            <v>PE</v>
          </cell>
          <cell r="C1868" t="str">
            <v>SÃO LOURENÇO DA MATA</v>
          </cell>
          <cell r="D1868" t="str">
            <v>261370</v>
          </cell>
          <cell r="E1868">
            <v>73737</v>
          </cell>
          <cell r="F1868">
            <v>1281014179</v>
          </cell>
          <cell r="H1868">
            <v>509454951</v>
          </cell>
        </row>
        <row r="1869">
          <cell r="A1869">
            <v>261380</v>
          </cell>
          <cell r="B1869" t="str">
            <v>PE</v>
          </cell>
          <cell r="C1869" t="str">
            <v>SÃO VICENTE FERRER</v>
          </cell>
          <cell r="D1869" t="str">
            <v>261380</v>
          </cell>
          <cell r="E1869">
            <v>65524</v>
          </cell>
          <cell r="F1869">
            <v>19755706</v>
          </cell>
          <cell r="G1869">
            <v>15680</v>
          </cell>
          <cell r="H1869">
            <v>7549284</v>
          </cell>
        </row>
        <row r="1870">
          <cell r="A1870">
            <v>261390</v>
          </cell>
          <cell r="B1870" t="str">
            <v>PE</v>
          </cell>
          <cell r="C1870" t="str">
            <v>SERRA TALHADA</v>
          </cell>
          <cell r="D1870" t="str">
            <v>261390</v>
          </cell>
          <cell r="E1870">
            <v>654063</v>
          </cell>
          <cell r="F1870">
            <v>107373599</v>
          </cell>
          <cell r="G1870">
            <v>94031</v>
          </cell>
          <cell r="H1870">
            <v>38458549</v>
          </cell>
        </row>
        <row r="1871">
          <cell r="A1871">
            <v>261400</v>
          </cell>
          <cell r="B1871" t="str">
            <v>PE</v>
          </cell>
          <cell r="C1871" t="str">
            <v>SERRITA</v>
          </cell>
          <cell r="D1871" t="str">
            <v>261400</v>
          </cell>
          <cell r="E1871">
            <v>7715</v>
          </cell>
          <cell r="F1871">
            <v>4108307</v>
          </cell>
          <cell r="G1871">
            <v>12285</v>
          </cell>
          <cell r="H1871">
            <v>1751497</v>
          </cell>
        </row>
        <row r="1872">
          <cell r="A1872">
            <v>261410</v>
          </cell>
          <cell r="B1872" t="str">
            <v>PE</v>
          </cell>
          <cell r="C1872" t="str">
            <v>SERTÂNIA</v>
          </cell>
          <cell r="D1872" t="str">
            <v>261410</v>
          </cell>
          <cell r="E1872">
            <v>1250</v>
          </cell>
          <cell r="F1872">
            <v>11346872</v>
          </cell>
          <cell r="H1872">
            <v>9839150</v>
          </cell>
        </row>
        <row r="1873">
          <cell r="A1873">
            <v>261420</v>
          </cell>
          <cell r="B1873" t="str">
            <v>PE</v>
          </cell>
          <cell r="C1873" t="str">
            <v>SIRINHAÉM</v>
          </cell>
          <cell r="D1873" t="str">
            <v>261420</v>
          </cell>
          <cell r="E1873">
            <v>2398</v>
          </cell>
          <cell r="F1873">
            <v>15799303</v>
          </cell>
          <cell r="H1873">
            <v>6121851</v>
          </cell>
        </row>
        <row r="1874">
          <cell r="A1874">
            <v>261440</v>
          </cell>
          <cell r="B1874" t="str">
            <v>PE</v>
          </cell>
          <cell r="C1874" t="str">
            <v>SOLIDÃO</v>
          </cell>
          <cell r="D1874" t="str">
            <v>261440</v>
          </cell>
          <cell r="E1874">
            <v>43525</v>
          </cell>
          <cell r="F1874">
            <v>8335895</v>
          </cell>
          <cell r="G1874">
            <v>3930</v>
          </cell>
          <cell r="H1874">
            <v>3098592</v>
          </cell>
        </row>
        <row r="1875">
          <cell r="A1875">
            <v>261450</v>
          </cell>
          <cell r="B1875" t="str">
            <v>PE</v>
          </cell>
          <cell r="C1875" t="str">
            <v>SURUBIM</v>
          </cell>
          <cell r="D1875" t="str">
            <v>261450</v>
          </cell>
          <cell r="E1875">
            <v>5610</v>
          </cell>
          <cell r="F1875">
            <v>135994844</v>
          </cell>
          <cell r="H1875">
            <v>53399667</v>
          </cell>
        </row>
        <row r="1876">
          <cell r="A1876">
            <v>261460</v>
          </cell>
          <cell r="B1876" t="str">
            <v>PE</v>
          </cell>
          <cell r="C1876" t="str">
            <v>TABIRA</v>
          </cell>
          <cell r="D1876" t="str">
            <v>261460</v>
          </cell>
          <cell r="E1876">
            <v>279263</v>
          </cell>
          <cell r="F1876">
            <v>17003646</v>
          </cell>
          <cell r="H1876">
            <v>5252696</v>
          </cell>
        </row>
        <row r="1877">
          <cell r="A1877">
            <v>261470</v>
          </cell>
          <cell r="B1877" t="str">
            <v>PE</v>
          </cell>
          <cell r="C1877" t="str">
            <v>TACAIMBÓ</v>
          </cell>
          <cell r="D1877" t="str">
            <v>261470</v>
          </cell>
          <cell r="E1877">
            <v>44095</v>
          </cell>
          <cell r="F1877">
            <v>13892290</v>
          </cell>
          <cell r="G1877">
            <v>1215</v>
          </cell>
          <cell r="H1877">
            <v>6297055</v>
          </cell>
        </row>
        <row r="1878">
          <cell r="A1878">
            <v>261480</v>
          </cell>
          <cell r="B1878" t="str">
            <v>PE</v>
          </cell>
          <cell r="C1878" t="str">
            <v>TACARATU</v>
          </cell>
          <cell r="D1878" t="str">
            <v>261480</v>
          </cell>
          <cell r="E1878">
            <v>37523</v>
          </cell>
          <cell r="F1878">
            <v>130862557</v>
          </cell>
          <cell r="H1878">
            <v>51159320</v>
          </cell>
        </row>
        <row r="1879">
          <cell r="A1879">
            <v>261485</v>
          </cell>
          <cell r="B1879" t="str">
            <v>PE</v>
          </cell>
          <cell r="C1879" t="str">
            <v>TAMANDARÉ</v>
          </cell>
          <cell r="D1879" t="str">
            <v>261485</v>
          </cell>
          <cell r="E1879">
            <v>94877</v>
          </cell>
          <cell r="F1879">
            <v>58386286</v>
          </cell>
          <cell r="G1879">
            <v>54746</v>
          </cell>
          <cell r="H1879">
            <v>23172290</v>
          </cell>
        </row>
        <row r="1880">
          <cell r="A1880">
            <v>261500</v>
          </cell>
          <cell r="B1880" t="str">
            <v>PE</v>
          </cell>
          <cell r="C1880" t="str">
            <v>TAQUARITINGA DO NORTE</v>
          </cell>
          <cell r="D1880" t="str">
            <v>261500</v>
          </cell>
          <cell r="E1880">
            <v>1123</v>
          </cell>
          <cell r="F1880">
            <v>42666696</v>
          </cell>
          <cell r="H1880">
            <v>16808373</v>
          </cell>
        </row>
        <row r="1881">
          <cell r="A1881">
            <v>261510</v>
          </cell>
          <cell r="B1881" t="str">
            <v>PE</v>
          </cell>
          <cell r="C1881" t="str">
            <v>TEREZINHA</v>
          </cell>
          <cell r="D1881" t="str">
            <v>261510</v>
          </cell>
          <cell r="E1881">
            <v>54279</v>
          </cell>
          <cell r="F1881">
            <v>8253843</v>
          </cell>
          <cell r="G1881">
            <v>5436</v>
          </cell>
          <cell r="H1881">
            <v>3168388</v>
          </cell>
        </row>
        <row r="1882">
          <cell r="A1882">
            <v>261520</v>
          </cell>
          <cell r="B1882" t="str">
            <v>PE</v>
          </cell>
          <cell r="C1882" t="str">
            <v>TERRA NOVA</v>
          </cell>
          <cell r="D1882" t="str">
            <v>261520</v>
          </cell>
          <cell r="E1882">
            <v>18464</v>
          </cell>
          <cell r="F1882">
            <v>26036272</v>
          </cell>
          <cell r="G1882">
            <v>4786</v>
          </cell>
          <cell r="H1882">
            <v>9692783</v>
          </cell>
        </row>
        <row r="1883">
          <cell r="A1883">
            <v>261530</v>
          </cell>
          <cell r="B1883" t="str">
            <v>PE</v>
          </cell>
          <cell r="C1883" t="str">
            <v>TIMBAÚBA</v>
          </cell>
          <cell r="D1883" t="str">
            <v>261530</v>
          </cell>
          <cell r="E1883">
            <v>42281</v>
          </cell>
          <cell r="F1883">
            <v>28472928</v>
          </cell>
          <cell r="G1883">
            <v>380</v>
          </cell>
          <cell r="H1883">
            <v>10810088</v>
          </cell>
        </row>
        <row r="1884">
          <cell r="A1884">
            <v>261540</v>
          </cell>
          <cell r="B1884" t="str">
            <v>PE</v>
          </cell>
          <cell r="C1884" t="str">
            <v>TORITAMA</v>
          </cell>
          <cell r="D1884" t="str">
            <v>261540</v>
          </cell>
          <cell r="F1884">
            <v>24217343</v>
          </cell>
          <cell r="H1884">
            <v>9471858</v>
          </cell>
        </row>
        <row r="1885">
          <cell r="A1885">
            <v>261550</v>
          </cell>
          <cell r="B1885" t="str">
            <v>PE</v>
          </cell>
          <cell r="C1885" t="str">
            <v>TRACUNHAÉM</v>
          </cell>
          <cell r="D1885" t="str">
            <v>261550</v>
          </cell>
          <cell r="F1885">
            <v>5176612</v>
          </cell>
          <cell r="H1885">
            <v>2033669</v>
          </cell>
        </row>
        <row r="1886">
          <cell r="A1886">
            <v>261560</v>
          </cell>
          <cell r="B1886" t="str">
            <v>PE</v>
          </cell>
          <cell r="C1886" t="str">
            <v>TRINDADE</v>
          </cell>
          <cell r="D1886" t="str">
            <v>261560</v>
          </cell>
          <cell r="E1886">
            <v>2998</v>
          </cell>
          <cell r="F1886">
            <v>220268</v>
          </cell>
          <cell r="H1886">
            <v>132507</v>
          </cell>
        </row>
        <row r="1887">
          <cell r="A1887">
            <v>261570</v>
          </cell>
          <cell r="B1887" t="str">
            <v>PE</v>
          </cell>
          <cell r="C1887" t="str">
            <v>TRIUNFO</v>
          </cell>
          <cell r="D1887" t="str">
            <v>261570</v>
          </cell>
          <cell r="E1887">
            <v>51563</v>
          </cell>
          <cell r="F1887">
            <v>18579012</v>
          </cell>
          <cell r="G1887">
            <v>5131</v>
          </cell>
          <cell r="H1887">
            <v>7243519</v>
          </cell>
        </row>
        <row r="1888">
          <cell r="A1888">
            <v>261580</v>
          </cell>
          <cell r="B1888" t="str">
            <v>PE</v>
          </cell>
          <cell r="C1888" t="str">
            <v>TUPANATINGA</v>
          </cell>
          <cell r="D1888" t="str">
            <v>261580</v>
          </cell>
          <cell r="E1888">
            <v>105640</v>
          </cell>
          <cell r="F1888">
            <v>8633507</v>
          </cell>
          <cell r="G1888">
            <v>28</v>
          </cell>
          <cell r="H1888">
            <v>3473973</v>
          </cell>
        </row>
        <row r="1889">
          <cell r="A1889">
            <v>261590</v>
          </cell>
          <cell r="B1889" t="str">
            <v>PE</v>
          </cell>
          <cell r="C1889" t="str">
            <v>TUPARETAMA</v>
          </cell>
          <cell r="D1889" t="str">
            <v>261590</v>
          </cell>
          <cell r="E1889">
            <v>373866</v>
          </cell>
          <cell r="F1889">
            <v>10177528</v>
          </cell>
          <cell r="G1889">
            <v>25497</v>
          </cell>
          <cell r="H1889">
            <v>641471</v>
          </cell>
        </row>
        <row r="1890">
          <cell r="A1890">
            <v>261600</v>
          </cell>
          <cell r="B1890" t="str">
            <v>PE</v>
          </cell>
          <cell r="C1890" t="str">
            <v>VENTUROSA</v>
          </cell>
          <cell r="D1890" t="str">
            <v>261600</v>
          </cell>
          <cell r="E1890">
            <v>32689</v>
          </cell>
          <cell r="F1890">
            <v>3085064</v>
          </cell>
          <cell r="H1890">
            <v>1108018</v>
          </cell>
        </row>
        <row r="1891">
          <cell r="A1891">
            <v>261610</v>
          </cell>
          <cell r="B1891" t="str">
            <v>PE</v>
          </cell>
          <cell r="C1891" t="str">
            <v>VERDEJANTE</v>
          </cell>
          <cell r="D1891" t="str">
            <v>261610</v>
          </cell>
          <cell r="E1891">
            <v>10096</v>
          </cell>
          <cell r="F1891">
            <v>17118361</v>
          </cell>
          <cell r="G1891">
            <v>11385</v>
          </cell>
          <cell r="H1891">
            <v>6528042</v>
          </cell>
        </row>
        <row r="1892">
          <cell r="A1892">
            <v>261618</v>
          </cell>
          <cell r="B1892" t="str">
            <v>PE</v>
          </cell>
          <cell r="C1892" t="str">
            <v>VERTENTE DO LÉRIO</v>
          </cell>
          <cell r="D1892" t="str">
            <v>261618</v>
          </cell>
          <cell r="E1892">
            <v>7991</v>
          </cell>
          <cell r="F1892">
            <v>10019701</v>
          </cell>
          <cell r="H1892">
            <v>3487847</v>
          </cell>
        </row>
        <row r="1893">
          <cell r="A1893">
            <v>261620</v>
          </cell>
          <cell r="B1893" t="str">
            <v>PE</v>
          </cell>
          <cell r="C1893" t="str">
            <v>VERTENTES</v>
          </cell>
          <cell r="D1893" t="str">
            <v>261620</v>
          </cell>
          <cell r="E1893">
            <v>71386</v>
          </cell>
          <cell r="F1893">
            <v>33821497</v>
          </cell>
          <cell r="G1893">
            <v>23500</v>
          </cell>
          <cell r="H1893">
            <v>12476368</v>
          </cell>
        </row>
        <row r="1894">
          <cell r="A1894">
            <v>261630</v>
          </cell>
          <cell r="B1894" t="str">
            <v>PE</v>
          </cell>
          <cell r="C1894" t="str">
            <v>VICÊNCIA</v>
          </cell>
          <cell r="D1894" t="str">
            <v>261630</v>
          </cell>
          <cell r="E1894">
            <v>94022</v>
          </cell>
          <cell r="F1894">
            <v>18082619</v>
          </cell>
          <cell r="G1894">
            <v>8699</v>
          </cell>
          <cell r="H1894">
            <v>7539315</v>
          </cell>
        </row>
        <row r="1895">
          <cell r="A1895">
            <v>261640</v>
          </cell>
          <cell r="B1895" t="str">
            <v>PE</v>
          </cell>
          <cell r="C1895" t="str">
            <v>VITÓRIA DE SANTO ANTÃO</v>
          </cell>
          <cell r="D1895" t="str">
            <v>261640</v>
          </cell>
          <cell r="E1895">
            <v>6359081</v>
          </cell>
          <cell r="F1895">
            <v>910204009</v>
          </cell>
          <cell r="G1895">
            <v>284688</v>
          </cell>
          <cell r="H1895">
            <v>317754097</v>
          </cell>
        </row>
        <row r="1896">
          <cell r="A1896">
            <v>261650</v>
          </cell>
          <cell r="B1896" t="str">
            <v>PE</v>
          </cell>
          <cell r="C1896" t="str">
            <v>XEXÉU</v>
          </cell>
          <cell r="D1896" t="str">
            <v>261650</v>
          </cell>
          <cell r="E1896">
            <v>1416877</v>
          </cell>
          <cell r="F1896">
            <v>24165455</v>
          </cell>
          <cell r="H1896">
            <v>5342082</v>
          </cell>
        </row>
        <row r="1897">
          <cell r="A1897">
            <v>220005</v>
          </cell>
          <cell r="B1897" t="str">
            <v>PI</v>
          </cell>
          <cell r="C1897" t="str">
            <v>ACAUÃ</v>
          </cell>
          <cell r="D1897" t="str">
            <v>220005</v>
          </cell>
          <cell r="F1897">
            <v>11603309</v>
          </cell>
          <cell r="H1897">
            <v>5052936</v>
          </cell>
        </row>
        <row r="1898">
          <cell r="A1898">
            <v>220010</v>
          </cell>
          <cell r="B1898" t="str">
            <v>PI</v>
          </cell>
          <cell r="C1898" t="str">
            <v>AGRICOLÂNDIA</v>
          </cell>
          <cell r="D1898" t="str">
            <v>220010</v>
          </cell>
          <cell r="F1898">
            <v>33600</v>
          </cell>
          <cell r="H1898">
            <v>13200</v>
          </cell>
        </row>
        <row r="1899">
          <cell r="A1899">
            <v>220020</v>
          </cell>
          <cell r="B1899" t="str">
            <v>PI</v>
          </cell>
          <cell r="C1899" t="str">
            <v>ÁGUA BRANCA</v>
          </cell>
          <cell r="D1899" t="str">
            <v>220020</v>
          </cell>
          <cell r="E1899">
            <v>3798</v>
          </cell>
          <cell r="F1899">
            <v>3149659</v>
          </cell>
          <cell r="G1899">
            <v>176</v>
          </cell>
          <cell r="H1899">
            <v>852287</v>
          </cell>
        </row>
        <row r="1900">
          <cell r="A1900">
            <v>220025</v>
          </cell>
          <cell r="B1900" t="str">
            <v>PI</v>
          </cell>
          <cell r="C1900" t="str">
            <v>ALAGOINHA DO PIAUÍ</v>
          </cell>
          <cell r="D1900" t="str">
            <v>220025</v>
          </cell>
          <cell r="F1900">
            <v>1555456</v>
          </cell>
          <cell r="H1900">
            <v>611072</v>
          </cell>
        </row>
        <row r="1901">
          <cell r="A1901">
            <v>220027</v>
          </cell>
          <cell r="B1901" t="str">
            <v>PI</v>
          </cell>
          <cell r="C1901" t="str">
            <v>ALEGRETE DO PIAUÍ</v>
          </cell>
          <cell r="D1901" t="str">
            <v>220027</v>
          </cell>
          <cell r="F1901">
            <v>13302260</v>
          </cell>
          <cell r="H1901">
            <v>5259250</v>
          </cell>
        </row>
        <row r="1902">
          <cell r="A1902">
            <v>220040</v>
          </cell>
          <cell r="B1902" t="str">
            <v>PI</v>
          </cell>
          <cell r="C1902" t="str">
            <v>ALTOS</v>
          </cell>
          <cell r="D1902" t="str">
            <v>220040</v>
          </cell>
          <cell r="E1902">
            <v>61215</v>
          </cell>
          <cell r="F1902">
            <v>3543066</v>
          </cell>
          <cell r="G1902">
            <v>53309</v>
          </cell>
          <cell r="H1902">
            <v>1342800</v>
          </cell>
        </row>
        <row r="1903">
          <cell r="A1903">
            <v>220045</v>
          </cell>
          <cell r="B1903" t="str">
            <v>PI</v>
          </cell>
          <cell r="C1903" t="str">
            <v>ALVORADA DO GURGUÉIA</v>
          </cell>
          <cell r="D1903" t="str">
            <v>220045</v>
          </cell>
          <cell r="F1903">
            <v>15528800</v>
          </cell>
          <cell r="H1903">
            <v>6100600</v>
          </cell>
        </row>
        <row r="1904">
          <cell r="A1904">
            <v>220050</v>
          </cell>
          <cell r="B1904" t="str">
            <v>PI</v>
          </cell>
          <cell r="C1904" t="str">
            <v>AMARANTE</v>
          </cell>
          <cell r="D1904" t="str">
            <v>220050</v>
          </cell>
          <cell r="F1904">
            <v>7943006</v>
          </cell>
          <cell r="H1904">
            <v>3808799</v>
          </cell>
        </row>
        <row r="1905">
          <cell r="A1905">
            <v>220060</v>
          </cell>
          <cell r="B1905" t="str">
            <v>PI</v>
          </cell>
          <cell r="C1905" t="str">
            <v>ANGICAL DO PIAUÍ</v>
          </cell>
          <cell r="D1905" t="str">
            <v>220060</v>
          </cell>
          <cell r="F1905">
            <v>782303</v>
          </cell>
          <cell r="H1905">
            <v>348521</v>
          </cell>
        </row>
        <row r="1906">
          <cell r="A1906">
            <v>220070</v>
          </cell>
          <cell r="B1906" t="str">
            <v>PI</v>
          </cell>
          <cell r="C1906" t="str">
            <v>ANÍSIO DE ABREU</v>
          </cell>
          <cell r="D1906" t="str">
            <v>220070</v>
          </cell>
          <cell r="F1906">
            <v>949788</v>
          </cell>
          <cell r="H1906">
            <v>373131</v>
          </cell>
        </row>
        <row r="1907">
          <cell r="A1907">
            <v>220080</v>
          </cell>
          <cell r="B1907" t="str">
            <v>PI</v>
          </cell>
          <cell r="C1907" t="str">
            <v>ANTÔNIO ALMEIDA</v>
          </cell>
          <cell r="D1907" t="str">
            <v>220080</v>
          </cell>
          <cell r="E1907">
            <v>15986</v>
          </cell>
          <cell r="F1907">
            <v>23571660</v>
          </cell>
          <cell r="H1907">
            <v>9181226</v>
          </cell>
        </row>
        <row r="1908">
          <cell r="A1908">
            <v>220095</v>
          </cell>
          <cell r="B1908" t="str">
            <v>PI</v>
          </cell>
          <cell r="C1908" t="str">
            <v>AROEIRAS DO ITAIM</v>
          </cell>
          <cell r="D1908" t="str">
            <v>220095</v>
          </cell>
          <cell r="F1908">
            <v>537292</v>
          </cell>
          <cell r="H1908">
            <v>211079</v>
          </cell>
        </row>
        <row r="1909">
          <cell r="A1909">
            <v>220100</v>
          </cell>
          <cell r="B1909" t="str">
            <v>PI</v>
          </cell>
          <cell r="C1909" t="str">
            <v>ARRAIAL</v>
          </cell>
          <cell r="D1909" t="str">
            <v>220100</v>
          </cell>
          <cell r="E1909">
            <v>4060</v>
          </cell>
          <cell r="F1909">
            <v>403626</v>
          </cell>
          <cell r="H1909">
            <v>137197</v>
          </cell>
        </row>
        <row r="1910">
          <cell r="A1910">
            <v>220105</v>
          </cell>
          <cell r="B1910" t="str">
            <v>PI</v>
          </cell>
          <cell r="C1910" t="str">
            <v>ASSUNÇÃO DO PIAUÍ</v>
          </cell>
          <cell r="D1910" t="str">
            <v>220105</v>
          </cell>
          <cell r="F1910">
            <v>8027770</v>
          </cell>
          <cell r="H1910">
            <v>3151775</v>
          </cell>
        </row>
        <row r="1911">
          <cell r="A1911">
            <v>220110</v>
          </cell>
          <cell r="B1911" t="str">
            <v>PI</v>
          </cell>
          <cell r="C1911" t="str">
            <v>AVELINO LOPES</v>
          </cell>
          <cell r="D1911" t="str">
            <v>220110</v>
          </cell>
          <cell r="F1911">
            <v>15331708</v>
          </cell>
          <cell r="H1911">
            <v>6023171</v>
          </cell>
        </row>
        <row r="1912">
          <cell r="A1912">
            <v>220115</v>
          </cell>
          <cell r="B1912" t="str">
            <v>PI</v>
          </cell>
          <cell r="C1912" t="str">
            <v>BAIXA GRANDE DO RIBEIRO</v>
          </cell>
          <cell r="D1912" t="str">
            <v>220115</v>
          </cell>
          <cell r="F1912">
            <v>404180</v>
          </cell>
          <cell r="H1912">
            <v>158785</v>
          </cell>
        </row>
        <row r="1913">
          <cell r="A1913">
            <v>220117</v>
          </cell>
          <cell r="B1913" t="str">
            <v>PI</v>
          </cell>
          <cell r="C1913" t="str">
            <v>BARRA D'ALCÂNTARA</v>
          </cell>
          <cell r="D1913" t="str">
            <v>220117</v>
          </cell>
          <cell r="E1913">
            <v>235</v>
          </cell>
          <cell r="F1913">
            <v>190092065</v>
          </cell>
          <cell r="H1913">
            <v>74960723</v>
          </cell>
        </row>
        <row r="1914">
          <cell r="A1914">
            <v>220120</v>
          </cell>
          <cell r="B1914" t="str">
            <v>PI</v>
          </cell>
          <cell r="C1914" t="str">
            <v>BARRAS</v>
          </cell>
          <cell r="D1914" t="str">
            <v>220120</v>
          </cell>
          <cell r="F1914">
            <v>3680236</v>
          </cell>
          <cell r="H1914">
            <v>1445807</v>
          </cell>
        </row>
        <row r="1915">
          <cell r="A1915">
            <v>220140</v>
          </cell>
          <cell r="B1915" t="str">
            <v>PI</v>
          </cell>
          <cell r="C1915" t="str">
            <v>BARRO DURO</v>
          </cell>
          <cell r="D1915" t="str">
            <v>220140</v>
          </cell>
          <cell r="F1915">
            <v>10879319</v>
          </cell>
          <cell r="H1915">
            <v>4241567</v>
          </cell>
        </row>
        <row r="1916">
          <cell r="A1916">
            <v>220150</v>
          </cell>
          <cell r="B1916" t="str">
            <v>PI</v>
          </cell>
          <cell r="C1916" t="str">
            <v>BATALHA</v>
          </cell>
          <cell r="D1916" t="str">
            <v>220150</v>
          </cell>
          <cell r="F1916">
            <v>8992368</v>
          </cell>
          <cell r="H1916">
            <v>3532716</v>
          </cell>
        </row>
        <row r="1917">
          <cell r="A1917">
            <v>220155</v>
          </cell>
          <cell r="B1917" t="str">
            <v>PI</v>
          </cell>
          <cell r="C1917" t="str">
            <v>BELA VISTA DO PIAUÍ</v>
          </cell>
          <cell r="D1917" t="str">
            <v>220155</v>
          </cell>
          <cell r="E1917">
            <v>4283</v>
          </cell>
          <cell r="F1917">
            <v>10781802</v>
          </cell>
          <cell r="H1917">
            <v>4106569</v>
          </cell>
        </row>
        <row r="1918">
          <cell r="A1918">
            <v>220157</v>
          </cell>
          <cell r="B1918" t="str">
            <v>PI</v>
          </cell>
          <cell r="C1918" t="str">
            <v>BELÉM DO PIAUÍ</v>
          </cell>
          <cell r="D1918" t="str">
            <v>220157</v>
          </cell>
          <cell r="E1918">
            <v>31511</v>
          </cell>
          <cell r="F1918">
            <v>16600315</v>
          </cell>
          <cell r="G1918">
            <v>109</v>
          </cell>
          <cell r="H1918">
            <v>6586581</v>
          </cell>
        </row>
        <row r="1919">
          <cell r="A1919">
            <v>220170</v>
          </cell>
          <cell r="B1919" t="str">
            <v>PI</v>
          </cell>
          <cell r="C1919" t="str">
            <v>BERTOLÍNIA</v>
          </cell>
          <cell r="D1919" t="str">
            <v>220170</v>
          </cell>
          <cell r="E1919">
            <v>21595</v>
          </cell>
          <cell r="F1919">
            <v>2049513</v>
          </cell>
          <cell r="H1919">
            <v>944638</v>
          </cell>
        </row>
        <row r="1920">
          <cell r="A1920">
            <v>220177</v>
          </cell>
          <cell r="B1920" t="str">
            <v>PI</v>
          </cell>
          <cell r="C1920" t="str">
            <v>BOA HORA</v>
          </cell>
          <cell r="D1920" t="str">
            <v>220177</v>
          </cell>
          <cell r="F1920">
            <v>9317840</v>
          </cell>
          <cell r="H1920">
            <v>3660580</v>
          </cell>
        </row>
        <row r="1921">
          <cell r="A1921">
            <v>220190</v>
          </cell>
          <cell r="B1921" t="str">
            <v>PI</v>
          </cell>
          <cell r="C1921" t="str">
            <v>BOM JESUS</v>
          </cell>
          <cell r="D1921" t="str">
            <v>220190</v>
          </cell>
          <cell r="E1921">
            <v>110</v>
          </cell>
          <cell r="F1921">
            <v>34927056</v>
          </cell>
          <cell r="H1921">
            <v>13721257</v>
          </cell>
        </row>
        <row r="1922">
          <cell r="A1922">
            <v>220191</v>
          </cell>
          <cell r="B1922" t="str">
            <v>PI</v>
          </cell>
          <cell r="C1922" t="str">
            <v>BOM PRINCÍPIO DO PIAUÍ</v>
          </cell>
          <cell r="D1922" t="str">
            <v>220191</v>
          </cell>
          <cell r="F1922">
            <v>223354</v>
          </cell>
          <cell r="H1922">
            <v>1228447</v>
          </cell>
        </row>
        <row r="1923">
          <cell r="A1923">
            <v>220192</v>
          </cell>
          <cell r="B1923" t="str">
            <v>PI</v>
          </cell>
          <cell r="C1923" t="str">
            <v>BONFIM DO PIAUÍ</v>
          </cell>
          <cell r="D1923" t="str">
            <v>220192</v>
          </cell>
          <cell r="E1923">
            <v>20772</v>
          </cell>
          <cell r="F1923">
            <v>8944562</v>
          </cell>
          <cell r="H1923">
            <v>3380803</v>
          </cell>
        </row>
        <row r="1924">
          <cell r="A1924">
            <v>220194</v>
          </cell>
          <cell r="B1924" t="str">
            <v>PI</v>
          </cell>
          <cell r="C1924" t="str">
            <v>BOQUEIRÃO DO PIAUÍ</v>
          </cell>
          <cell r="D1924" t="str">
            <v>220194</v>
          </cell>
          <cell r="E1924">
            <v>83878</v>
          </cell>
          <cell r="F1924">
            <v>6779354</v>
          </cell>
          <cell r="G1924">
            <v>18100</v>
          </cell>
          <cell r="H1924">
            <v>2317645</v>
          </cell>
        </row>
        <row r="1925">
          <cell r="A1925">
            <v>220196</v>
          </cell>
          <cell r="B1925" t="str">
            <v>PI</v>
          </cell>
          <cell r="C1925" t="str">
            <v>BRASILEIRA</v>
          </cell>
          <cell r="D1925" t="str">
            <v>220196</v>
          </cell>
          <cell r="E1925">
            <v>38718</v>
          </cell>
          <cell r="F1925">
            <v>5532860</v>
          </cell>
          <cell r="G1925">
            <v>24550</v>
          </cell>
          <cell r="H1925">
            <v>2170507</v>
          </cell>
        </row>
        <row r="1926">
          <cell r="A1926">
            <v>220198</v>
          </cell>
          <cell r="B1926" t="str">
            <v>PI</v>
          </cell>
          <cell r="C1926" t="str">
            <v>BREJO DO PIAUÍ</v>
          </cell>
          <cell r="D1926" t="str">
            <v>220198</v>
          </cell>
          <cell r="F1926">
            <v>5204151</v>
          </cell>
          <cell r="H1926">
            <v>2000656</v>
          </cell>
        </row>
        <row r="1927">
          <cell r="A1927">
            <v>220202</v>
          </cell>
          <cell r="B1927" t="str">
            <v>PI</v>
          </cell>
          <cell r="C1927" t="str">
            <v>BURITI DOS MONTES</v>
          </cell>
          <cell r="D1927" t="str">
            <v>220202</v>
          </cell>
          <cell r="E1927">
            <v>31</v>
          </cell>
          <cell r="F1927">
            <v>6319495</v>
          </cell>
          <cell r="G1927">
            <v>3345</v>
          </cell>
          <cell r="H1927">
            <v>2488986</v>
          </cell>
        </row>
        <row r="1928">
          <cell r="A1928">
            <v>220207</v>
          </cell>
          <cell r="B1928" t="str">
            <v>PI</v>
          </cell>
          <cell r="C1928" t="str">
            <v>CAJAZEIRAS DO PIAUÍ</v>
          </cell>
          <cell r="D1928" t="str">
            <v>220207</v>
          </cell>
          <cell r="F1928">
            <v>297612</v>
          </cell>
          <cell r="H1928">
            <v>116919</v>
          </cell>
        </row>
        <row r="1929">
          <cell r="A1929">
            <v>220208</v>
          </cell>
          <cell r="B1929" t="str">
            <v>PI</v>
          </cell>
          <cell r="C1929" t="str">
            <v>CAJUEIRO DA PRAIA</v>
          </cell>
          <cell r="D1929" t="str">
            <v>220208</v>
          </cell>
          <cell r="F1929">
            <v>2897500</v>
          </cell>
          <cell r="H1929">
            <v>1134040</v>
          </cell>
        </row>
        <row r="1930">
          <cell r="A1930">
            <v>220209</v>
          </cell>
          <cell r="B1930" t="str">
            <v>PI</v>
          </cell>
          <cell r="C1930" t="str">
            <v>CALDEIRÃO GRANDE DO PIAUÍ</v>
          </cell>
          <cell r="D1930" t="str">
            <v>220209</v>
          </cell>
          <cell r="F1930">
            <v>2767352</v>
          </cell>
          <cell r="H1930">
            <v>1087174</v>
          </cell>
        </row>
        <row r="1931">
          <cell r="A1931">
            <v>220210</v>
          </cell>
          <cell r="B1931" t="str">
            <v>PI</v>
          </cell>
          <cell r="C1931" t="str">
            <v>CAMPINAS DO PIAUÍ</v>
          </cell>
          <cell r="D1931" t="str">
            <v>220210</v>
          </cell>
          <cell r="F1931">
            <v>77560</v>
          </cell>
          <cell r="H1931">
            <v>30470</v>
          </cell>
        </row>
        <row r="1932">
          <cell r="A1932">
            <v>220211</v>
          </cell>
          <cell r="B1932" t="str">
            <v>PI</v>
          </cell>
          <cell r="C1932" t="str">
            <v>CAMPO ALEGRE DO FIDALGO</v>
          </cell>
          <cell r="D1932" t="str">
            <v>220211</v>
          </cell>
          <cell r="F1932">
            <v>3620608</v>
          </cell>
          <cell r="H1932">
            <v>1514573</v>
          </cell>
        </row>
        <row r="1933">
          <cell r="A1933">
            <v>220213</v>
          </cell>
          <cell r="B1933" t="str">
            <v>PI</v>
          </cell>
          <cell r="C1933" t="str">
            <v>CAMPO GRANDE DO PIAUÍ</v>
          </cell>
          <cell r="D1933" t="str">
            <v>220213</v>
          </cell>
          <cell r="F1933">
            <v>62939466</v>
          </cell>
          <cell r="H1933">
            <v>24668875</v>
          </cell>
        </row>
        <row r="1934">
          <cell r="A1934">
            <v>220217</v>
          </cell>
          <cell r="B1934" t="str">
            <v>PI</v>
          </cell>
          <cell r="C1934" t="str">
            <v>CAMPO LARGO DO PIAUÍ</v>
          </cell>
          <cell r="D1934" t="str">
            <v>220217</v>
          </cell>
          <cell r="E1934">
            <v>15823</v>
          </cell>
          <cell r="F1934">
            <v>590022</v>
          </cell>
          <cell r="G1934">
            <v>7088</v>
          </cell>
          <cell r="H1934">
            <v>293767</v>
          </cell>
        </row>
        <row r="1935">
          <cell r="A1935">
            <v>220220</v>
          </cell>
          <cell r="B1935" t="str">
            <v>PI</v>
          </cell>
          <cell r="C1935" t="str">
            <v>CAMPO MAIOR</v>
          </cell>
          <cell r="D1935" t="str">
            <v>220220</v>
          </cell>
          <cell r="E1935">
            <v>595772</v>
          </cell>
          <cell r="F1935">
            <v>56879073</v>
          </cell>
          <cell r="G1935">
            <v>65288</v>
          </cell>
          <cell r="H1935">
            <v>21472528</v>
          </cell>
        </row>
        <row r="1936">
          <cell r="A1936">
            <v>220225</v>
          </cell>
          <cell r="B1936" t="str">
            <v>PI</v>
          </cell>
          <cell r="C1936" t="str">
            <v>CANAVIEIRA</v>
          </cell>
          <cell r="D1936" t="str">
            <v>220225</v>
          </cell>
          <cell r="E1936">
            <v>24316</v>
          </cell>
          <cell r="F1936">
            <v>1570706</v>
          </cell>
          <cell r="G1936">
            <v>16099</v>
          </cell>
          <cell r="H1936">
            <v>865641</v>
          </cell>
        </row>
        <row r="1937">
          <cell r="A1937">
            <v>220230</v>
          </cell>
          <cell r="B1937" t="str">
            <v>PI</v>
          </cell>
          <cell r="C1937" t="str">
            <v>CANTO DO BURITI</v>
          </cell>
          <cell r="D1937" t="str">
            <v>220230</v>
          </cell>
          <cell r="F1937">
            <v>10457263</v>
          </cell>
          <cell r="G1937">
            <v>125925</v>
          </cell>
          <cell r="H1937">
            <v>3732056</v>
          </cell>
        </row>
        <row r="1938">
          <cell r="A1938">
            <v>220240</v>
          </cell>
          <cell r="B1938" t="str">
            <v>PI</v>
          </cell>
          <cell r="C1938" t="str">
            <v>CAPITÃO DE CAMPOS</v>
          </cell>
          <cell r="D1938" t="str">
            <v>220240</v>
          </cell>
          <cell r="F1938">
            <v>283444</v>
          </cell>
          <cell r="H1938">
            <v>111353</v>
          </cell>
        </row>
        <row r="1939">
          <cell r="A1939">
            <v>220245</v>
          </cell>
          <cell r="B1939" t="str">
            <v>PI</v>
          </cell>
          <cell r="C1939" t="str">
            <v>CAPITÃO GERVÁSIO OLIVEIRA</v>
          </cell>
          <cell r="D1939" t="str">
            <v>220245</v>
          </cell>
          <cell r="E1939">
            <v>355</v>
          </cell>
          <cell r="F1939">
            <v>672344</v>
          </cell>
          <cell r="H1939">
            <v>255515</v>
          </cell>
        </row>
        <row r="1940">
          <cell r="A1940">
            <v>220250</v>
          </cell>
          <cell r="B1940" t="str">
            <v>PI</v>
          </cell>
          <cell r="C1940" t="str">
            <v>CARACOL</v>
          </cell>
          <cell r="D1940" t="str">
            <v>220250</v>
          </cell>
          <cell r="F1940">
            <v>13187418</v>
          </cell>
          <cell r="H1940">
            <v>5154666</v>
          </cell>
        </row>
        <row r="1941">
          <cell r="A1941">
            <v>220253</v>
          </cell>
          <cell r="B1941" t="str">
            <v>PI</v>
          </cell>
          <cell r="C1941" t="str">
            <v>CARAÚBAS DO PIAUÍ</v>
          </cell>
          <cell r="D1941" t="str">
            <v>220253</v>
          </cell>
          <cell r="F1941">
            <v>6070960</v>
          </cell>
          <cell r="H1941">
            <v>2385020</v>
          </cell>
        </row>
        <row r="1942">
          <cell r="A1942">
            <v>220255</v>
          </cell>
          <cell r="B1942" t="str">
            <v>PI</v>
          </cell>
          <cell r="C1942" t="str">
            <v>CARIDADE DO PIAUÍ</v>
          </cell>
          <cell r="D1942" t="str">
            <v>220255</v>
          </cell>
          <cell r="E1942">
            <v>4545</v>
          </cell>
          <cell r="F1942">
            <v>11172072</v>
          </cell>
          <cell r="G1942">
            <v>2000</v>
          </cell>
          <cell r="H1942">
            <v>4343924</v>
          </cell>
        </row>
        <row r="1943">
          <cell r="A1943">
            <v>220260</v>
          </cell>
          <cell r="B1943" t="str">
            <v>PI</v>
          </cell>
          <cell r="C1943" t="str">
            <v>CASTELO DO PIAUÍ</v>
          </cell>
          <cell r="D1943" t="str">
            <v>220260</v>
          </cell>
          <cell r="F1943">
            <v>2808064</v>
          </cell>
          <cell r="H1943">
            <v>1103168</v>
          </cell>
        </row>
        <row r="1944">
          <cell r="A1944">
            <v>220265</v>
          </cell>
          <cell r="B1944" t="str">
            <v>PI</v>
          </cell>
          <cell r="C1944" t="str">
            <v>CAXINGÓ</v>
          </cell>
          <cell r="D1944" t="str">
            <v>220265</v>
          </cell>
          <cell r="E1944">
            <v>259132</v>
          </cell>
          <cell r="F1944">
            <v>8316219</v>
          </cell>
          <cell r="H1944">
            <v>1995268</v>
          </cell>
        </row>
        <row r="1945">
          <cell r="A1945">
            <v>220270</v>
          </cell>
          <cell r="B1945" t="str">
            <v>PI</v>
          </cell>
          <cell r="C1945" t="str">
            <v>COCAL</v>
          </cell>
          <cell r="D1945" t="str">
            <v>220270</v>
          </cell>
          <cell r="F1945">
            <v>15051402</v>
          </cell>
          <cell r="H1945">
            <v>5912874</v>
          </cell>
        </row>
        <row r="1946">
          <cell r="A1946">
            <v>220271</v>
          </cell>
          <cell r="B1946" t="str">
            <v>PI</v>
          </cell>
          <cell r="C1946" t="str">
            <v>COCAL DE TELHA</v>
          </cell>
          <cell r="D1946" t="str">
            <v>220271</v>
          </cell>
          <cell r="E1946">
            <v>67943</v>
          </cell>
          <cell r="F1946">
            <v>2486934</v>
          </cell>
          <cell r="G1946">
            <v>9666</v>
          </cell>
          <cell r="H1946">
            <v>631509</v>
          </cell>
        </row>
        <row r="1947">
          <cell r="A1947">
            <v>220273</v>
          </cell>
          <cell r="B1947" t="str">
            <v>PI</v>
          </cell>
          <cell r="C1947" t="str">
            <v>COIVARAS</v>
          </cell>
          <cell r="D1947" t="str">
            <v>220273</v>
          </cell>
          <cell r="F1947">
            <v>11585502</v>
          </cell>
          <cell r="H1947">
            <v>4539111</v>
          </cell>
        </row>
        <row r="1948">
          <cell r="A1948">
            <v>220275</v>
          </cell>
          <cell r="B1948" t="str">
            <v>PI</v>
          </cell>
          <cell r="C1948" t="str">
            <v>COLÔNIA DO GURGUÉIA</v>
          </cell>
          <cell r="D1948" t="str">
            <v>220275</v>
          </cell>
          <cell r="F1948">
            <v>686560</v>
          </cell>
          <cell r="H1948">
            <v>269720</v>
          </cell>
        </row>
        <row r="1949">
          <cell r="A1949">
            <v>220277</v>
          </cell>
          <cell r="B1949" t="str">
            <v>PI</v>
          </cell>
          <cell r="C1949" t="str">
            <v>COLÔNIA DO PIAUÍ</v>
          </cell>
          <cell r="D1949" t="str">
            <v>220277</v>
          </cell>
          <cell r="F1949">
            <v>2169440</v>
          </cell>
          <cell r="H1949">
            <v>852280</v>
          </cell>
        </row>
        <row r="1950">
          <cell r="A1950">
            <v>220280</v>
          </cell>
          <cell r="B1950" t="str">
            <v>PI</v>
          </cell>
          <cell r="C1950" t="str">
            <v>CONCEIÇÃO DO CANINDÉ</v>
          </cell>
          <cell r="D1950" t="str">
            <v>220280</v>
          </cell>
          <cell r="E1950">
            <v>1254</v>
          </cell>
          <cell r="F1950">
            <v>823974</v>
          </cell>
          <cell r="H1950">
            <v>1372772</v>
          </cell>
        </row>
        <row r="1951">
          <cell r="A1951">
            <v>220285</v>
          </cell>
          <cell r="B1951" t="str">
            <v>PI</v>
          </cell>
          <cell r="C1951" t="str">
            <v>CORONEL JOSÉ DIAS</v>
          </cell>
          <cell r="D1951" t="str">
            <v>220285</v>
          </cell>
          <cell r="F1951">
            <v>8857072</v>
          </cell>
          <cell r="H1951">
            <v>3479564</v>
          </cell>
        </row>
        <row r="1952">
          <cell r="A1952">
            <v>220290</v>
          </cell>
          <cell r="B1952" t="str">
            <v>PI</v>
          </cell>
          <cell r="C1952" t="str">
            <v>CORRENTE</v>
          </cell>
          <cell r="D1952" t="str">
            <v>220290</v>
          </cell>
          <cell r="F1952">
            <v>40174736</v>
          </cell>
          <cell r="H1952">
            <v>15782932</v>
          </cell>
        </row>
        <row r="1953">
          <cell r="A1953">
            <v>220300</v>
          </cell>
          <cell r="B1953" t="str">
            <v>PI</v>
          </cell>
          <cell r="C1953" t="str">
            <v>CRISTALÂNDIA DO PIAUÍ</v>
          </cell>
          <cell r="D1953" t="str">
            <v>220300</v>
          </cell>
          <cell r="E1953">
            <v>1185</v>
          </cell>
          <cell r="F1953">
            <v>4735497</v>
          </cell>
          <cell r="G1953">
            <v>2469</v>
          </cell>
          <cell r="H1953">
            <v>2244546</v>
          </cell>
        </row>
        <row r="1954">
          <cell r="A1954">
            <v>220310</v>
          </cell>
          <cell r="B1954" t="str">
            <v>PI</v>
          </cell>
          <cell r="C1954" t="str">
            <v>CRISTINO CASTRO</v>
          </cell>
          <cell r="D1954" t="str">
            <v>220310</v>
          </cell>
          <cell r="F1954">
            <v>7742299</v>
          </cell>
          <cell r="H1954">
            <v>3041430</v>
          </cell>
        </row>
        <row r="1955">
          <cell r="A1955">
            <v>220320</v>
          </cell>
          <cell r="B1955" t="str">
            <v>PI</v>
          </cell>
          <cell r="C1955" t="str">
            <v>CURIMATÁ</v>
          </cell>
          <cell r="D1955" t="str">
            <v>220320</v>
          </cell>
          <cell r="F1955">
            <v>2552497</v>
          </cell>
          <cell r="H1955">
            <v>881689</v>
          </cell>
        </row>
        <row r="1956">
          <cell r="A1956">
            <v>220323</v>
          </cell>
          <cell r="B1956" t="str">
            <v>PI</v>
          </cell>
          <cell r="C1956" t="str">
            <v>CURRAIS</v>
          </cell>
          <cell r="D1956" t="str">
            <v>220323</v>
          </cell>
          <cell r="F1956">
            <v>1166606</v>
          </cell>
          <cell r="H1956">
            <v>1193588</v>
          </cell>
        </row>
        <row r="1957">
          <cell r="A1957">
            <v>220327</v>
          </cell>
          <cell r="B1957" t="str">
            <v>PI</v>
          </cell>
          <cell r="C1957" t="str">
            <v>CURRAL NOVO DO PIAUÍ</v>
          </cell>
          <cell r="D1957" t="str">
            <v>220327</v>
          </cell>
          <cell r="E1957">
            <v>20</v>
          </cell>
          <cell r="F1957">
            <v>13643101</v>
          </cell>
          <cell r="G1957">
            <v>40</v>
          </cell>
          <cell r="H1957">
            <v>5426229</v>
          </cell>
        </row>
        <row r="1958">
          <cell r="A1958">
            <v>220325</v>
          </cell>
          <cell r="B1958" t="str">
            <v>PI</v>
          </cell>
          <cell r="C1958" t="str">
            <v>CURRALINHOS</v>
          </cell>
          <cell r="D1958" t="str">
            <v>220325</v>
          </cell>
          <cell r="F1958">
            <v>1579437</v>
          </cell>
          <cell r="H1958">
            <v>583826</v>
          </cell>
        </row>
        <row r="1959">
          <cell r="A1959">
            <v>220330</v>
          </cell>
          <cell r="B1959" t="str">
            <v>PI</v>
          </cell>
          <cell r="C1959" t="str">
            <v>DEMERVAL LOBÃO</v>
          </cell>
          <cell r="D1959" t="str">
            <v>220330</v>
          </cell>
          <cell r="F1959">
            <v>3223960</v>
          </cell>
          <cell r="H1959">
            <v>2181070</v>
          </cell>
        </row>
        <row r="1960">
          <cell r="A1960">
            <v>220335</v>
          </cell>
          <cell r="B1960" t="str">
            <v>PI</v>
          </cell>
          <cell r="C1960" t="str">
            <v>DIRCEU ARCOVERDE</v>
          </cell>
          <cell r="D1960" t="str">
            <v>220335</v>
          </cell>
          <cell r="F1960">
            <v>2389157</v>
          </cell>
          <cell r="H1960">
            <v>1095270</v>
          </cell>
        </row>
        <row r="1961">
          <cell r="A1961">
            <v>220340</v>
          </cell>
          <cell r="B1961" t="str">
            <v>PI</v>
          </cell>
          <cell r="C1961" t="str">
            <v>DOM EXPEDITO LOPES</v>
          </cell>
          <cell r="D1961" t="str">
            <v>220340</v>
          </cell>
          <cell r="E1961">
            <v>101136</v>
          </cell>
          <cell r="F1961">
            <v>1689096</v>
          </cell>
          <cell r="G1961">
            <v>35040</v>
          </cell>
          <cell r="H1961">
            <v>543414</v>
          </cell>
        </row>
        <row r="1962">
          <cell r="A1962">
            <v>220345</v>
          </cell>
          <cell r="B1962" t="str">
            <v>PI</v>
          </cell>
          <cell r="C1962" t="str">
            <v>DOM INOCÊNCIO</v>
          </cell>
          <cell r="D1962" t="str">
            <v>220345</v>
          </cell>
          <cell r="E1962">
            <v>40532</v>
          </cell>
          <cell r="F1962">
            <v>5046045</v>
          </cell>
          <cell r="H1962">
            <v>1832973</v>
          </cell>
        </row>
        <row r="1963">
          <cell r="A1963">
            <v>220342</v>
          </cell>
          <cell r="B1963" t="str">
            <v>PI</v>
          </cell>
          <cell r="C1963" t="str">
            <v>DOMINGOS MOURÃO</v>
          </cell>
          <cell r="D1963" t="str">
            <v>220342</v>
          </cell>
          <cell r="F1963">
            <v>16039132</v>
          </cell>
          <cell r="H1963">
            <v>6297156</v>
          </cell>
        </row>
        <row r="1964">
          <cell r="A1964">
            <v>220350</v>
          </cell>
          <cell r="B1964" t="str">
            <v>PI</v>
          </cell>
          <cell r="C1964" t="str">
            <v>ELESBÃO VELOSO</v>
          </cell>
          <cell r="D1964" t="str">
            <v>220350</v>
          </cell>
          <cell r="E1964">
            <v>11196</v>
          </cell>
          <cell r="F1964">
            <v>2799947</v>
          </cell>
          <cell r="G1964">
            <v>562</v>
          </cell>
          <cell r="H1964">
            <v>1093540</v>
          </cell>
        </row>
        <row r="1965">
          <cell r="A1965">
            <v>220360</v>
          </cell>
          <cell r="B1965" t="str">
            <v>PI</v>
          </cell>
          <cell r="C1965" t="str">
            <v>ELISEU MARTINS</v>
          </cell>
          <cell r="D1965" t="str">
            <v>220360</v>
          </cell>
          <cell r="E1965">
            <v>11056</v>
          </cell>
          <cell r="F1965">
            <v>338460</v>
          </cell>
          <cell r="G1965">
            <v>90</v>
          </cell>
          <cell r="H1965">
            <v>132436</v>
          </cell>
        </row>
        <row r="1966">
          <cell r="A1966">
            <v>220370</v>
          </cell>
          <cell r="B1966" t="str">
            <v>PI</v>
          </cell>
          <cell r="C1966" t="str">
            <v>ESPERANTINA</v>
          </cell>
          <cell r="D1966" t="str">
            <v>220370</v>
          </cell>
          <cell r="F1966">
            <v>4825772</v>
          </cell>
          <cell r="H1966">
            <v>1895839</v>
          </cell>
        </row>
        <row r="1967">
          <cell r="A1967">
            <v>220375</v>
          </cell>
          <cell r="B1967" t="str">
            <v>PI</v>
          </cell>
          <cell r="C1967" t="str">
            <v>FARTURA DO PIAUÍ</v>
          </cell>
          <cell r="D1967" t="str">
            <v>220375</v>
          </cell>
          <cell r="F1967">
            <v>19509714</v>
          </cell>
          <cell r="H1967">
            <v>7657747</v>
          </cell>
        </row>
        <row r="1968">
          <cell r="A1968">
            <v>220380</v>
          </cell>
          <cell r="B1968" t="str">
            <v>PI</v>
          </cell>
          <cell r="C1968" t="str">
            <v>FLORES DO PIAUÍ</v>
          </cell>
          <cell r="D1968" t="str">
            <v>220380</v>
          </cell>
          <cell r="F1968">
            <v>4832789</v>
          </cell>
          <cell r="H1968">
            <v>1883266</v>
          </cell>
        </row>
        <row r="1969">
          <cell r="A1969">
            <v>220385</v>
          </cell>
          <cell r="B1969" t="str">
            <v>PI</v>
          </cell>
          <cell r="C1969" t="str">
            <v>FLORESTA DO PIAUÍ</v>
          </cell>
          <cell r="D1969" t="str">
            <v>220385</v>
          </cell>
          <cell r="E1969">
            <v>13590</v>
          </cell>
          <cell r="F1969">
            <v>2474042</v>
          </cell>
          <cell r="H1969">
            <v>937574</v>
          </cell>
        </row>
        <row r="1970">
          <cell r="A1970">
            <v>220390</v>
          </cell>
          <cell r="B1970" t="str">
            <v>PI</v>
          </cell>
          <cell r="C1970" t="str">
            <v>FLORIANO</v>
          </cell>
          <cell r="D1970" t="str">
            <v>220390</v>
          </cell>
          <cell r="E1970">
            <v>448441</v>
          </cell>
          <cell r="F1970">
            <v>32349376</v>
          </cell>
          <cell r="G1970">
            <v>33605</v>
          </cell>
          <cell r="H1970">
            <v>12477799</v>
          </cell>
        </row>
        <row r="1971">
          <cell r="A1971">
            <v>220400</v>
          </cell>
          <cell r="B1971" t="str">
            <v>PI</v>
          </cell>
          <cell r="C1971" t="str">
            <v>FRANCINÓPOLIS</v>
          </cell>
          <cell r="D1971" t="str">
            <v>220400</v>
          </cell>
          <cell r="E1971">
            <v>2870</v>
          </cell>
          <cell r="F1971">
            <v>3083288</v>
          </cell>
          <cell r="G1971">
            <v>5435</v>
          </cell>
          <cell r="H1971">
            <v>1229543</v>
          </cell>
        </row>
        <row r="1972">
          <cell r="A1972">
            <v>220410</v>
          </cell>
          <cell r="B1972" t="str">
            <v>PI</v>
          </cell>
          <cell r="C1972" t="str">
            <v>FRANCISCO AYRES</v>
          </cell>
          <cell r="D1972" t="str">
            <v>220410</v>
          </cell>
          <cell r="F1972">
            <v>67312</v>
          </cell>
          <cell r="H1972">
            <v>26444</v>
          </cell>
        </row>
        <row r="1973">
          <cell r="A1973">
            <v>220415</v>
          </cell>
          <cell r="B1973" t="str">
            <v>PI</v>
          </cell>
          <cell r="C1973" t="str">
            <v>FRANCISCO MACEDO</v>
          </cell>
          <cell r="D1973" t="str">
            <v>220415</v>
          </cell>
          <cell r="F1973">
            <v>7723275</v>
          </cell>
          <cell r="H1973">
            <v>3217484</v>
          </cell>
        </row>
        <row r="1974">
          <cell r="A1974">
            <v>220420</v>
          </cell>
          <cell r="B1974" t="str">
            <v>PI</v>
          </cell>
          <cell r="C1974" t="str">
            <v>FRANCISCO SANTOS</v>
          </cell>
          <cell r="D1974" t="str">
            <v>220420</v>
          </cell>
          <cell r="F1974">
            <v>1068314</v>
          </cell>
          <cell r="H1974">
            <v>446369</v>
          </cell>
        </row>
        <row r="1975">
          <cell r="A1975">
            <v>220430</v>
          </cell>
          <cell r="B1975" t="str">
            <v>PI</v>
          </cell>
          <cell r="C1975" t="str">
            <v>FRONTEIRAS</v>
          </cell>
          <cell r="D1975" t="str">
            <v>220430</v>
          </cell>
          <cell r="E1975">
            <v>7740</v>
          </cell>
          <cell r="F1975">
            <v>2536813</v>
          </cell>
          <cell r="G1975">
            <v>2233</v>
          </cell>
          <cell r="H1975">
            <v>1169334</v>
          </cell>
        </row>
        <row r="1976">
          <cell r="A1976">
            <v>220440</v>
          </cell>
          <cell r="B1976" t="str">
            <v>PI</v>
          </cell>
          <cell r="C1976" t="str">
            <v>GILBUÉS</v>
          </cell>
          <cell r="D1976" t="str">
            <v>220440</v>
          </cell>
          <cell r="E1976">
            <v>15250</v>
          </cell>
          <cell r="F1976">
            <v>3767226</v>
          </cell>
          <cell r="H1976">
            <v>1321128</v>
          </cell>
        </row>
        <row r="1977">
          <cell r="A1977">
            <v>220455</v>
          </cell>
          <cell r="B1977" t="str">
            <v>PI</v>
          </cell>
          <cell r="C1977" t="str">
            <v>GUARIBAS</v>
          </cell>
          <cell r="D1977" t="str">
            <v>220455</v>
          </cell>
          <cell r="E1977">
            <v>240</v>
          </cell>
          <cell r="F1977">
            <v>23525</v>
          </cell>
          <cell r="G1977">
            <v>30</v>
          </cell>
          <cell r="H1977">
            <v>6049</v>
          </cell>
        </row>
        <row r="1978">
          <cell r="A1978">
            <v>220460</v>
          </cell>
          <cell r="B1978" t="str">
            <v>PI</v>
          </cell>
          <cell r="C1978" t="str">
            <v>HUGO NAPOLEÃO</v>
          </cell>
          <cell r="D1978" t="str">
            <v>220460</v>
          </cell>
          <cell r="F1978">
            <v>919034</v>
          </cell>
          <cell r="H1978">
            <v>256377</v>
          </cell>
        </row>
        <row r="1979">
          <cell r="A1979">
            <v>220470</v>
          </cell>
          <cell r="B1979" t="str">
            <v>PI</v>
          </cell>
          <cell r="C1979" t="str">
            <v>INHUMA</v>
          </cell>
          <cell r="D1979" t="str">
            <v>220470</v>
          </cell>
          <cell r="E1979">
            <v>14746</v>
          </cell>
          <cell r="F1979">
            <v>3455252</v>
          </cell>
          <cell r="G1979">
            <v>716</v>
          </cell>
          <cell r="H1979">
            <v>1796560</v>
          </cell>
        </row>
        <row r="1980">
          <cell r="A1980">
            <v>220480</v>
          </cell>
          <cell r="B1980" t="str">
            <v>PI</v>
          </cell>
          <cell r="C1980" t="str">
            <v>IPIRANGA DO PIAUÍ</v>
          </cell>
          <cell r="D1980" t="str">
            <v>220480</v>
          </cell>
          <cell r="E1980">
            <v>2330</v>
          </cell>
          <cell r="F1980">
            <v>3339233</v>
          </cell>
          <cell r="G1980">
            <v>3</v>
          </cell>
          <cell r="H1980">
            <v>1270725</v>
          </cell>
        </row>
        <row r="1981">
          <cell r="A1981">
            <v>220490</v>
          </cell>
          <cell r="B1981" t="str">
            <v>PI</v>
          </cell>
          <cell r="C1981" t="str">
            <v>ISAÍAS COELHO</v>
          </cell>
          <cell r="D1981" t="str">
            <v>220490</v>
          </cell>
          <cell r="F1981">
            <v>1303540</v>
          </cell>
          <cell r="H1981">
            <v>512105</v>
          </cell>
        </row>
        <row r="1982">
          <cell r="A1982">
            <v>220500</v>
          </cell>
          <cell r="B1982" t="str">
            <v>PI</v>
          </cell>
          <cell r="C1982" t="str">
            <v>ITAINÓPOLIS</v>
          </cell>
          <cell r="D1982" t="str">
            <v>220500</v>
          </cell>
          <cell r="F1982">
            <v>5302472</v>
          </cell>
          <cell r="H1982">
            <v>2083114</v>
          </cell>
        </row>
        <row r="1983">
          <cell r="A1983">
            <v>220510</v>
          </cell>
          <cell r="B1983" t="str">
            <v>PI</v>
          </cell>
          <cell r="C1983" t="str">
            <v>ITAUEIRA</v>
          </cell>
          <cell r="D1983" t="str">
            <v>220510</v>
          </cell>
          <cell r="E1983">
            <v>12138</v>
          </cell>
          <cell r="F1983">
            <v>9060390</v>
          </cell>
          <cell r="G1983">
            <v>50</v>
          </cell>
          <cell r="H1983">
            <v>3764685</v>
          </cell>
        </row>
        <row r="1984">
          <cell r="A1984">
            <v>220515</v>
          </cell>
          <cell r="B1984" t="str">
            <v>PI</v>
          </cell>
          <cell r="C1984" t="str">
            <v>JACOBINA DO PIAUÍ</v>
          </cell>
          <cell r="D1984" t="str">
            <v>220515</v>
          </cell>
          <cell r="F1984">
            <v>3382040</v>
          </cell>
          <cell r="H1984">
            <v>1320207</v>
          </cell>
        </row>
        <row r="1985">
          <cell r="A1985">
            <v>220520</v>
          </cell>
          <cell r="B1985" t="str">
            <v>PI</v>
          </cell>
          <cell r="C1985" t="str">
            <v>JAICÓS</v>
          </cell>
          <cell r="D1985" t="str">
            <v>220520</v>
          </cell>
          <cell r="E1985">
            <v>21665</v>
          </cell>
          <cell r="F1985">
            <v>14634686</v>
          </cell>
          <cell r="H1985">
            <v>5628810</v>
          </cell>
        </row>
        <row r="1986">
          <cell r="A1986">
            <v>220525</v>
          </cell>
          <cell r="B1986" t="str">
            <v>PI</v>
          </cell>
          <cell r="C1986" t="str">
            <v>JARDIM DO MULATO</v>
          </cell>
          <cell r="D1986" t="str">
            <v>220525</v>
          </cell>
          <cell r="F1986">
            <v>1919316</v>
          </cell>
          <cell r="H1986">
            <v>754017</v>
          </cell>
        </row>
        <row r="1987">
          <cell r="A1987">
            <v>220527</v>
          </cell>
          <cell r="B1987" t="str">
            <v>PI</v>
          </cell>
          <cell r="C1987" t="str">
            <v>JATOBÁ DO PIAUÍ</v>
          </cell>
          <cell r="D1987" t="str">
            <v>220527</v>
          </cell>
          <cell r="E1987">
            <v>5638</v>
          </cell>
          <cell r="F1987">
            <v>3232154</v>
          </cell>
          <cell r="G1987">
            <v>894</v>
          </cell>
          <cell r="H1987">
            <v>1107125</v>
          </cell>
        </row>
        <row r="1988">
          <cell r="A1988">
            <v>220530</v>
          </cell>
          <cell r="B1988" t="str">
            <v>PI</v>
          </cell>
          <cell r="C1988" t="str">
            <v>JERUMENHA</v>
          </cell>
          <cell r="D1988" t="str">
            <v>220530</v>
          </cell>
          <cell r="F1988">
            <v>961300</v>
          </cell>
          <cell r="H1988">
            <v>352418</v>
          </cell>
        </row>
        <row r="1989">
          <cell r="A1989">
            <v>220535</v>
          </cell>
          <cell r="B1989" t="str">
            <v>PI</v>
          </cell>
          <cell r="C1989" t="str">
            <v>JOÃO COSTA</v>
          </cell>
          <cell r="D1989" t="str">
            <v>220535</v>
          </cell>
          <cell r="E1989">
            <v>13760</v>
          </cell>
          <cell r="F1989">
            <v>14701799</v>
          </cell>
          <cell r="G1989">
            <v>265</v>
          </cell>
          <cell r="H1989">
            <v>5574123</v>
          </cell>
        </row>
        <row r="1990">
          <cell r="A1990">
            <v>220540</v>
          </cell>
          <cell r="B1990" t="str">
            <v>PI</v>
          </cell>
          <cell r="C1990" t="str">
            <v>JOAQUIM PIRES</v>
          </cell>
          <cell r="D1990" t="str">
            <v>220540</v>
          </cell>
          <cell r="F1990">
            <v>5107648</v>
          </cell>
          <cell r="H1990">
            <v>2006576</v>
          </cell>
        </row>
        <row r="1991">
          <cell r="A1991">
            <v>220545</v>
          </cell>
          <cell r="B1991" t="str">
            <v>PI</v>
          </cell>
          <cell r="C1991" t="str">
            <v>JOCA MARQUES</v>
          </cell>
          <cell r="D1991" t="str">
            <v>220545</v>
          </cell>
          <cell r="F1991">
            <v>103455</v>
          </cell>
          <cell r="G1991">
            <v>51</v>
          </cell>
          <cell r="H1991">
            <v>40426</v>
          </cell>
        </row>
        <row r="1992">
          <cell r="A1992">
            <v>220551</v>
          </cell>
          <cell r="B1992" t="str">
            <v>PI</v>
          </cell>
          <cell r="C1992" t="str">
            <v>JUAZEIRO DO PIAUÍ</v>
          </cell>
          <cell r="D1992" t="str">
            <v>220551</v>
          </cell>
          <cell r="E1992">
            <v>472</v>
          </cell>
          <cell r="F1992">
            <v>64253</v>
          </cell>
          <cell r="G1992">
            <v>86</v>
          </cell>
          <cell r="H1992">
            <v>22392</v>
          </cell>
        </row>
        <row r="1993">
          <cell r="A1993">
            <v>220552</v>
          </cell>
          <cell r="B1993" t="str">
            <v>PI</v>
          </cell>
          <cell r="C1993" t="str">
            <v>JÚLIO BORGES</v>
          </cell>
          <cell r="D1993" t="str">
            <v>220552</v>
          </cell>
          <cell r="E1993">
            <v>479</v>
          </cell>
          <cell r="F1993">
            <v>1379231</v>
          </cell>
          <cell r="H1993">
            <v>865437</v>
          </cell>
        </row>
        <row r="1994">
          <cell r="A1994">
            <v>220553</v>
          </cell>
          <cell r="B1994" t="str">
            <v>PI</v>
          </cell>
          <cell r="C1994" t="str">
            <v>JUREMA</v>
          </cell>
          <cell r="D1994" t="str">
            <v>220553</v>
          </cell>
          <cell r="F1994">
            <v>4437636</v>
          </cell>
          <cell r="H1994">
            <v>1743357</v>
          </cell>
        </row>
        <row r="1995">
          <cell r="A1995">
            <v>220555</v>
          </cell>
          <cell r="B1995" t="str">
            <v>PI</v>
          </cell>
          <cell r="C1995" t="str">
            <v>LAGOA ALEGRE</v>
          </cell>
          <cell r="D1995" t="str">
            <v>220555</v>
          </cell>
          <cell r="E1995">
            <v>47152</v>
          </cell>
          <cell r="F1995">
            <v>2084312</v>
          </cell>
          <cell r="G1995">
            <v>112574</v>
          </cell>
          <cell r="H1995">
            <v>1419244</v>
          </cell>
        </row>
        <row r="1996">
          <cell r="A1996">
            <v>220557</v>
          </cell>
          <cell r="B1996" t="str">
            <v>PI</v>
          </cell>
          <cell r="C1996" t="str">
            <v>LAGOA DE SÃO FRANCISCO</v>
          </cell>
          <cell r="D1996" t="str">
            <v>220557</v>
          </cell>
          <cell r="F1996">
            <v>11340</v>
          </cell>
          <cell r="H1996">
            <v>4455</v>
          </cell>
        </row>
        <row r="1997">
          <cell r="A1997">
            <v>220556</v>
          </cell>
          <cell r="B1997" t="str">
            <v>PI</v>
          </cell>
          <cell r="C1997" t="str">
            <v>LAGOA DO BARRO DO PIAUÍ</v>
          </cell>
          <cell r="D1997" t="str">
            <v>220556</v>
          </cell>
          <cell r="E1997">
            <v>75083</v>
          </cell>
          <cell r="F1997">
            <v>26641619</v>
          </cell>
          <cell r="H1997">
            <v>10840360</v>
          </cell>
        </row>
        <row r="1998">
          <cell r="A1998">
            <v>220559</v>
          </cell>
          <cell r="B1998" t="str">
            <v>PI</v>
          </cell>
          <cell r="C1998" t="str">
            <v>LAGOA DO SÍTIO</v>
          </cell>
          <cell r="D1998" t="str">
            <v>220559</v>
          </cell>
          <cell r="E1998">
            <v>3527</v>
          </cell>
          <cell r="F1998">
            <v>323830</v>
          </cell>
          <cell r="G1998">
            <v>163</v>
          </cell>
          <cell r="H1998">
            <v>476274</v>
          </cell>
        </row>
        <row r="1999">
          <cell r="A1999">
            <v>220560</v>
          </cell>
          <cell r="B1999" t="str">
            <v>PI</v>
          </cell>
          <cell r="C1999" t="str">
            <v>LANDRI SALES</v>
          </cell>
          <cell r="D1999" t="str">
            <v>220560</v>
          </cell>
          <cell r="F1999">
            <v>445525</v>
          </cell>
          <cell r="H1999">
            <v>173756</v>
          </cell>
        </row>
        <row r="2000">
          <cell r="A2000">
            <v>220570</v>
          </cell>
          <cell r="B2000" t="str">
            <v>PI</v>
          </cell>
          <cell r="C2000" t="str">
            <v>LUÍS CORREIA</v>
          </cell>
          <cell r="D2000" t="str">
            <v>220570</v>
          </cell>
          <cell r="F2000">
            <v>9391564</v>
          </cell>
          <cell r="H2000">
            <v>3689543</v>
          </cell>
        </row>
        <row r="2001">
          <cell r="A2001">
            <v>220580</v>
          </cell>
          <cell r="B2001" t="str">
            <v>PI</v>
          </cell>
          <cell r="C2001" t="str">
            <v>LUZILÂNDIA</v>
          </cell>
          <cell r="D2001" t="str">
            <v>220580</v>
          </cell>
          <cell r="E2001">
            <v>24412</v>
          </cell>
          <cell r="F2001">
            <v>6040027</v>
          </cell>
          <cell r="H2001">
            <v>2183852</v>
          </cell>
        </row>
        <row r="2002">
          <cell r="A2002">
            <v>220585</v>
          </cell>
          <cell r="B2002" t="str">
            <v>PI</v>
          </cell>
          <cell r="C2002" t="str">
            <v>MADEIRO</v>
          </cell>
          <cell r="D2002" t="str">
            <v>220585</v>
          </cell>
          <cell r="F2002">
            <v>294784</v>
          </cell>
          <cell r="H2002">
            <v>115808</v>
          </cell>
        </row>
        <row r="2003">
          <cell r="A2003">
            <v>220590</v>
          </cell>
          <cell r="B2003" t="str">
            <v>PI</v>
          </cell>
          <cell r="C2003" t="str">
            <v>MANOEL EMÍDIO</v>
          </cell>
          <cell r="D2003" t="str">
            <v>220590</v>
          </cell>
          <cell r="F2003">
            <v>5853522</v>
          </cell>
          <cell r="H2003">
            <v>2575606</v>
          </cell>
        </row>
        <row r="2004">
          <cell r="A2004">
            <v>220595</v>
          </cell>
          <cell r="B2004" t="str">
            <v>PI</v>
          </cell>
          <cell r="C2004" t="str">
            <v>MARCOLÂNDIA</v>
          </cell>
          <cell r="D2004" t="str">
            <v>220595</v>
          </cell>
          <cell r="F2004">
            <v>14000</v>
          </cell>
          <cell r="H2004">
            <v>5500</v>
          </cell>
        </row>
        <row r="2005">
          <cell r="A2005">
            <v>220600</v>
          </cell>
          <cell r="B2005" t="str">
            <v>PI</v>
          </cell>
          <cell r="C2005" t="str">
            <v>MARCOS PARENTE</v>
          </cell>
          <cell r="D2005" t="str">
            <v>220600</v>
          </cell>
          <cell r="F2005">
            <v>23223</v>
          </cell>
          <cell r="H2005">
            <v>53383</v>
          </cell>
        </row>
        <row r="2006">
          <cell r="A2006">
            <v>220605</v>
          </cell>
          <cell r="B2006" t="str">
            <v>PI</v>
          </cell>
          <cell r="C2006" t="str">
            <v>MASSAPÊ DO PIAUÍ</v>
          </cell>
          <cell r="D2006" t="str">
            <v>220605</v>
          </cell>
          <cell r="F2006">
            <v>2752398</v>
          </cell>
          <cell r="H2006">
            <v>1043840</v>
          </cell>
        </row>
        <row r="2007">
          <cell r="A2007">
            <v>220610</v>
          </cell>
          <cell r="B2007" t="str">
            <v>PI</v>
          </cell>
          <cell r="C2007" t="str">
            <v>MATIAS OLÍMPIO</v>
          </cell>
          <cell r="D2007" t="str">
            <v>220610</v>
          </cell>
          <cell r="F2007">
            <v>1307908</v>
          </cell>
          <cell r="H2007">
            <v>513821</v>
          </cell>
        </row>
        <row r="2008">
          <cell r="A2008">
            <v>220620</v>
          </cell>
          <cell r="B2008" t="str">
            <v>PI</v>
          </cell>
          <cell r="C2008" t="str">
            <v>MIGUEL ALVES</v>
          </cell>
          <cell r="D2008" t="str">
            <v>220620</v>
          </cell>
          <cell r="F2008">
            <v>5135872</v>
          </cell>
          <cell r="H2008">
            <v>2017664</v>
          </cell>
        </row>
        <row r="2009">
          <cell r="A2009">
            <v>220630</v>
          </cell>
          <cell r="B2009" t="str">
            <v>PI</v>
          </cell>
          <cell r="C2009" t="str">
            <v>MIGUEL LEÃO</v>
          </cell>
          <cell r="D2009" t="str">
            <v>220630</v>
          </cell>
          <cell r="E2009">
            <v>7290</v>
          </cell>
          <cell r="F2009">
            <v>876531</v>
          </cell>
          <cell r="H2009">
            <v>328625</v>
          </cell>
        </row>
        <row r="2010">
          <cell r="A2010">
            <v>220640</v>
          </cell>
          <cell r="B2010" t="str">
            <v>PI</v>
          </cell>
          <cell r="C2010" t="str">
            <v>MONSENHOR GIL</v>
          </cell>
          <cell r="D2010" t="str">
            <v>220640</v>
          </cell>
          <cell r="F2010">
            <v>0</v>
          </cell>
          <cell r="H2010">
            <v>0</v>
          </cell>
        </row>
        <row r="2011">
          <cell r="A2011">
            <v>220650</v>
          </cell>
          <cell r="B2011" t="str">
            <v>PI</v>
          </cell>
          <cell r="C2011" t="str">
            <v>MONSENHOR HIPÓLITO</v>
          </cell>
          <cell r="D2011" t="str">
            <v>220650</v>
          </cell>
          <cell r="E2011">
            <v>1087</v>
          </cell>
          <cell r="F2011">
            <v>299131</v>
          </cell>
          <cell r="G2011">
            <v>531</v>
          </cell>
          <cell r="H2011">
            <v>90388</v>
          </cell>
        </row>
        <row r="2012">
          <cell r="A2012">
            <v>220660</v>
          </cell>
          <cell r="B2012" t="str">
            <v>PI</v>
          </cell>
          <cell r="C2012" t="str">
            <v>MONTE ALEGRE DO PIAUÍ</v>
          </cell>
          <cell r="D2012" t="str">
            <v>220660</v>
          </cell>
          <cell r="F2012">
            <v>10249275</v>
          </cell>
          <cell r="H2012">
            <v>4015341</v>
          </cell>
        </row>
        <row r="2013">
          <cell r="A2013">
            <v>220665</v>
          </cell>
          <cell r="B2013" t="str">
            <v>PI</v>
          </cell>
          <cell r="C2013" t="str">
            <v>MORRO CABEÇA NO TEMPO</v>
          </cell>
          <cell r="D2013" t="str">
            <v>220665</v>
          </cell>
          <cell r="F2013">
            <v>12105278</v>
          </cell>
          <cell r="H2013">
            <v>4699806</v>
          </cell>
        </row>
        <row r="2014">
          <cell r="A2014">
            <v>220667</v>
          </cell>
          <cell r="B2014" t="str">
            <v>PI</v>
          </cell>
          <cell r="C2014" t="str">
            <v>MORRO DO CHAPÉU DO PIAUÍ</v>
          </cell>
          <cell r="D2014" t="str">
            <v>220667</v>
          </cell>
          <cell r="E2014">
            <v>12428</v>
          </cell>
          <cell r="F2014">
            <v>1230920</v>
          </cell>
          <cell r="G2014">
            <v>1248</v>
          </cell>
          <cell r="H2014">
            <v>400904</v>
          </cell>
        </row>
        <row r="2015">
          <cell r="A2015">
            <v>220669</v>
          </cell>
          <cell r="B2015" t="str">
            <v>PI</v>
          </cell>
          <cell r="C2015" t="str">
            <v>MURICI DOS PORTELAS</v>
          </cell>
          <cell r="D2015" t="str">
            <v>220669</v>
          </cell>
          <cell r="F2015">
            <v>2533303</v>
          </cell>
          <cell r="H2015">
            <v>963664</v>
          </cell>
        </row>
        <row r="2016">
          <cell r="A2016">
            <v>220670</v>
          </cell>
          <cell r="B2016" t="str">
            <v>PI</v>
          </cell>
          <cell r="C2016" t="str">
            <v>NAZARÉ DO PIAUÍ</v>
          </cell>
          <cell r="D2016" t="str">
            <v>220670</v>
          </cell>
          <cell r="F2016">
            <v>975469</v>
          </cell>
          <cell r="H2016">
            <v>378400</v>
          </cell>
        </row>
        <row r="2017">
          <cell r="A2017">
            <v>220675</v>
          </cell>
          <cell r="B2017" t="str">
            <v>PI</v>
          </cell>
          <cell r="C2017" t="str">
            <v>NOSSA SENHORA DE NAZARÉ</v>
          </cell>
          <cell r="D2017" t="str">
            <v>220675</v>
          </cell>
          <cell r="E2017">
            <v>12314</v>
          </cell>
          <cell r="F2017">
            <v>1640171</v>
          </cell>
          <cell r="G2017">
            <v>1682</v>
          </cell>
          <cell r="H2017">
            <v>594421</v>
          </cell>
        </row>
        <row r="2018">
          <cell r="A2018">
            <v>220795</v>
          </cell>
          <cell r="B2018" t="str">
            <v>PI</v>
          </cell>
          <cell r="C2018" t="str">
            <v>NOVA SANTA RITA</v>
          </cell>
          <cell r="D2018" t="str">
            <v>220795</v>
          </cell>
          <cell r="E2018">
            <v>21102</v>
          </cell>
          <cell r="F2018">
            <v>18331180</v>
          </cell>
          <cell r="H2018">
            <v>7056951</v>
          </cell>
        </row>
        <row r="2019">
          <cell r="A2019">
            <v>220690</v>
          </cell>
          <cell r="B2019" t="str">
            <v>PI</v>
          </cell>
          <cell r="C2019" t="str">
            <v>NOVO ORIENTE DO PIAUÍ</v>
          </cell>
          <cell r="D2019" t="str">
            <v>220690</v>
          </cell>
          <cell r="F2019">
            <v>1200780</v>
          </cell>
          <cell r="H2019">
            <v>471735</v>
          </cell>
        </row>
        <row r="2020">
          <cell r="A2020">
            <v>220695</v>
          </cell>
          <cell r="B2020" t="str">
            <v>PI</v>
          </cell>
          <cell r="C2020" t="str">
            <v>NOVO SANTO ANTÔNIO</v>
          </cell>
          <cell r="D2020" t="str">
            <v>220695</v>
          </cell>
          <cell r="F2020">
            <v>5343996</v>
          </cell>
          <cell r="H2020">
            <v>2099427</v>
          </cell>
        </row>
        <row r="2021">
          <cell r="A2021">
            <v>220700</v>
          </cell>
          <cell r="B2021" t="str">
            <v>PI</v>
          </cell>
          <cell r="C2021" t="str">
            <v>OEIRAS</v>
          </cell>
          <cell r="D2021" t="str">
            <v>220700</v>
          </cell>
          <cell r="F2021">
            <v>28000</v>
          </cell>
          <cell r="H2021">
            <v>11000</v>
          </cell>
        </row>
        <row r="2022">
          <cell r="A2022">
            <v>220710</v>
          </cell>
          <cell r="B2022" t="str">
            <v>PI</v>
          </cell>
          <cell r="C2022" t="str">
            <v>OLHO D'ÁGUA DO PIAUÍ</v>
          </cell>
          <cell r="D2022" t="str">
            <v>220710</v>
          </cell>
          <cell r="F2022">
            <v>763183</v>
          </cell>
          <cell r="H2022">
            <v>297260</v>
          </cell>
        </row>
        <row r="2023">
          <cell r="A2023">
            <v>220720</v>
          </cell>
          <cell r="B2023" t="str">
            <v>PI</v>
          </cell>
          <cell r="C2023" t="str">
            <v>PADRE MARCOS</v>
          </cell>
          <cell r="D2023" t="str">
            <v>220720</v>
          </cell>
          <cell r="E2023">
            <v>33661</v>
          </cell>
          <cell r="F2023">
            <v>99381509</v>
          </cell>
          <cell r="H2023">
            <v>38895357</v>
          </cell>
        </row>
        <row r="2024">
          <cell r="A2024">
            <v>220730</v>
          </cell>
          <cell r="B2024" t="str">
            <v>PI</v>
          </cell>
          <cell r="C2024" t="str">
            <v>PAES LANDIM</v>
          </cell>
          <cell r="D2024" t="str">
            <v>220730</v>
          </cell>
          <cell r="F2024">
            <v>2350880</v>
          </cell>
          <cell r="H2024">
            <v>923560</v>
          </cell>
        </row>
        <row r="2025">
          <cell r="A2025">
            <v>220735</v>
          </cell>
          <cell r="B2025" t="str">
            <v>PI</v>
          </cell>
          <cell r="C2025" t="str">
            <v>PAJEÚ DO PIAUÍ</v>
          </cell>
          <cell r="D2025" t="str">
            <v>220735</v>
          </cell>
          <cell r="E2025">
            <v>33811</v>
          </cell>
          <cell r="F2025">
            <v>13994135</v>
          </cell>
          <cell r="G2025">
            <v>3153</v>
          </cell>
          <cell r="H2025">
            <v>5128937</v>
          </cell>
        </row>
        <row r="2026">
          <cell r="A2026">
            <v>220740</v>
          </cell>
          <cell r="B2026" t="str">
            <v>PI</v>
          </cell>
          <cell r="C2026" t="str">
            <v>PALMEIRA DO PIAUÍ</v>
          </cell>
          <cell r="D2026" t="str">
            <v>220740</v>
          </cell>
          <cell r="F2026">
            <v>4744504</v>
          </cell>
          <cell r="H2026">
            <v>1731215</v>
          </cell>
        </row>
        <row r="2027">
          <cell r="A2027">
            <v>220750</v>
          </cell>
          <cell r="B2027" t="str">
            <v>PI</v>
          </cell>
          <cell r="C2027" t="str">
            <v>PALMEIRAIS</v>
          </cell>
          <cell r="D2027" t="str">
            <v>220750</v>
          </cell>
          <cell r="E2027">
            <v>16085</v>
          </cell>
          <cell r="F2027">
            <v>13702836</v>
          </cell>
          <cell r="H2027">
            <v>4994589</v>
          </cell>
        </row>
        <row r="2028">
          <cell r="A2028">
            <v>220755</v>
          </cell>
          <cell r="B2028" t="str">
            <v>PI</v>
          </cell>
          <cell r="C2028" t="str">
            <v>PAQUETÁ</v>
          </cell>
          <cell r="D2028" t="str">
            <v>220755</v>
          </cell>
          <cell r="E2028">
            <v>3570</v>
          </cell>
          <cell r="F2028">
            <v>1764590</v>
          </cell>
          <cell r="H2028">
            <v>1072073</v>
          </cell>
        </row>
        <row r="2029">
          <cell r="A2029">
            <v>220760</v>
          </cell>
          <cell r="B2029" t="str">
            <v>PI</v>
          </cell>
          <cell r="C2029" t="str">
            <v>PARNAGUÁ</v>
          </cell>
          <cell r="D2029" t="str">
            <v>220760</v>
          </cell>
          <cell r="E2029">
            <v>130181</v>
          </cell>
          <cell r="F2029">
            <v>2864810</v>
          </cell>
          <cell r="H2029">
            <v>212135</v>
          </cell>
        </row>
        <row r="2030">
          <cell r="A2030">
            <v>220770</v>
          </cell>
          <cell r="B2030" t="str">
            <v>PI</v>
          </cell>
          <cell r="C2030" t="str">
            <v>PARNAÍBA</v>
          </cell>
          <cell r="D2030" t="str">
            <v>220770</v>
          </cell>
          <cell r="F2030">
            <v>562800</v>
          </cell>
          <cell r="H2030">
            <v>221100</v>
          </cell>
        </row>
        <row r="2031">
          <cell r="A2031">
            <v>220777</v>
          </cell>
          <cell r="B2031" t="str">
            <v>PI</v>
          </cell>
          <cell r="C2031" t="str">
            <v>PATOS DO PIAUÍ</v>
          </cell>
          <cell r="D2031" t="str">
            <v>220777</v>
          </cell>
          <cell r="F2031">
            <v>30667670</v>
          </cell>
          <cell r="H2031">
            <v>12008462</v>
          </cell>
        </row>
        <row r="2032">
          <cell r="A2032">
            <v>220779</v>
          </cell>
          <cell r="B2032" t="str">
            <v>PI</v>
          </cell>
          <cell r="C2032" t="str">
            <v>PAU D'ARCO DO PIAUÍ</v>
          </cell>
          <cell r="D2032" t="str">
            <v>220779</v>
          </cell>
          <cell r="F2032">
            <v>9181984</v>
          </cell>
          <cell r="H2032">
            <v>3607208</v>
          </cell>
        </row>
        <row r="2033">
          <cell r="A2033">
            <v>220780</v>
          </cell>
          <cell r="B2033" t="str">
            <v>PI</v>
          </cell>
          <cell r="C2033" t="str">
            <v>PAULISTANA</v>
          </cell>
          <cell r="D2033" t="str">
            <v>220780</v>
          </cell>
          <cell r="F2033">
            <v>2450588</v>
          </cell>
          <cell r="H2033">
            <v>962731</v>
          </cell>
        </row>
        <row r="2034">
          <cell r="A2034">
            <v>220785</v>
          </cell>
          <cell r="B2034" t="str">
            <v>PI</v>
          </cell>
          <cell r="C2034" t="str">
            <v>PAVUSSU</v>
          </cell>
          <cell r="D2034" t="str">
            <v>220785</v>
          </cell>
          <cell r="E2034">
            <v>14778</v>
          </cell>
          <cell r="F2034">
            <v>3712886</v>
          </cell>
          <cell r="H2034">
            <v>1390037</v>
          </cell>
        </row>
        <row r="2035">
          <cell r="A2035">
            <v>220793</v>
          </cell>
          <cell r="B2035" t="str">
            <v>PI</v>
          </cell>
          <cell r="C2035" t="str">
            <v>PEDRO LAURENTINO</v>
          </cell>
          <cell r="D2035" t="str">
            <v>220793</v>
          </cell>
          <cell r="F2035">
            <v>295845</v>
          </cell>
          <cell r="H2035">
            <v>109560</v>
          </cell>
        </row>
        <row r="2036">
          <cell r="A2036">
            <v>220800</v>
          </cell>
          <cell r="B2036" t="str">
            <v>PI</v>
          </cell>
          <cell r="C2036" t="str">
            <v>PICOS</v>
          </cell>
          <cell r="D2036" t="str">
            <v>220800</v>
          </cell>
          <cell r="E2036">
            <v>60066</v>
          </cell>
          <cell r="F2036">
            <v>2968880</v>
          </cell>
          <cell r="H2036">
            <v>788788</v>
          </cell>
        </row>
        <row r="2037">
          <cell r="A2037">
            <v>220810</v>
          </cell>
          <cell r="B2037" t="str">
            <v>PI</v>
          </cell>
          <cell r="C2037" t="str">
            <v>PIMENTEIRAS</v>
          </cell>
          <cell r="D2037" t="str">
            <v>220810</v>
          </cell>
          <cell r="F2037">
            <v>817522</v>
          </cell>
          <cell r="H2037">
            <v>319957</v>
          </cell>
        </row>
        <row r="2038">
          <cell r="A2038">
            <v>220820</v>
          </cell>
          <cell r="B2038" t="str">
            <v>PI</v>
          </cell>
          <cell r="C2038" t="str">
            <v>PIO IX</v>
          </cell>
          <cell r="D2038" t="str">
            <v>220820</v>
          </cell>
          <cell r="E2038">
            <v>1709</v>
          </cell>
          <cell r="F2038">
            <v>3762186</v>
          </cell>
          <cell r="H2038">
            <v>1452055</v>
          </cell>
        </row>
        <row r="2039">
          <cell r="A2039">
            <v>220830</v>
          </cell>
          <cell r="B2039" t="str">
            <v>PI</v>
          </cell>
          <cell r="C2039" t="str">
            <v>PIRACURUCA</v>
          </cell>
          <cell r="D2039" t="str">
            <v>220830</v>
          </cell>
          <cell r="F2039">
            <v>12248096</v>
          </cell>
          <cell r="H2039">
            <v>4811752</v>
          </cell>
        </row>
        <row r="2040">
          <cell r="A2040">
            <v>220840</v>
          </cell>
          <cell r="B2040" t="str">
            <v>PI</v>
          </cell>
          <cell r="C2040" t="str">
            <v>PIRIPIRI</v>
          </cell>
          <cell r="D2040" t="str">
            <v>220840</v>
          </cell>
          <cell r="F2040">
            <v>36953532</v>
          </cell>
          <cell r="H2040">
            <v>14517459</v>
          </cell>
        </row>
        <row r="2041">
          <cell r="A2041">
            <v>220850</v>
          </cell>
          <cell r="B2041" t="str">
            <v>PI</v>
          </cell>
          <cell r="C2041" t="str">
            <v>PORTO</v>
          </cell>
          <cell r="D2041" t="str">
            <v>220850</v>
          </cell>
          <cell r="F2041">
            <v>810068</v>
          </cell>
          <cell r="H2041">
            <v>318241</v>
          </cell>
        </row>
        <row r="2042">
          <cell r="A2042">
            <v>220855</v>
          </cell>
          <cell r="B2042" t="str">
            <v>PI</v>
          </cell>
          <cell r="C2042" t="str">
            <v>PORTO ALEGRE DO PIAUÍ</v>
          </cell>
          <cell r="D2042" t="str">
            <v>220855</v>
          </cell>
          <cell r="F2042">
            <v>4955160</v>
          </cell>
          <cell r="H2042">
            <v>2127390</v>
          </cell>
        </row>
        <row r="2043">
          <cell r="A2043">
            <v>220860</v>
          </cell>
          <cell r="B2043" t="str">
            <v>PI</v>
          </cell>
          <cell r="C2043" t="str">
            <v>PRATA DO PIAUÍ</v>
          </cell>
          <cell r="D2043" t="str">
            <v>220860</v>
          </cell>
          <cell r="F2043">
            <v>578620</v>
          </cell>
          <cell r="H2043">
            <v>227315</v>
          </cell>
        </row>
        <row r="2044">
          <cell r="A2044">
            <v>220865</v>
          </cell>
          <cell r="B2044" t="str">
            <v>PI</v>
          </cell>
          <cell r="C2044" t="str">
            <v>QUEIMADA NOVA</v>
          </cell>
          <cell r="D2044" t="str">
            <v>220865</v>
          </cell>
          <cell r="E2044">
            <v>93594</v>
          </cell>
          <cell r="F2044">
            <v>3440208</v>
          </cell>
          <cell r="H2044">
            <v>1151447</v>
          </cell>
        </row>
        <row r="2045">
          <cell r="A2045">
            <v>220870</v>
          </cell>
          <cell r="B2045" t="str">
            <v>PI</v>
          </cell>
          <cell r="C2045" t="str">
            <v>REDENÇÃO DO GURGUÉIA</v>
          </cell>
          <cell r="D2045" t="str">
            <v>220870</v>
          </cell>
          <cell r="F2045">
            <v>1806114</v>
          </cell>
          <cell r="H2045">
            <v>650105</v>
          </cell>
        </row>
        <row r="2046">
          <cell r="A2046">
            <v>220880</v>
          </cell>
          <cell r="B2046" t="str">
            <v>PI</v>
          </cell>
          <cell r="C2046" t="str">
            <v>REGENERAÇÃO</v>
          </cell>
          <cell r="D2046" t="str">
            <v>220880</v>
          </cell>
          <cell r="F2046">
            <v>212801</v>
          </cell>
          <cell r="H2046">
            <v>77922</v>
          </cell>
        </row>
        <row r="2047">
          <cell r="A2047">
            <v>220887</v>
          </cell>
          <cell r="B2047" t="str">
            <v>PI</v>
          </cell>
          <cell r="C2047" t="str">
            <v>RIBEIRA DO PIAUÍ</v>
          </cell>
          <cell r="D2047" t="str">
            <v>220887</v>
          </cell>
          <cell r="E2047">
            <v>59137</v>
          </cell>
          <cell r="F2047">
            <v>10766211</v>
          </cell>
          <cell r="H2047">
            <v>4051133</v>
          </cell>
        </row>
        <row r="2048">
          <cell r="A2048">
            <v>220890</v>
          </cell>
          <cell r="B2048" t="str">
            <v>PI</v>
          </cell>
          <cell r="C2048" t="str">
            <v>RIBEIRO GONÇALVES</v>
          </cell>
          <cell r="D2048" t="str">
            <v>220890</v>
          </cell>
          <cell r="F2048">
            <v>1350095</v>
          </cell>
          <cell r="H2048">
            <v>505850</v>
          </cell>
        </row>
        <row r="2049">
          <cell r="A2049">
            <v>220900</v>
          </cell>
          <cell r="B2049" t="str">
            <v>PI</v>
          </cell>
          <cell r="C2049" t="str">
            <v>RIO GRANDE DO PIAUÍ</v>
          </cell>
          <cell r="D2049" t="str">
            <v>220900</v>
          </cell>
          <cell r="F2049">
            <v>1295520</v>
          </cell>
          <cell r="H2049">
            <v>508750</v>
          </cell>
        </row>
        <row r="2050">
          <cell r="A2050">
            <v>220910</v>
          </cell>
          <cell r="B2050" t="str">
            <v>PI</v>
          </cell>
          <cell r="C2050" t="str">
            <v>SANTA CRUZ DO PIAUÍ</v>
          </cell>
          <cell r="D2050" t="str">
            <v>220910</v>
          </cell>
          <cell r="E2050">
            <v>75527</v>
          </cell>
          <cell r="F2050">
            <v>4027396</v>
          </cell>
          <cell r="H2050">
            <v>1856669</v>
          </cell>
        </row>
        <row r="2051">
          <cell r="A2051">
            <v>220920</v>
          </cell>
          <cell r="B2051" t="str">
            <v>PI</v>
          </cell>
          <cell r="C2051" t="str">
            <v>SANTA FILOMENA</v>
          </cell>
          <cell r="D2051" t="str">
            <v>220920</v>
          </cell>
          <cell r="F2051">
            <v>4924104</v>
          </cell>
          <cell r="H2051">
            <v>1922546</v>
          </cell>
        </row>
        <row r="2052">
          <cell r="A2052">
            <v>220930</v>
          </cell>
          <cell r="B2052" t="str">
            <v>PI</v>
          </cell>
          <cell r="C2052" t="str">
            <v>SANTA LUZ</v>
          </cell>
          <cell r="D2052" t="str">
            <v>220930</v>
          </cell>
          <cell r="F2052">
            <v>2460780</v>
          </cell>
          <cell r="H2052">
            <v>966735</v>
          </cell>
        </row>
        <row r="2053">
          <cell r="A2053">
            <v>220937</v>
          </cell>
          <cell r="B2053" t="str">
            <v>PI</v>
          </cell>
          <cell r="C2053" t="str">
            <v>SANTA ROSA DO PIAUÍ</v>
          </cell>
          <cell r="D2053" t="str">
            <v>220937</v>
          </cell>
          <cell r="F2053">
            <v>4606383</v>
          </cell>
          <cell r="H2053">
            <v>1808015</v>
          </cell>
        </row>
        <row r="2054">
          <cell r="A2054">
            <v>220935</v>
          </cell>
          <cell r="B2054" t="str">
            <v>PI</v>
          </cell>
          <cell r="C2054" t="str">
            <v>SANTANA DO PIAUÍ</v>
          </cell>
          <cell r="D2054" t="str">
            <v>220935</v>
          </cell>
          <cell r="E2054">
            <v>5211</v>
          </cell>
          <cell r="F2054">
            <v>2121403</v>
          </cell>
          <cell r="H2054">
            <v>878381</v>
          </cell>
        </row>
        <row r="2055">
          <cell r="A2055">
            <v>220945</v>
          </cell>
          <cell r="B2055" t="str">
            <v>PI</v>
          </cell>
          <cell r="C2055" t="str">
            <v>SANTO ANTÔNIO DOS MILAGRES</v>
          </cell>
          <cell r="D2055" t="str">
            <v>220945</v>
          </cell>
          <cell r="F2055">
            <v>726628</v>
          </cell>
          <cell r="H2055">
            <v>285461</v>
          </cell>
        </row>
        <row r="2056">
          <cell r="A2056">
            <v>220955</v>
          </cell>
          <cell r="B2056" t="str">
            <v>PI</v>
          </cell>
          <cell r="C2056" t="str">
            <v>SÃO BRAZ DO PIAUÍ</v>
          </cell>
          <cell r="D2056" t="str">
            <v>220955</v>
          </cell>
          <cell r="F2056">
            <v>3016950</v>
          </cell>
          <cell r="H2056">
            <v>1171590</v>
          </cell>
        </row>
        <row r="2057">
          <cell r="A2057">
            <v>220965</v>
          </cell>
          <cell r="B2057" t="str">
            <v>PI</v>
          </cell>
          <cell r="C2057" t="str">
            <v>SÃO FRANCISCO DE ASSIS DO PIAUÍ</v>
          </cell>
          <cell r="D2057" t="str">
            <v>220965</v>
          </cell>
          <cell r="E2057">
            <v>59581</v>
          </cell>
          <cell r="F2057">
            <v>1487771</v>
          </cell>
          <cell r="H2057">
            <v>433376</v>
          </cell>
        </row>
        <row r="2058">
          <cell r="A2058">
            <v>220970</v>
          </cell>
          <cell r="B2058" t="str">
            <v>PI</v>
          </cell>
          <cell r="C2058" t="str">
            <v>SÃO FRANCISCO DO PIAUÍ</v>
          </cell>
          <cell r="D2058" t="str">
            <v>220970</v>
          </cell>
          <cell r="F2058">
            <v>457284</v>
          </cell>
          <cell r="G2058">
            <v>230</v>
          </cell>
          <cell r="H2058">
            <v>157054</v>
          </cell>
        </row>
        <row r="2059">
          <cell r="A2059">
            <v>220975</v>
          </cell>
          <cell r="B2059" t="str">
            <v>PI</v>
          </cell>
          <cell r="C2059" t="str">
            <v>SÃO GONÇALO DO GURGUÉIA</v>
          </cell>
          <cell r="D2059" t="str">
            <v>220975</v>
          </cell>
          <cell r="F2059">
            <v>916596</v>
          </cell>
          <cell r="H2059">
            <v>471988</v>
          </cell>
        </row>
        <row r="2060">
          <cell r="A2060">
            <v>220980</v>
          </cell>
          <cell r="B2060" t="str">
            <v>PI</v>
          </cell>
          <cell r="C2060" t="str">
            <v>SÃO GONÇALO DO PIAUÍ</v>
          </cell>
          <cell r="D2060" t="str">
            <v>220980</v>
          </cell>
          <cell r="F2060">
            <v>330120</v>
          </cell>
          <cell r="H2060">
            <v>129690</v>
          </cell>
        </row>
        <row r="2061">
          <cell r="A2061">
            <v>220985</v>
          </cell>
          <cell r="B2061" t="str">
            <v>PI</v>
          </cell>
          <cell r="C2061" t="str">
            <v>SÃO JOÃO DA CANABRAVA</v>
          </cell>
          <cell r="D2061" t="str">
            <v>220985</v>
          </cell>
          <cell r="E2061">
            <v>30202</v>
          </cell>
          <cell r="F2061">
            <v>3387160</v>
          </cell>
          <cell r="H2061">
            <v>1336931</v>
          </cell>
        </row>
        <row r="2062">
          <cell r="A2062">
            <v>220987</v>
          </cell>
          <cell r="B2062" t="str">
            <v>PI</v>
          </cell>
          <cell r="C2062" t="str">
            <v>SÃO JOÃO DA FRONTEIRA</v>
          </cell>
          <cell r="D2062" t="str">
            <v>220987</v>
          </cell>
          <cell r="F2062">
            <v>2367932</v>
          </cell>
          <cell r="H2062">
            <v>930259</v>
          </cell>
        </row>
        <row r="2063">
          <cell r="A2063">
            <v>220995</v>
          </cell>
          <cell r="B2063" t="str">
            <v>PI</v>
          </cell>
          <cell r="C2063" t="str">
            <v>SÃO JOÃO DA VARJOTA</v>
          </cell>
          <cell r="D2063" t="str">
            <v>220995</v>
          </cell>
          <cell r="F2063">
            <v>1145228</v>
          </cell>
          <cell r="H2063">
            <v>449911</v>
          </cell>
        </row>
        <row r="2064">
          <cell r="A2064">
            <v>220997</v>
          </cell>
          <cell r="B2064" t="str">
            <v>PI</v>
          </cell>
          <cell r="C2064" t="str">
            <v>SÃO JOÃO DO ARRAIAL</v>
          </cell>
          <cell r="D2064" t="str">
            <v>220997</v>
          </cell>
          <cell r="F2064">
            <v>3881526</v>
          </cell>
          <cell r="H2064">
            <v>1524537</v>
          </cell>
        </row>
        <row r="2065">
          <cell r="A2065">
            <v>221000</v>
          </cell>
          <cell r="B2065" t="str">
            <v>PI</v>
          </cell>
          <cell r="C2065" t="str">
            <v>SÃO JOÃO DO PIAUÍ</v>
          </cell>
          <cell r="D2065" t="str">
            <v>221000</v>
          </cell>
          <cell r="F2065">
            <v>2537472</v>
          </cell>
          <cell r="H2065">
            <v>996864</v>
          </cell>
        </row>
        <row r="2066">
          <cell r="A2066">
            <v>221005</v>
          </cell>
          <cell r="B2066" t="str">
            <v>PI</v>
          </cell>
          <cell r="C2066" t="str">
            <v>SÃO JOSÉ DO DIVINO</v>
          </cell>
          <cell r="D2066" t="str">
            <v>221005</v>
          </cell>
          <cell r="E2066">
            <v>40169</v>
          </cell>
          <cell r="F2066">
            <v>2841276</v>
          </cell>
          <cell r="G2066">
            <v>8361</v>
          </cell>
          <cell r="H2066">
            <v>873756</v>
          </cell>
        </row>
        <row r="2067">
          <cell r="A2067">
            <v>221010</v>
          </cell>
          <cell r="B2067" t="str">
            <v>PI</v>
          </cell>
          <cell r="C2067" t="str">
            <v>SÃO JOSÉ DO PEIXE</v>
          </cell>
          <cell r="D2067" t="str">
            <v>221010</v>
          </cell>
          <cell r="F2067">
            <v>14195778</v>
          </cell>
          <cell r="H2067">
            <v>5416397</v>
          </cell>
        </row>
        <row r="2068">
          <cell r="A2068">
            <v>221030</v>
          </cell>
          <cell r="B2068" t="str">
            <v>PI</v>
          </cell>
          <cell r="C2068" t="str">
            <v>SÃO JULIÃO</v>
          </cell>
          <cell r="D2068" t="str">
            <v>221030</v>
          </cell>
          <cell r="F2068">
            <v>3126256</v>
          </cell>
          <cell r="H2068">
            <v>1228172</v>
          </cell>
        </row>
        <row r="2069">
          <cell r="A2069">
            <v>221035</v>
          </cell>
          <cell r="B2069" t="str">
            <v>PI</v>
          </cell>
          <cell r="C2069" t="str">
            <v>SÃO LOURENÇO DO PIAUÍ</v>
          </cell>
          <cell r="D2069" t="str">
            <v>221035</v>
          </cell>
          <cell r="F2069">
            <v>118076</v>
          </cell>
          <cell r="H2069">
            <v>46387</v>
          </cell>
        </row>
        <row r="2070">
          <cell r="A2070">
            <v>221037</v>
          </cell>
          <cell r="B2070" t="str">
            <v>PI</v>
          </cell>
          <cell r="C2070" t="str">
            <v>SÃO LUIS DO PIAUÍ</v>
          </cell>
          <cell r="D2070" t="str">
            <v>221037</v>
          </cell>
          <cell r="E2070">
            <v>15031</v>
          </cell>
          <cell r="F2070">
            <v>1522859</v>
          </cell>
          <cell r="H2070">
            <v>2059530</v>
          </cell>
        </row>
        <row r="2071">
          <cell r="A2071">
            <v>221038</v>
          </cell>
          <cell r="B2071" t="str">
            <v>PI</v>
          </cell>
          <cell r="C2071" t="str">
            <v>SÃO MIGUEL DA BAIXA GRANDE</v>
          </cell>
          <cell r="D2071" t="str">
            <v>221038</v>
          </cell>
          <cell r="F2071">
            <v>19665548</v>
          </cell>
          <cell r="H2071">
            <v>7725751</v>
          </cell>
        </row>
        <row r="2072">
          <cell r="A2072">
            <v>221039</v>
          </cell>
          <cell r="B2072" t="str">
            <v>PI</v>
          </cell>
          <cell r="C2072" t="str">
            <v>SÃO MIGUEL DO FIDALGO</v>
          </cell>
          <cell r="D2072" t="str">
            <v>221039</v>
          </cell>
          <cell r="F2072">
            <v>1861917</v>
          </cell>
          <cell r="H2072">
            <v>722360</v>
          </cell>
        </row>
        <row r="2073">
          <cell r="A2073">
            <v>221040</v>
          </cell>
          <cell r="B2073" t="str">
            <v>PI</v>
          </cell>
          <cell r="C2073" t="str">
            <v>SÃO MIGUEL DO TAPUIO</v>
          </cell>
          <cell r="D2073" t="str">
            <v>221040</v>
          </cell>
          <cell r="F2073">
            <v>79240</v>
          </cell>
          <cell r="H2073">
            <v>31130</v>
          </cell>
        </row>
        <row r="2074">
          <cell r="A2074">
            <v>221062</v>
          </cell>
          <cell r="B2074" t="str">
            <v>PI</v>
          </cell>
          <cell r="C2074" t="str">
            <v>SEBASTIÃO BARROS</v>
          </cell>
          <cell r="D2074" t="str">
            <v>221062</v>
          </cell>
          <cell r="F2074">
            <v>3874584</v>
          </cell>
          <cell r="H2074">
            <v>1522158</v>
          </cell>
        </row>
        <row r="2075">
          <cell r="A2075">
            <v>221063</v>
          </cell>
          <cell r="B2075" t="str">
            <v>PI</v>
          </cell>
          <cell r="C2075" t="str">
            <v>SEBASTIÃO LEAL</v>
          </cell>
          <cell r="D2075" t="str">
            <v>221063</v>
          </cell>
          <cell r="F2075">
            <v>1234370</v>
          </cell>
          <cell r="H2075">
            <v>661474</v>
          </cell>
        </row>
        <row r="2076">
          <cell r="A2076">
            <v>221065</v>
          </cell>
          <cell r="B2076" t="str">
            <v>PI</v>
          </cell>
          <cell r="C2076" t="str">
            <v>SIGEFREDO PACHECO</v>
          </cell>
          <cell r="D2076" t="str">
            <v>221065</v>
          </cell>
          <cell r="E2076">
            <v>25331</v>
          </cell>
          <cell r="F2076">
            <v>3090712</v>
          </cell>
          <cell r="G2076">
            <v>6</v>
          </cell>
          <cell r="H2076">
            <v>1743683</v>
          </cell>
        </row>
        <row r="2077">
          <cell r="A2077">
            <v>221070</v>
          </cell>
          <cell r="B2077" t="str">
            <v>PI</v>
          </cell>
          <cell r="C2077" t="str">
            <v>SIMÕES</v>
          </cell>
          <cell r="D2077" t="str">
            <v>221070</v>
          </cell>
          <cell r="F2077">
            <v>4146296</v>
          </cell>
          <cell r="H2077">
            <v>1623017</v>
          </cell>
        </row>
        <row r="2078">
          <cell r="A2078">
            <v>221090</v>
          </cell>
          <cell r="B2078" t="str">
            <v>PI</v>
          </cell>
          <cell r="C2078" t="str">
            <v>SOCORRO DO PIAUÍ</v>
          </cell>
          <cell r="D2078" t="str">
            <v>221090</v>
          </cell>
          <cell r="E2078">
            <v>420</v>
          </cell>
          <cell r="F2078">
            <v>1120734</v>
          </cell>
          <cell r="H2078">
            <v>388323</v>
          </cell>
        </row>
        <row r="2079">
          <cell r="A2079">
            <v>221093</v>
          </cell>
          <cell r="B2079" t="str">
            <v>PI</v>
          </cell>
          <cell r="C2079" t="str">
            <v>SUSSUAPARA</v>
          </cell>
          <cell r="D2079" t="str">
            <v>221093</v>
          </cell>
          <cell r="E2079">
            <v>26</v>
          </cell>
          <cell r="F2079">
            <v>2104304</v>
          </cell>
          <cell r="H2079">
            <v>831867</v>
          </cell>
        </row>
        <row r="2080">
          <cell r="A2080">
            <v>221095</v>
          </cell>
          <cell r="B2080" t="str">
            <v>PI</v>
          </cell>
          <cell r="C2080" t="str">
            <v>TAMBORIL DO PIAUÍ</v>
          </cell>
          <cell r="D2080" t="str">
            <v>221095</v>
          </cell>
          <cell r="E2080">
            <v>7662</v>
          </cell>
          <cell r="F2080">
            <v>4729884</v>
          </cell>
          <cell r="G2080">
            <v>2190</v>
          </cell>
          <cell r="H2080">
            <v>1709827</v>
          </cell>
        </row>
        <row r="2081">
          <cell r="A2081">
            <v>221100</v>
          </cell>
          <cell r="B2081" t="str">
            <v>PI</v>
          </cell>
          <cell r="C2081" t="str">
            <v>TERESINA</v>
          </cell>
          <cell r="D2081" t="str">
            <v>221100</v>
          </cell>
          <cell r="E2081">
            <v>3296456</v>
          </cell>
          <cell r="F2081">
            <v>652133284</v>
          </cell>
          <cell r="G2081">
            <v>1747719</v>
          </cell>
          <cell r="H2081">
            <v>281978051</v>
          </cell>
        </row>
        <row r="2082">
          <cell r="A2082">
            <v>221110</v>
          </cell>
          <cell r="B2082" t="str">
            <v>PI</v>
          </cell>
          <cell r="C2082" t="str">
            <v>UNIÃO</v>
          </cell>
          <cell r="D2082" t="str">
            <v>221110</v>
          </cell>
          <cell r="E2082">
            <v>508456</v>
          </cell>
          <cell r="F2082">
            <v>69388640</v>
          </cell>
          <cell r="G2082">
            <v>177175</v>
          </cell>
          <cell r="H2082">
            <v>28502988</v>
          </cell>
        </row>
        <row r="2083">
          <cell r="A2083">
            <v>221120</v>
          </cell>
          <cell r="B2083" t="str">
            <v>PI</v>
          </cell>
          <cell r="C2083" t="str">
            <v>URUÇUÍ</v>
          </cell>
          <cell r="D2083" t="str">
            <v>221120</v>
          </cell>
          <cell r="E2083">
            <v>234823</v>
          </cell>
          <cell r="F2083">
            <v>37150329</v>
          </cell>
          <cell r="G2083">
            <v>77517</v>
          </cell>
          <cell r="H2083">
            <v>14418313</v>
          </cell>
        </row>
        <row r="2084">
          <cell r="A2084">
            <v>221130</v>
          </cell>
          <cell r="B2084" t="str">
            <v>PI</v>
          </cell>
          <cell r="C2084" t="str">
            <v>VALENÇA DO PIAUÍ</v>
          </cell>
          <cell r="D2084" t="str">
            <v>221130</v>
          </cell>
          <cell r="F2084">
            <v>1201984</v>
          </cell>
          <cell r="H2084">
            <v>472208</v>
          </cell>
        </row>
        <row r="2085">
          <cell r="A2085">
            <v>221135</v>
          </cell>
          <cell r="B2085" t="str">
            <v>PI</v>
          </cell>
          <cell r="C2085" t="str">
            <v>VÁRZEA BRANCA</v>
          </cell>
          <cell r="D2085" t="str">
            <v>221135</v>
          </cell>
          <cell r="F2085">
            <v>8001512</v>
          </cell>
          <cell r="H2085">
            <v>3105119</v>
          </cell>
        </row>
        <row r="2086">
          <cell r="A2086">
            <v>221140</v>
          </cell>
          <cell r="B2086" t="str">
            <v>PI</v>
          </cell>
          <cell r="C2086" t="str">
            <v>VÁRZEA GRANDE</v>
          </cell>
          <cell r="D2086" t="str">
            <v>221140</v>
          </cell>
          <cell r="E2086">
            <v>35783</v>
          </cell>
          <cell r="F2086">
            <v>4819504</v>
          </cell>
          <cell r="H2086">
            <v>2239050</v>
          </cell>
        </row>
        <row r="2087">
          <cell r="A2087">
            <v>221150</v>
          </cell>
          <cell r="B2087" t="str">
            <v>PI</v>
          </cell>
          <cell r="C2087" t="str">
            <v>VERA MENDES</v>
          </cell>
          <cell r="D2087" t="str">
            <v>221150</v>
          </cell>
          <cell r="F2087">
            <v>18067096</v>
          </cell>
          <cell r="H2087">
            <v>7050352</v>
          </cell>
        </row>
        <row r="2088">
          <cell r="A2088">
            <v>221160</v>
          </cell>
          <cell r="B2088" t="str">
            <v>PI</v>
          </cell>
          <cell r="C2088" t="str">
            <v>VILA NOVA DO PIAUÍ</v>
          </cell>
          <cell r="D2088" t="str">
            <v>221160</v>
          </cell>
          <cell r="E2088">
            <v>1613</v>
          </cell>
          <cell r="F2088">
            <v>559072</v>
          </cell>
          <cell r="H2088">
            <v>209473</v>
          </cell>
        </row>
        <row r="2089">
          <cell r="A2089">
            <v>221170</v>
          </cell>
          <cell r="B2089" t="str">
            <v>PI</v>
          </cell>
          <cell r="C2089" t="str">
            <v>WALL FERRAZ</v>
          </cell>
          <cell r="D2089" t="str">
            <v>221170</v>
          </cell>
          <cell r="F2089">
            <v>4051736</v>
          </cell>
          <cell r="H2089">
            <v>1512042</v>
          </cell>
        </row>
        <row r="2090">
          <cell r="A2090">
            <v>330015</v>
          </cell>
          <cell r="B2090" t="str">
            <v>RJ</v>
          </cell>
          <cell r="C2090" t="str">
            <v>APERIBÉ</v>
          </cell>
          <cell r="D2090" t="str">
            <v>330015</v>
          </cell>
          <cell r="F2090">
            <v>0</v>
          </cell>
          <cell r="H2090">
            <v>0</v>
          </cell>
        </row>
        <row r="2091">
          <cell r="A2091">
            <v>330022</v>
          </cell>
          <cell r="B2091" t="str">
            <v>RJ</v>
          </cell>
          <cell r="C2091" t="str">
            <v>AREAL</v>
          </cell>
          <cell r="D2091" t="str">
            <v>330022</v>
          </cell>
          <cell r="E2091">
            <v>189246</v>
          </cell>
          <cell r="F2091">
            <v>36744250</v>
          </cell>
          <cell r="G2091">
            <v>41276</v>
          </cell>
          <cell r="H2091">
            <v>13573373</v>
          </cell>
        </row>
        <row r="2092">
          <cell r="A2092">
            <v>330030</v>
          </cell>
          <cell r="B2092" t="str">
            <v>RJ</v>
          </cell>
          <cell r="C2092" t="str">
            <v>BARRA DO PIRAÍ</v>
          </cell>
          <cell r="D2092" t="str">
            <v>330030</v>
          </cell>
          <cell r="F2092">
            <v>5439672</v>
          </cell>
          <cell r="H2092">
            <v>2137014</v>
          </cell>
        </row>
        <row r="2093">
          <cell r="A2093">
            <v>330040</v>
          </cell>
          <cell r="B2093" t="str">
            <v>RJ</v>
          </cell>
          <cell r="C2093" t="str">
            <v>BARRA MANSA</v>
          </cell>
          <cell r="D2093" t="str">
            <v>330040</v>
          </cell>
          <cell r="E2093">
            <v>882631</v>
          </cell>
          <cell r="F2093">
            <v>212427577</v>
          </cell>
          <cell r="G2093">
            <v>310615</v>
          </cell>
          <cell r="H2093">
            <v>77631413</v>
          </cell>
        </row>
        <row r="2094">
          <cell r="A2094">
            <v>330050</v>
          </cell>
          <cell r="B2094" t="str">
            <v>RJ</v>
          </cell>
          <cell r="C2094" t="str">
            <v>BOM JARDIM</v>
          </cell>
          <cell r="D2094" t="str">
            <v>330050</v>
          </cell>
          <cell r="F2094">
            <v>320012</v>
          </cell>
          <cell r="H2094">
            <v>125719</v>
          </cell>
        </row>
        <row r="2095">
          <cell r="A2095">
            <v>330090</v>
          </cell>
          <cell r="B2095" t="str">
            <v>RJ</v>
          </cell>
          <cell r="C2095" t="str">
            <v>CAMBUCI</v>
          </cell>
          <cell r="D2095" t="str">
            <v>330090</v>
          </cell>
          <cell r="F2095">
            <v>33740755</v>
          </cell>
          <cell r="H2095">
            <v>13133857</v>
          </cell>
        </row>
        <row r="2096">
          <cell r="A2096">
            <v>330110</v>
          </cell>
          <cell r="B2096" t="str">
            <v>RJ</v>
          </cell>
          <cell r="C2096" t="str">
            <v>CANTAGALO</v>
          </cell>
          <cell r="D2096" t="str">
            <v>330110</v>
          </cell>
          <cell r="E2096">
            <v>6679</v>
          </cell>
          <cell r="F2096">
            <v>45440614</v>
          </cell>
          <cell r="G2096">
            <v>1809</v>
          </cell>
          <cell r="H2096">
            <v>19053860</v>
          </cell>
        </row>
        <row r="2097">
          <cell r="A2097">
            <v>330115</v>
          </cell>
          <cell r="B2097" t="str">
            <v>RJ</v>
          </cell>
          <cell r="C2097" t="str">
            <v>CARDOSO MOREIRA</v>
          </cell>
          <cell r="D2097" t="str">
            <v>330115</v>
          </cell>
          <cell r="F2097">
            <v>28777645</v>
          </cell>
          <cell r="H2097">
            <v>12180567</v>
          </cell>
        </row>
        <row r="2098">
          <cell r="A2098">
            <v>330120</v>
          </cell>
          <cell r="B2098" t="str">
            <v>RJ</v>
          </cell>
          <cell r="C2098" t="str">
            <v>CARMO</v>
          </cell>
          <cell r="D2098" t="str">
            <v>330120</v>
          </cell>
          <cell r="F2098">
            <v>1400000</v>
          </cell>
          <cell r="H2098">
            <v>550000</v>
          </cell>
        </row>
        <row r="2099">
          <cell r="A2099">
            <v>330095</v>
          </cell>
          <cell r="B2099" t="str">
            <v>RJ</v>
          </cell>
          <cell r="C2099" t="str">
            <v>COMENDADOR LEVY GASPARIAN</v>
          </cell>
          <cell r="D2099" t="str">
            <v>330095</v>
          </cell>
          <cell r="F2099">
            <v>7028</v>
          </cell>
          <cell r="H2099">
            <v>2761</v>
          </cell>
        </row>
        <row r="2100">
          <cell r="A2100">
            <v>330140</v>
          </cell>
          <cell r="B2100" t="str">
            <v>RJ</v>
          </cell>
          <cell r="C2100" t="str">
            <v>CONCEIÇÃO DE MACABU</v>
          </cell>
          <cell r="D2100" t="str">
            <v>330140</v>
          </cell>
          <cell r="F2100">
            <v>12568052</v>
          </cell>
          <cell r="H2100">
            <v>4937449</v>
          </cell>
        </row>
        <row r="2101">
          <cell r="A2101">
            <v>330150</v>
          </cell>
          <cell r="B2101" t="str">
            <v>RJ</v>
          </cell>
          <cell r="C2101" t="str">
            <v>CORDEIRO</v>
          </cell>
          <cell r="D2101" t="str">
            <v>330150</v>
          </cell>
          <cell r="F2101">
            <v>14582540</v>
          </cell>
          <cell r="H2101">
            <v>5728855</v>
          </cell>
        </row>
        <row r="2102">
          <cell r="A2102">
            <v>330160</v>
          </cell>
          <cell r="B2102" t="str">
            <v>RJ</v>
          </cell>
          <cell r="C2102" t="str">
            <v>DUAS BARRAS</v>
          </cell>
          <cell r="D2102" t="str">
            <v>330160</v>
          </cell>
          <cell r="F2102">
            <v>396760</v>
          </cell>
          <cell r="H2102">
            <v>155870</v>
          </cell>
        </row>
        <row r="2103">
          <cell r="A2103">
            <v>330180</v>
          </cell>
          <cell r="B2103" t="str">
            <v>RJ</v>
          </cell>
          <cell r="C2103" t="str">
            <v>ENGENHEIRO PAULO DE FRONTIN</v>
          </cell>
          <cell r="D2103" t="str">
            <v>330180</v>
          </cell>
          <cell r="F2103">
            <v>49162148</v>
          </cell>
          <cell r="H2103">
            <v>19313701</v>
          </cell>
        </row>
        <row r="2104">
          <cell r="A2104">
            <v>330187</v>
          </cell>
          <cell r="B2104" t="str">
            <v>RJ</v>
          </cell>
          <cell r="C2104" t="str">
            <v>IGUABA GRANDE</v>
          </cell>
          <cell r="D2104" t="str">
            <v>330187</v>
          </cell>
          <cell r="E2104">
            <v>640303</v>
          </cell>
          <cell r="F2104">
            <v>6075305826</v>
          </cell>
          <cell r="G2104">
            <v>127774</v>
          </cell>
          <cell r="H2104">
            <v>3241121779</v>
          </cell>
        </row>
        <row r="2105">
          <cell r="A2105">
            <v>330190</v>
          </cell>
          <cell r="B2105" t="str">
            <v>RJ</v>
          </cell>
          <cell r="C2105" t="str">
            <v>ITABORAÍ</v>
          </cell>
          <cell r="D2105" t="str">
            <v>330190</v>
          </cell>
          <cell r="E2105">
            <v>534930</v>
          </cell>
          <cell r="F2105">
            <v>48894203</v>
          </cell>
          <cell r="G2105">
            <v>5042</v>
          </cell>
          <cell r="H2105">
            <v>19224117</v>
          </cell>
        </row>
        <row r="2106">
          <cell r="A2106">
            <v>330200</v>
          </cell>
          <cell r="B2106" t="str">
            <v>RJ</v>
          </cell>
          <cell r="C2106" t="str">
            <v>ITAGUAÍ</v>
          </cell>
          <cell r="D2106" t="str">
            <v>330200</v>
          </cell>
          <cell r="F2106">
            <v>296642444</v>
          </cell>
          <cell r="H2106">
            <v>116538103</v>
          </cell>
        </row>
        <row r="2107">
          <cell r="A2107">
            <v>330210</v>
          </cell>
          <cell r="B2107" t="str">
            <v>RJ</v>
          </cell>
          <cell r="C2107" t="str">
            <v>ITAOCARA</v>
          </cell>
          <cell r="D2107" t="str">
            <v>330210</v>
          </cell>
          <cell r="F2107">
            <v>35866796</v>
          </cell>
          <cell r="H2107">
            <v>14090527</v>
          </cell>
        </row>
        <row r="2108">
          <cell r="A2108">
            <v>330225</v>
          </cell>
          <cell r="B2108" t="str">
            <v>RJ</v>
          </cell>
          <cell r="C2108" t="str">
            <v>ITATIAIA</v>
          </cell>
          <cell r="D2108" t="str">
            <v>330225</v>
          </cell>
          <cell r="E2108">
            <v>1484918</v>
          </cell>
          <cell r="F2108">
            <v>17302652</v>
          </cell>
          <cell r="G2108">
            <v>75</v>
          </cell>
          <cell r="H2108">
            <v>963919</v>
          </cell>
        </row>
        <row r="2109">
          <cell r="A2109">
            <v>330227</v>
          </cell>
          <cell r="B2109" t="str">
            <v>RJ</v>
          </cell>
          <cell r="C2109" t="str">
            <v>JAPERI</v>
          </cell>
          <cell r="D2109" t="str">
            <v>330227</v>
          </cell>
          <cell r="F2109">
            <v>23052344</v>
          </cell>
          <cell r="H2109">
            <v>9056278</v>
          </cell>
        </row>
        <row r="2110">
          <cell r="A2110">
            <v>330230</v>
          </cell>
          <cell r="B2110" t="str">
            <v>RJ</v>
          </cell>
          <cell r="C2110" t="str">
            <v>LAJE DO MURIAÉ</v>
          </cell>
          <cell r="D2110" t="str">
            <v>330230</v>
          </cell>
          <cell r="F2110">
            <v>2586500</v>
          </cell>
          <cell r="H2110">
            <v>1016125</v>
          </cell>
        </row>
        <row r="2111">
          <cell r="A2111">
            <v>330240</v>
          </cell>
          <cell r="B2111" t="str">
            <v>RJ</v>
          </cell>
          <cell r="C2111" t="str">
            <v>MACAÉ</v>
          </cell>
          <cell r="D2111" t="str">
            <v>330240</v>
          </cell>
          <cell r="F2111">
            <v>824373004</v>
          </cell>
          <cell r="H2111">
            <v>323860823</v>
          </cell>
        </row>
        <row r="2112">
          <cell r="A2112">
            <v>330245</v>
          </cell>
          <cell r="B2112" t="str">
            <v>RJ</v>
          </cell>
          <cell r="C2112" t="str">
            <v>MACUCO</v>
          </cell>
          <cell r="D2112" t="str">
            <v>330245</v>
          </cell>
          <cell r="E2112">
            <v>6865</v>
          </cell>
          <cell r="F2112">
            <v>7443305</v>
          </cell>
          <cell r="G2112">
            <v>3279</v>
          </cell>
          <cell r="H2112">
            <v>2627574</v>
          </cell>
        </row>
        <row r="2113">
          <cell r="A2113">
            <v>330270</v>
          </cell>
          <cell r="B2113" t="str">
            <v>RJ</v>
          </cell>
          <cell r="C2113" t="str">
            <v>MARICÁ</v>
          </cell>
          <cell r="D2113" t="str">
            <v>330270</v>
          </cell>
          <cell r="E2113">
            <v>1726884</v>
          </cell>
          <cell r="F2113">
            <v>186544406</v>
          </cell>
          <cell r="G2113">
            <v>396962</v>
          </cell>
          <cell r="H2113">
            <v>63033858</v>
          </cell>
        </row>
        <row r="2114">
          <cell r="A2114">
            <v>330280</v>
          </cell>
          <cell r="B2114" t="str">
            <v>RJ</v>
          </cell>
          <cell r="C2114" t="str">
            <v>MENDES</v>
          </cell>
          <cell r="D2114" t="str">
            <v>330280</v>
          </cell>
          <cell r="F2114">
            <v>15433124</v>
          </cell>
          <cell r="H2114">
            <v>6063013</v>
          </cell>
        </row>
        <row r="2115">
          <cell r="A2115">
            <v>330285</v>
          </cell>
          <cell r="B2115" t="str">
            <v>RJ</v>
          </cell>
          <cell r="C2115" t="str">
            <v>MESQUITA</v>
          </cell>
          <cell r="D2115" t="str">
            <v>330285</v>
          </cell>
          <cell r="F2115">
            <v>178180492</v>
          </cell>
          <cell r="H2115">
            <v>69999479</v>
          </cell>
        </row>
        <row r="2116">
          <cell r="A2116">
            <v>330290</v>
          </cell>
          <cell r="B2116" t="str">
            <v>RJ</v>
          </cell>
          <cell r="C2116" t="str">
            <v>MIGUEL PEREIRA</v>
          </cell>
          <cell r="D2116" t="str">
            <v>330290</v>
          </cell>
          <cell r="E2116">
            <v>272472</v>
          </cell>
          <cell r="F2116">
            <v>54611443</v>
          </cell>
          <cell r="G2116">
            <v>74058</v>
          </cell>
          <cell r="H2116">
            <v>19563338</v>
          </cell>
        </row>
        <row r="2117">
          <cell r="A2117">
            <v>330300</v>
          </cell>
          <cell r="B2117" t="str">
            <v>RJ</v>
          </cell>
          <cell r="C2117" t="str">
            <v>MIRACEMA</v>
          </cell>
          <cell r="D2117" t="str">
            <v>330300</v>
          </cell>
          <cell r="F2117">
            <v>41677226</v>
          </cell>
          <cell r="G2117">
            <v>29169</v>
          </cell>
          <cell r="H2117">
            <v>16511497</v>
          </cell>
        </row>
        <row r="2118">
          <cell r="A2118">
            <v>330310</v>
          </cell>
          <cell r="B2118" t="str">
            <v>RJ</v>
          </cell>
          <cell r="C2118" t="str">
            <v>NATIVIDADE</v>
          </cell>
          <cell r="D2118" t="str">
            <v>330310</v>
          </cell>
          <cell r="E2118">
            <v>7390</v>
          </cell>
          <cell r="F2118">
            <v>61525617</v>
          </cell>
          <cell r="H2118">
            <v>26183475</v>
          </cell>
        </row>
        <row r="2119">
          <cell r="A2119">
            <v>330330</v>
          </cell>
          <cell r="B2119" t="str">
            <v>RJ</v>
          </cell>
          <cell r="C2119" t="str">
            <v>NITERÓI</v>
          </cell>
          <cell r="D2119" t="str">
            <v>330330</v>
          </cell>
          <cell r="E2119">
            <v>2190871</v>
          </cell>
          <cell r="F2119">
            <v>328473608</v>
          </cell>
          <cell r="G2119">
            <v>790623</v>
          </cell>
          <cell r="H2119">
            <v>136040745</v>
          </cell>
        </row>
        <row r="2120">
          <cell r="A2120">
            <v>330340</v>
          </cell>
          <cell r="B2120" t="str">
            <v>RJ</v>
          </cell>
          <cell r="C2120" t="str">
            <v>NOVA FRIBURGO</v>
          </cell>
          <cell r="D2120" t="str">
            <v>330340</v>
          </cell>
          <cell r="E2120">
            <v>350</v>
          </cell>
          <cell r="F2120">
            <v>142437413</v>
          </cell>
          <cell r="G2120">
            <v>4</v>
          </cell>
          <cell r="H2120">
            <v>56016101</v>
          </cell>
        </row>
        <row r="2121">
          <cell r="A2121">
            <v>330350</v>
          </cell>
          <cell r="B2121" t="str">
            <v>RJ</v>
          </cell>
          <cell r="C2121" t="str">
            <v>NOVA IGUAÇU</v>
          </cell>
          <cell r="D2121" t="str">
            <v>330350</v>
          </cell>
          <cell r="F2121">
            <v>657704628</v>
          </cell>
          <cell r="H2121">
            <v>258383961</v>
          </cell>
        </row>
        <row r="2122">
          <cell r="A2122">
            <v>330360</v>
          </cell>
          <cell r="B2122" t="str">
            <v>RJ</v>
          </cell>
          <cell r="C2122" t="str">
            <v>PARACAMBI</v>
          </cell>
          <cell r="D2122" t="str">
            <v>330360</v>
          </cell>
          <cell r="F2122">
            <v>17287470</v>
          </cell>
          <cell r="H2122">
            <v>9940755</v>
          </cell>
        </row>
        <row r="2123">
          <cell r="A2123">
            <v>330370</v>
          </cell>
          <cell r="B2123" t="str">
            <v>RJ</v>
          </cell>
          <cell r="C2123" t="str">
            <v>PARAÍBA DO SUL</v>
          </cell>
          <cell r="D2123" t="str">
            <v>330370</v>
          </cell>
          <cell r="E2123">
            <v>409708</v>
          </cell>
          <cell r="F2123">
            <v>157098096</v>
          </cell>
          <cell r="G2123">
            <v>239940</v>
          </cell>
          <cell r="H2123">
            <v>61838295</v>
          </cell>
        </row>
        <row r="2124">
          <cell r="A2124">
            <v>330385</v>
          </cell>
          <cell r="B2124" t="str">
            <v>RJ</v>
          </cell>
          <cell r="C2124" t="str">
            <v>PATY DO ALFERES</v>
          </cell>
          <cell r="D2124" t="str">
            <v>330385</v>
          </cell>
          <cell r="E2124">
            <v>385864</v>
          </cell>
          <cell r="F2124">
            <v>69854099</v>
          </cell>
          <cell r="G2124">
            <v>321812</v>
          </cell>
          <cell r="H2124">
            <v>23858389</v>
          </cell>
        </row>
        <row r="2125">
          <cell r="A2125">
            <v>330395</v>
          </cell>
          <cell r="B2125" t="str">
            <v>RJ</v>
          </cell>
          <cell r="C2125" t="str">
            <v>PINHEIRAL</v>
          </cell>
          <cell r="D2125" t="str">
            <v>330395</v>
          </cell>
          <cell r="F2125">
            <v>13315764</v>
          </cell>
          <cell r="H2125">
            <v>5231193</v>
          </cell>
        </row>
        <row r="2126">
          <cell r="A2126">
            <v>330400</v>
          </cell>
          <cell r="B2126" t="str">
            <v>RJ</v>
          </cell>
          <cell r="C2126" t="str">
            <v>PIRAÍ</v>
          </cell>
          <cell r="D2126" t="str">
            <v>330400</v>
          </cell>
          <cell r="E2126">
            <v>13079</v>
          </cell>
          <cell r="F2126">
            <v>5583206</v>
          </cell>
          <cell r="G2126">
            <v>5076</v>
          </cell>
          <cell r="H2126">
            <v>2155917</v>
          </cell>
        </row>
        <row r="2127">
          <cell r="A2127">
            <v>330410</v>
          </cell>
          <cell r="B2127" t="str">
            <v>RJ</v>
          </cell>
          <cell r="C2127" t="str">
            <v>PORCIÚNCULA</v>
          </cell>
          <cell r="D2127" t="str">
            <v>330410</v>
          </cell>
          <cell r="F2127">
            <v>41030416</v>
          </cell>
          <cell r="H2127">
            <v>16119092</v>
          </cell>
        </row>
        <row r="2128">
          <cell r="A2128">
            <v>330411</v>
          </cell>
          <cell r="B2128" t="str">
            <v>RJ</v>
          </cell>
          <cell r="C2128" t="str">
            <v>PORTO REAL</v>
          </cell>
          <cell r="D2128" t="str">
            <v>330411</v>
          </cell>
          <cell r="F2128">
            <v>71208340</v>
          </cell>
          <cell r="H2128">
            <v>27974705</v>
          </cell>
        </row>
        <row r="2129">
          <cell r="A2129">
            <v>330412</v>
          </cell>
          <cell r="B2129" t="str">
            <v>RJ</v>
          </cell>
          <cell r="C2129" t="str">
            <v>QUATIS</v>
          </cell>
          <cell r="D2129" t="str">
            <v>330412</v>
          </cell>
          <cell r="F2129">
            <v>24988936</v>
          </cell>
          <cell r="H2129">
            <v>9817082</v>
          </cell>
        </row>
        <row r="2130">
          <cell r="A2130">
            <v>330414</v>
          </cell>
          <cell r="B2130" t="str">
            <v>RJ</v>
          </cell>
          <cell r="C2130" t="str">
            <v>QUEIMADOS</v>
          </cell>
          <cell r="D2130" t="str">
            <v>330414</v>
          </cell>
          <cell r="E2130">
            <v>115961</v>
          </cell>
          <cell r="F2130">
            <v>101609955</v>
          </cell>
          <cell r="G2130">
            <v>126</v>
          </cell>
          <cell r="H2130">
            <v>40455857</v>
          </cell>
        </row>
        <row r="2131">
          <cell r="A2131">
            <v>330415</v>
          </cell>
          <cell r="B2131" t="str">
            <v>RJ</v>
          </cell>
          <cell r="C2131" t="str">
            <v>QUISSAMÃ</v>
          </cell>
          <cell r="D2131" t="str">
            <v>330415</v>
          </cell>
          <cell r="E2131">
            <v>94381</v>
          </cell>
          <cell r="F2131">
            <v>63569503</v>
          </cell>
          <cell r="G2131">
            <v>14447</v>
          </cell>
          <cell r="H2131">
            <v>25792596</v>
          </cell>
        </row>
        <row r="2132">
          <cell r="A2132">
            <v>330420</v>
          </cell>
          <cell r="B2132" t="str">
            <v>RJ</v>
          </cell>
          <cell r="C2132" t="str">
            <v>RESENDE</v>
          </cell>
          <cell r="D2132" t="str">
            <v>330420</v>
          </cell>
          <cell r="F2132">
            <v>427851900</v>
          </cell>
          <cell r="H2132">
            <v>168084675</v>
          </cell>
        </row>
        <row r="2133">
          <cell r="A2133">
            <v>330430</v>
          </cell>
          <cell r="B2133" t="str">
            <v>RJ</v>
          </cell>
          <cell r="C2133" t="str">
            <v>RIO BONITO</v>
          </cell>
          <cell r="D2133" t="str">
            <v>330430</v>
          </cell>
          <cell r="F2133">
            <v>32616640</v>
          </cell>
          <cell r="H2133">
            <v>12813680</v>
          </cell>
        </row>
        <row r="2134">
          <cell r="A2134">
            <v>330440</v>
          </cell>
          <cell r="B2134" t="str">
            <v>RJ</v>
          </cell>
          <cell r="C2134" t="str">
            <v>RIO CLARO</v>
          </cell>
          <cell r="D2134" t="str">
            <v>330440</v>
          </cell>
          <cell r="E2134">
            <v>254612</v>
          </cell>
          <cell r="F2134">
            <v>25751565</v>
          </cell>
          <cell r="G2134">
            <v>52409</v>
          </cell>
          <cell r="H2134">
            <v>11555728</v>
          </cell>
        </row>
        <row r="2135">
          <cell r="A2135">
            <v>330450</v>
          </cell>
          <cell r="B2135" t="str">
            <v>RJ</v>
          </cell>
          <cell r="C2135" t="str">
            <v>RIO DAS FLORES</v>
          </cell>
          <cell r="D2135" t="str">
            <v>330450</v>
          </cell>
          <cell r="E2135">
            <v>11129</v>
          </cell>
          <cell r="F2135">
            <v>15247569</v>
          </cell>
          <cell r="G2135">
            <v>2730</v>
          </cell>
          <cell r="H2135">
            <v>6517805</v>
          </cell>
        </row>
        <row r="2136">
          <cell r="A2136">
            <v>330455</v>
          </cell>
          <cell r="B2136" t="str">
            <v>RJ</v>
          </cell>
          <cell r="C2136" t="str">
            <v>RIO DE JANEIRO</v>
          </cell>
          <cell r="D2136" t="str">
            <v>330455</v>
          </cell>
          <cell r="F2136">
            <v>23520</v>
          </cell>
          <cell r="H2136">
            <v>9240</v>
          </cell>
        </row>
        <row r="2137">
          <cell r="A2137">
            <v>330480</v>
          </cell>
          <cell r="B2137" t="str">
            <v>RJ</v>
          </cell>
          <cell r="C2137" t="str">
            <v>SÃO FIDÉLIS</v>
          </cell>
          <cell r="D2137" t="str">
            <v>330480</v>
          </cell>
          <cell r="F2137">
            <v>52035816</v>
          </cell>
          <cell r="H2137">
            <v>20442642</v>
          </cell>
        </row>
        <row r="2138">
          <cell r="A2138">
            <v>330475</v>
          </cell>
          <cell r="B2138" t="str">
            <v>RJ</v>
          </cell>
          <cell r="C2138" t="str">
            <v>SÃO FRANCISCO DE ITABAPOANA</v>
          </cell>
          <cell r="D2138" t="str">
            <v>330475</v>
          </cell>
          <cell r="F2138">
            <v>12404784</v>
          </cell>
          <cell r="H2138">
            <v>4873308</v>
          </cell>
        </row>
        <row r="2139">
          <cell r="A2139">
            <v>330513</v>
          </cell>
          <cell r="B2139" t="str">
            <v>RJ</v>
          </cell>
          <cell r="C2139" t="str">
            <v>SÃO JOSÉ DE UBÁ</v>
          </cell>
          <cell r="D2139" t="str">
            <v>330513</v>
          </cell>
          <cell r="E2139">
            <v>2981</v>
          </cell>
          <cell r="F2139">
            <v>3004103</v>
          </cell>
          <cell r="G2139">
            <v>212</v>
          </cell>
          <cell r="H2139">
            <v>1148932</v>
          </cell>
        </row>
        <row r="2140">
          <cell r="A2140">
            <v>330515</v>
          </cell>
          <cell r="B2140" t="str">
            <v>RJ</v>
          </cell>
          <cell r="C2140" t="str">
            <v>SÃO JOSÉ DO VALE DO RIO PRETO</v>
          </cell>
          <cell r="D2140" t="str">
            <v>330515</v>
          </cell>
          <cell r="F2140">
            <v>20030640</v>
          </cell>
          <cell r="H2140">
            <v>7869180</v>
          </cell>
        </row>
        <row r="2141">
          <cell r="A2141">
            <v>330520</v>
          </cell>
          <cell r="B2141" t="str">
            <v>RJ</v>
          </cell>
          <cell r="C2141" t="str">
            <v>SÃO PEDRO DA ALDEIA</v>
          </cell>
          <cell r="D2141" t="str">
            <v>330520</v>
          </cell>
          <cell r="E2141">
            <v>62616</v>
          </cell>
          <cell r="F2141">
            <v>69794945</v>
          </cell>
          <cell r="H2141">
            <v>27854103</v>
          </cell>
        </row>
        <row r="2142">
          <cell r="A2142">
            <v>330530</v>
          </cell>
          <cell r="B2142" t="str">
            <v>RJ</v>
          </cell>
          <cell r="C2142" t="str">
            <v>SÃO SEBASTIÃO DO ALTO</v>
          </cell>
          <cell r="D2142" t="str">
            <v>330530</v>
          </cell>
          <cell r="E2142">
            <v>93703</v>
          </cell>
          <cell r="F2142">
            <v>60025635</v>
          </cell>
          <cell r="G2142">
            <v>27807</v>
          </cell>
          <cell r="H2142">
            <v>24447827</v>
          </cell>
        </row>
        <row r="2143">
          <cell r="A2143">
            <v>330540</v>
          </cell>
          <cell r="B2143" t="str">
            <v>RJ</v>
          </cell>
          <cell r="C2143" t="str">
            <v>SAPUCAIA</v>
          </cell>
          <cell r="D2143" t="str">
            <v>330540</v>
          </cell>
          <cell r="E2143">
            <v>291795</v>
          </cell>
          <cell r="F2143">
            <v>32795177</v>
          </cell>
          <cell r="G2143">
            <v>10109</v>
          </cell>
          <cell r="H2143">
            <v>15211815</v>
          </cell>
        </row>
        <row r="2144">
          <cell r="A2144">
            <v>330560</v>
          </cell>
          <cell r="B2144" t="str">
            <v>RJ</v>
          </cell>
          <cell r="C2144" t="str">
            <v>SILVA JARDIM</v>
          </cell>
          <cell r="D2144" t="str">
            <v>330560</v>
          </cell>
          <cell r="F2144">
            <v>441392</v>
          </cell>
          <cell r="H2144">
            <v>173404</v>
          </cell>
        </row>
        <row r="2145">
          <cell r="A2145">
            <v>330570</v>
          </cell>
          <cell r="B2145" t="str">
            <v>RJ</v>
          </cell>
          <cell r="C2145" t="str">
            <v>SUMIDOURO</v>
          </cell>
          <cell r="D2145" t="str">
            <v>330570</v>
          </cell>
          <cell r="E2145">
            <v>60</v>
          </cell>
          <cell r="F2145">
            <v>70015220</v>
          </cell>
          <cell r="H2145">
            <v>27394977</v>
          </cell>
        </row>
        <row r="2146">
          <cell r="A2146">
            <v>330580</v>
          </cell>
          <cell r="B2146" t="str">
            <v>RJ</v>
          </cell>
          <cell r="C2146" t="str">
            <v>TERESÓPOLIS</v>
          </cell>
          <cell r="D2146" t="str">
            <v>330580</v>
          </cell>
          <cell r="F2146">
            <v>68509504</v>
          </cell>
          <cell r="H2146">
            <v>26914448</v>
          </cell>
        </row>
        <row r="2147">
          <cell r="A2147">
            <v>330590</v>
          </cell>
          <cell r="B2147" t="str">
            <v>RJ</v>
          </cell>
          <cell r="C2147" t="str">
            <v>TRAJANO DE MORAES</v>
          </cell>
          <cell r="D2147" t="str">
            <v>330590</v>
          </cell>
          <cell r="E2147">
            <v>3673</v>
          </cell>
          <cell r="F2147">
            <v>1093292</v>
          </cell>
          <cell r="H2147">
            <v>437936</v>
          </cell>
        </row>
        <row r="2148">
          <cell r="A2148">
            <v>330600</v>
          </cell>
          <cell r="B2148" t="str">
            <v>RJ</v>
          </cell>
          <cell r="C2148" t="str">
            <v>TRÊS RIOS</v>
          </cell>
          <cell r="D2148" t="str">
            <v>330600</v>
          </cell>
          <cell r="E2148">
            <v>427590</v>
          </cell>
          <cell r="F2148">
            <v>36736990</v>
          </cell>
          <cell r="G2148">
            <v>137406</v>
          </cell>
          <cell r="H2148">
            <v>12160262</v>
          </cell>
        </row>
        <row r="2149">
          <cell r="A2149">
            <v>330610</v>
          </cell>
          <cell r="B2149" t="str">
            <v>RJ</v>
          </cell>
          <cell r="C2149" t="str">
            <v>VALENÇA</v>
          </cell>
          <cell r="D2149" t="str">
            <v>330610</v>
          </cell>
          <cell r="F2149">
            <v>350293720</v>
          </cell>
          <cell r="H2149">
            <v>137615390</v>
          </cell>
        </row>
        <row r="2150">
          <cell r="A2150">
            <v>330615</v>
          </cell>
          <cell r="B2150" t="str">
            <v>RJ</v>
          </cell>
          <cell r="C2150" t="str">
            <v>VARRE-SAI</v>
          </cell>
          <cell r="D2150" t="str">
            <v>330615</v>
          </cell>
          <cell r="E2150">
            <v>1708</v>
          </cell>
          <cell r="F2150">
            <v>2384647</v>
          </cell>
          <cell r="G2150">
            <v>31</v>
          </cell>
          <cell r="H2150">
            <v>1306505</v>
          </cell>
        </row>
        <row r="2151">
          <cell r="A2151">
            <v>330620</v>
          </cell>
          <cell r="B2151" t="str">
            <v>RJ</v>
          </cell>
          <cell r="C2151" t="str">
            <v>VASSOURAS</v>
          </cell>
          <cell r="D2151" t="str">
            <v>330620</v>
          </cell>
          <cell r="E2151">
            <v>176056</v>
          </cell>
          <cell r="F2151">
            <v>27568253</v>
          </cell>
          <cell r="G2151">
            <v>103164</v>
          </cell>
          <cell r="H2151">
            <v>9967458</v>
          </cell>
        </row>
        <row r="2152">
          <cell r="A2152">
            <v>330630</v>
          </cell>
          <cell r="B2152" t="str">
            <v>RJ</v>
          </cell>
          <cell r="C2152" t="str">
            <v>VOLTA REDONDA</v>
          </cell>
          <cell r="D2152" t="str">
            <v>330630</v>
          </cell>
          <cell r="F2152">
            <v>820078288</v>
          </cell>
          <cell r="H2152">
            <v>322174646</v>
          </cell>
        </row>
        <row r="2153">
          <cell r="A2153">
            <v>240010</v>
          </cell>
          <cell r="B2153" t="str">
            <v>RN</v>
          </cell>
          <cell r="C2153" t="str">
            <v>ACARI</v>
          </cell>
          <cell r="D2153" t="str">
            <v>240010</v>
          </cell>
          <cell r="E2153">
            <v>1789</v>
          </cell>
          <cell r="F2153">
            <v>5014323</v>
          </cell>
          <cell r="G2153">
            <v>26</v>
          </cell>
          <cell r="H2153">
            <v>2908990</v>
          </cell>
        </row>
        <row r="2154">
          <cell r="A2154">
            <v>240020</v>
          </cell>
          <cell r="B2154" t="str">
            <v>RN</v>
          </cell>
          <cell r="C2154" t="str">
            <v>AÇU</v>
          </cell>
          <cell r="D2154" t="str">
            <v>240020</v>
          </cell>
          <cell r="E2154">
            <v>274096</v>
          </cell>
          <cell r="F2154">
            <v>31369062</v>
          </cell>
          <cell r="G2154">
            <v>74216</v>
          </cell>
          <cell r="H2154">
            <v>14148974</v>
          </cell>
        </row>
        <row r="2155">
          <cell r="A2155">
            <v>240030</v>
          </cell>
          <cell r="B2155" t="str">
            <v>RN</v>
          </cell>
          <cell r="C2155" t="str">
            <v>AFONSO BEZERRA</v>
          </cell>
          <cell r="D2155" t="str">
            <v>240030</v>
          </cell>
          <cell r="F2155">
            <v>13528424</v>
          </cell>
          <cell r="H2155">
            <v>5314738</v>
          </cell>
        </row>
        <row r="2156">
          <cell r="A2156">
            <v>240040</v>
          </cell>
          <cell r="B2156" t="str">
            <v>RN</v>
          </cell>
          <cell r="C2156" t="str">
            <v>ÁGUA NOVA</v>
          </cell>
          <cell r="D2156" t="str">
            <v>240040</v>
          </cell>
          <cell r="F2156">
            <v>1661501</v>
          </cell>
          <cell r="H2156">
            <v>645542</v>
          </cell>
        </row>
        <row r="2157">
          <cell r="A2157">
            <v>240050</v>
          </cell>
          <cell r="B2157" t="str">
            <v>RN</v>
          </cell>
          <cell r="C2157" t="str">
            <v>ALEXANDRIA</v>
          </cell>
          <cell r="D2157" t="str">
            <v>240050</v>
          </cell>
          <cell r="F2157">
            <v>2240249</v>
          </cell>
          <cell r="H2157">
            <v>790513</v>
          </cell>
        </row>
        <row r="2158">
          <cell r="A2158">
            <v>240060</v>
          </cell>
          <cell r="B2158" t="str">
            <v>RN</v>
          </cell>
          <cell r="C2158" t="str">
            <v>ALMINO AFONSO</v>
          </cell>
          <cell r="D2158" t="str">
            <v>240060</v>
          </cell>
          <cell r="E2158">
            <v>14050</v>
          </cell>
          <cell r="F2158">
            <v>3072510</v>
          </cell>
          <cell r="H2158">
            <v>1061373</v>
          </cell>
        </row>
        <row r="2159">
          <cell r="A2159">
            <v>240070</v>
          </cell>
          <cell r="B2159" t="str">
            <v>RN</v>
          </cell>
          <cell r="C2159" t="str">
            <v>ALTO DO RODRIGUES</v>
          </cell>
          <cell r="D2159" t="str">
            <v>240070</v>
          </cell>
          <cell r="E2159">
            <v>16622</v>
          </cell>
          <cell r="F2159">
            <v>15916309</v>
          </cell>
          <cell r="H2159">
            <v>6201612</v>
          </cell>
        </row>
        <row r="2160">
          <cell r="A2160">
            <v>240080</v>
          </cell>
          <cell r="B2160" t="str">
            <v>RN</v>
          </cell>
          <cell r="C2160" t="str">
            <v>ANGICOS</v>
          </cell>
          <cell r="D2160" t="str">
            <v>240080</v>
          </cell>
          <cell r="E2160">
            <v>40</v>
          </cell>
          <cell r="F2160">
            <v>27619007</v>
          </cell>
          <cell r="H2160">
            <v>10484286</v>
          </cell>
        </row>
        <row r="2161">
          <cell r="A2161">
            <v>240090</v>
          </cell>
          <cell r="B2161" t="str">
            <v>RN</v>
          </cell>
          <cell r="C2161" t="str">
            <v>ANTÔNIO MARTINS</v>
          </cell>
          <cell r="D2161" t="str">
            <v>240090</v>
          </cell>
          <cell r="E2161">
            <v>865</v>
          </cell>
          <cell r="F2161">
            <v>5511890</v>
          </cell>
          <cell r="H2161">
            <v>2063289</v>
          </cell>
        </row>
        <row r="2162">
          <cell r="A2162">
            <v>240100</v>
          </cell>
          <cell r="B2162" t="str">
            <v>RN</v>
          </cell>
          <cell r="C2162" t="str">
            <v>APODI</v>
          </cell>
          <cell r="D2162" t="str">
            <v>240100</v>
          </cell>
          <cell r="E2162">
            <v>55129</v>
          </cell>
          <cell r="F2162">
            <v>35050953</v>
          </cell>
          <cell r="G2162">
            <v>26398</v>
          </cell>
          <cell r="H2162">
            <v>15103566</v>
          </cell>
        </row>
        <row r="2163">
          <cell r="A2163">
            <v>240110</v>
          </cell>
          <cell r="B2163" t="str">
            <v>RN</v>
          </cell>
          <cell r="C2163" t="str">
            <v>AREIA BRANCA</v>
          </cell>
          <cell r="D2163" t="str">
            <v>240110</v>
          </cell>
          <cell r="F2163">
            <v>1649256</v>
          </cell>
          <cell r="H2163">
            <v>647922</v>
          </cell>
        </row>
        <row r="2164">
          <cell r="A2164">
            <v>240120</v>
          </cell>
          <cell r="B2164" t="str">
            <v>RN</v>
          </cell>
          <cell r="C2164" t="str">
            <v>ARÊS</v>
          </cell>
          <cell r="D2164" t="str">
            <v>240120</v>
          </cell>
          <cell r="F2164">
            <v>43845679</v>
          </cell>
          <cell r="H2164">
            <v>17415227</v>
          </cell>
        </row>
        <row r="2165">
          <cell r="A2165">
            <v>240130</v>
          </cell>
          <cell r="B2165" t="str">
            <v>RN</v>
          </cell>
          <cell r="C2165" t="str">
            <v>AUGUSTO SEVERO</v>
          </cell>
          <cell r="D2165" t="str">
            <v>240130</v>
          </cell>
          <cell r="F2165">
            <v>32765314</v>
          </cell>
          <cell r="H2165">
            <v>13087723</v>
          </cell>
        </row>
        <row r="2166">
          <cell r="A2166">
            <v>240140</v>
          </cell>
          <cell r="B2166" t="str">
            <v>RN</v>
          </cell>
          <cell r="C2166" t="str">
            <v>BAÍA FORMOSA</v>
          </cell>
          <cell r="D2166" t="str">
            <v>240140</v>
          </cell>
          <cell r="F2166">
            <v>10574200</v>
          </cell>
          <cell r="H2166">
            <v>4154150</v>
          </cell>
        </row>
        <row r="2167">
          <cell r="A2167">
            <v>240145</v>
          </cell>
          <cell r="B2167" t="str">
            <v>RN</v>
          </cell>
          <cell r="C2167" t="str">
            <v>BARAÚNA</v>
          </cell>
          <cell r="D2167" t="str">
            <v>240145</v>
          </cell>
          <cell r="E2167">
            <v>25509</v>
          </cell>
          <cell r="F2167">
            <v>45575765</v>
          </cell>
          <cell r="G2167">
            <v>1647</v>
          </cell>
          <cell r="H2167">
            <v>17842186</v>
          </cell>
        </row>
        <row r="2168">
          <cell r="A2168">
            <v>240150</v>
          </cell>
          <cell r="B2168" t="str">
            <v>RN</v>
          </cell>
          <cell r="C2168" t="str">
            <v>BARCELONA</v>
          </cell>
          <cell r="D2168" t="str">
            <v>240150</v>
          </cell>
          <cell r="E2168">
            <v>4521</v>
          </cell>
          <cell r="F2168">
            <v>9280558</v>
          </cell>
          <cell r="H2168">
            <v>3534928</v>
          </cell>
        </row>
        <row r="2169">
          <cell r="A2169">
            <v>240160</v>
          </cell>
          <cell r="B2169" t="str">
            <v>RN</v>
          </cell>
          <cell r="C2169" t="str">
            <v>BENTO FERNANDES</v>
          </cell>
          <cell r="D2169" t="str">
            <v>240160</v>
          </cell>
          <cell r="F2169">
            <v>13737871</v>
          </cell>
          <cell r="H2169">
            <v>5396127</v>
          </cell>
        </row>
        <row r="2170">
          <cell r="A2170">
            <v>240165</v>
          </cell>
          <cell r="B2170" t="str">
            <v>RN</v>
          </cell>
          <cell r="C2170" t="str">
            <v>BODÓ</v>
          </cell>
          <cell r="D2170" t="str">
            <v>240165</v>
          </cell>
          <cell r="E2170">
            <v>17773</v>
          </cell>
          <cell r="F2170">
            <v>1040346</v>
          </cell>
          <cell r="G2170">
            <v>12700</v>
          </cell>
          <cell r="H2170">
            <v>550959</v>
          </cell>
        </row>
        <row r="2171">
          <cell r="A2171">
            <v>240170</v>
          </cell>
          <cell r="B2171" t="str">
            <v>RN</v>
          </cell>
          <cell r="C2171" t="str">
            <v>BOM JESUS</v>
          </cell>
          <cell r="D2171" t="str">
            <v>240170</v>
          </cell>
          <cell r="F2171">
            <v>1067696</v>
          </cell>
          <cell r="H2171">
            <v>419452</v>
          </cell>
        </row>
        <row r="2172">
          <cell r="A2172">
            <v>240180</v>
          </cell>
          <cell r="B2172" t="str">
            <v>RN</v>
          </cell>
          <cell r="C2172" t="str">
            <v>BREJINHO</v>
          </cell>
          <cell r="D2172" t="str">
            <v>240180</v>
          </cell>
          <cell r="E2172">
            <v>12257</v>
          </cell>
          <cell r="F2172">
            <v>5310941</v>
          </cell>
          <cell r="G2172">
            <v>1104</v>
          </cell>
          <cell r="H2172">
            <v>2139269</v>
          </cell>
        </row>
        <row r="2173">
          <cell r="A2173">
            <v>240185</v>
          </cell>
          <cell r="B2173" t="str">
            <v>RN</v>
          </cell>
          <cell r="C2173" t="str">
            <v>CAIÇARA DO NORTE</v>
          </cell>
          <cell r="D2173" t="str">
            <v>240185</v>
          </cell>
          <cell r="F2173">
            <v>13511917</v>
          </cell>
          <cell r="H2173">
            <v>5432922</v>
          </cell>
        </row>
        <row r="2174">
          <cell r="A2174">
            <v>240190</v>
          </cell>
          <cell r="B2174" t="str">
            <v>RN</v>
          </cell>
          <cell r="C2174" t="str">
            <v>CAIÇARA DO RIO DO VENTO</v>
          </cell>
          <cell r="D2174" t="str">
            <v>240190</v>
          </cell>
          <cell r="F2174">
            <v>13354194</v>
          </cell>
          <cell r="H2174">
            <v>5094140</v>
          </cell>
        </row>
        <row r="2175">
          <cell r="A2175">
            <v>240200</v>
          </cell>
          <cell r="B2175" t="str">
            <v>RN</v>
          </cell>
          <cell r="C2175" t="str">
            <v>CAICÓ</v>
          </cell>
          <cell r="D2175" t="str">
            <v>240200</v>
          </cell>
          <cell r="E2175">
            <v>469452</v>
          </cell>
          <cell r="F2175">
            <v>41553094</v>
          </cell>
          <cell r="G2175">
            <v>192700</v>
          </cell>
          <cell r="H2175">
            <v>16664381</v>
          </cell>
        </row>
        <row r="2176">
          <cell r="A2176">
            <v>240210</v>
          </cell>
          <cell r="B2176" t="str">
            <v>RN</v>
          </cell>
          <cell r="C2176" t="str">
            <v>CAMPO REDONDO</v>
          </cell>
          <cell r="D2176" t="str">
            <v>240210</v>
          </cell>
          <cell r="E2176">
            <v>2939</v>
          </cell>
          <cell r="F2176">
            <v>1004373</v>
          </cell>
          <cell r="G2176">
            <v>964</v>
          </cell>
          <cell r="H2176">
            <v>1404401</v>
          </cell>
        </row>
        <row r="2177">
          <cell r="A2177">
            <v>240220</v>
          </cell>
          <cell r="B2177" t="str">
            <v>RN</v>
          </cell>
          <cell r="C2177" t="str">
            <v>CANGUARETAMA</v>
          </cell>
          <cell r="D2177" t="str">
            <v>240220</v>
          </cell>
          <cell r="E2177">
            <v>225</v>
          </cell>
          <cell r="F2177">
            <v>749294</v>
          </cell>
          <cell r="H2177">
            <v>249701</v>
          </cell>
        </row>
        <row r="2178">
          <cell r="A2178">
            <v>240230</v>
          </cell>
          <cell r="B2178" t="str">
            <v>RN</v>
          </cell>
          <cell r="C2178" t="str">
            <v>CARAÚBAS</v>
          </cell>
          <cell r="D2178" t="str">
            <v>240230</v>
          </cell>
          <cell r="E2178">
            <v>23645</v>
          </cell>
          <cell r="F2178">
            <v>6460604</v>
          </cell>
          <cell r="H2178">
            <v>2445143</v>
          </cell>
        </row>
        <row r="2179">
          <cell r="A2179">
            <v>240240</v>
          </cell>
          <cell r="B2179" t="str">
            <v>RN</v>
          </cell>
          <cell r="C2179" t="str">
            <v>CARNAÚBA DOS DANTAS</v>
          </cell>
          <cell r="D2179" t="str">
            <v>240240</v>
          </cell>
          <cell r="E2179">
            <v>4164</v>
          </cell>
          <cell r="F2179">
            <v>2367258</v>
          </cell>
          <cell r="G2179">
            <v>150</v>
          </cell>
          <cell r="H2179">
            <v>815601</v>
          </cell>
        </row>
        <row r="2180">
          <cell r="A2180">
            <v>240260</v>
          </cell>
          <cell r="B2180" t="str">
            <v>RN</v>
          </cell>
          <cell r="C2180" t="str">
            <v>CEARÁ-MIRIM</v>
          </cell>
          <cell r="D2180" t="str">
            <v>240260</v>
          </cell>
          <cell r="E2180">
            <v>35163</v>
          </cell>
          <cell r="F2180">
            <v>50242958</v>
          </cell>
          <cell r="H2180">
            <v>19477020</v>
          </cell>
        </row>
        <row r="2181">
          <cell r="A2181">
            <v>240270</v>
          </cell>
          <cell r="B2181" t="str">
            <v>RN</v>
          </cell>
          <cell r="C2181" t="str">
            <v>CERRO CORÁ</v>
          </cell>
          <cell r="D2181" t="str">
            <v>240270</v>
          </cell>
          <cell r="E2181">
            <v>10682</v>
          </cell>
          <cell r="F2181">
            <v>2926339</v>
          </cell>
          <cell r="G2181">
            <v>6697</v>
          </cell>
          <cell r="H2181">
            <v>965273</v>
          </cell>
        </row>
        <row r="2182">
          <cell r="A2182">
            <v>240280</v>
          </cell>
          <cell r="B2182" t="str">
            <v>RN</v>
          </cell>
          <cell r="C2182" t="str">
            <v>CORONEL EZEQUIEL</v>
          </cell>
          <cell r="D2182" t="str">
            <v>240280</v>
          </cell>
          <cell r="F2182">
            <v>682645</v>
          </cell>
          <cell r="H2182">
            <v>267190</v>
          </cell>
        </row>
        <row r="2183">
          <cell r="A2183">
            <v>240290</v>
          </cell>
          <cell r="B2183" t="str">
            <v>RN</v>
          </cell>
          <cell r="C2183" t="str">
            <v>CORONEL JOÃO PESSOA</v>
          </cell>
          <cell r="D2183" t="str">
            <v>240290</v>
          </cell>
          <cell r="F2183">
            <v>98658</v>
          </cell>
          <cell r="G2183">
            <v>305</v>
          </cell>
          <cell r="H2183">
            <v>35360</v>
          </cell>
        </row>
        <row r="2184">
          <cell r="A2184">
            <v>240300</v>
          </cell>
          <cell r="B2184" t="str">
            <v>RN</v>
          </cell>
          <cell r="C2184" t="str">
            <v>CRUZETA</v>
          </cell>
          <cell r="D2184" t="str">
            <v>240300</v>
          </cell>
          <cell r="E2184">
            <v>30</v>
          </cell>
          <cell r="F2184">
            <v>1359821</v>
          </cell>
          <cell r="H2184">
            <v>795211</v>
          </cell>
        </row>
        <row r="2185">
          <cell r="A2185">
            <v>240310</v>
          </cell>
          <cell r="B2185" t="str">
            <v>RN</v>
          </cell>
          <cell r="C2185" t="str">
            <v>CURRAIS NOVOS</v>
          </cell>
          <cell r="D2185" t="str">
            <v>240310</v>
          </cell>
          <cell r="E2185">
            <v>97666</v>
          </cell>
          <cell r="F2185">
            <v>84937924</v>
          </cell>
          <cell r="G2185">
            <v>39674</v>
          </cell>
          <cell r="H2185">
            <v>32250150</v>
          </cell>
        </row>
        <row r="2186">
          <cell r="A2186">
            <v>240320</v>
          </cell>
          <cell r="B2186" t="str">
            <v>RN</v>
          </cell>
          <cell r="C2186" t="str">
            <v>DOUTOR SEVERIANO</v>
          </cell>
          <cell r="D2186" t="str">
            <v>240320</v>
          </cell>
          <cell r="E2186">
            <v>11737</v>
          </cell>
          <cell r="F2186">
            <v>3752828</v>
          </cell>
          <cell r="G2186">
            <v>194</v>
          </cell>
          <cell r="H2186">
            <v>1348383</v>
          </cell>
        </row>
        <row r="2187">
          <cell r="A2187">
            <v>240330</v>
          </cell>
          <cell r="B2187" t="str">
            <v>RN</v>
          </cell>
          <cell r="C2187" t="str">
            <v>ENCANTO</v>
          </cell>
          <cell r="D2187" t="str">
            <v>240330</v>
          </cell>
          <cell r="F2187">
            <v>7003471</v>
          </cell>
          <cell r="H2187">
            <v>2585013</v>
          </cell>
        </row>
        <row r="2188">
          <cell r="A2188">
            <v>240340</v>
          </cell>
          <cell r="B2188" t="str">
            <v>RN</v>
          </cell>
          <cell r="C2188" t="str">
            <v>EQUADOR</v>
          </cell>
          <cell r="D2188" t="str">
            <v>240340</v>
          </cell>
          <cell r="E2188">
            <v>256</v>
          </cell>
          <cell r="F2188">
            <v>1738573</v>
          </cell>
          <cell r="G2188">
            <v>1775</v>
          </cell>
          <cell r="H2188">
            <v>696122</v>
          </cell>
        </row>
        <row r="2189">
          <cell r="A2189">
            <v>240350</v>
          </cell>
          <cell r="B2189" t="str">
            <v>RN</v>
          </cell>
          <cell r="C2189" t="str">
            <v>ESPÍRITO SANTO</v>
          </cell>
          <cell r="D2189" t="str">
            <v>240350</v>
          </cell>
          <cell r="F2189">
            <v>6971090</v>
          </cell>
          <cell r="H2189">
            <v>2809998</v>
          </cell>
        </row>
        <row r="2190">
          <cell r="A2190">
            <v>240360</v>
          </cell>
          <cell r="B2190" t="str">
            <v>RN</v>
          </cell>
          <cell r="C2190" t="str">
            <v>EXTREMOZ</v>
          </cell>
          <cell r="D2190" t="str">
            <v>240360</v>
          </cell>
          <cell r="E2190">
            <v>1028</v>
          </cell>
          <cell r="F2190">
            <v>58146911</v>
          </cell>
          <cell r="G2190">
            <v>770</v>
          </cell>
          <cell r="H2190">
            <v>22520958</v>
          </cell>
        </row>
        <row r="2191">
          <cell r="A2191">
            <v>240370</v>
          </cell>
          <cell r="B2191" t="str">
            <v>RN</v>
          </cell>
          <cell r="C2191" t="str">
            <v>FELIPE GUERRA</v>
          </cell>
          <cell r="D2191" t="str">
            <v>240370</v>
          </cell>
          <cell r="E2191">
            <v>9764</v>
          </cell>
          <cell r="F2191">
            <v>1894957</v>
          </cell>
          <cell r="H2191">
            <v>805074</v>
          </cell>
        </row>
        <row r="2192">
          <cell r="A2192">
            <v>240375</v>
          </cell>
          <cell r="B2192" t="str">
            <v>RN</v>
          </cell>
          <cell r="C2192" t="str">
            <v>FERNANDO PEDROZA</v>
          </cell>
          <cell r="D2192" t="str">
            <v>240375</v>
          </cell>
          <cell r="E2192">
            <v>14185</v>
          </cell>
          <cell r="F2192">
            <v>4504028</v>
          </cell>
          <cell r="G2192">
            <v>6925</v>
          </cell>
          <cell r="H2192">
            <v>1563352</v>
          </cell>
        </row>
        <row r="2193">
          <cell r="A2193">
            <v>240380</v>
          </cell>
          <cell r="B2193" t="str">
            <v>RN</v>
          </cell>
          <cell r="C2193" t="str">
            <v>FLORÂNIA</v>
          </cell>
          <cell r="D2193" t="str">
            <v>240380</v>
          </cell>
          <cell r="E2193">
            <v>16547</v>
          </cell>
          <cell r="F2193">
            <v>8061526</v>
          </cell>
          <cell r="G2193">
            <v>17976</v>
          </cell>
          <cell r="H2193">
            <v>2817347</v>
          </cell>
        </row>
        <row r="2194">
          <cell r="A2194">
            <v>240390</v>
          </cell>
          <cell r="B2194" t="str">
            <v>RN</v>
          </cell>
          <cell r="C2194" t="str">
            <v>FRANCISCO DANTAS</v>
          </cell>
          <cell r="D2194" t="str">
            <v>240390</v>
          </cell>
          <cell r="E2194">
            <v>283</v>
          </cell>
          <cell r="F2194">
            <v>1375176</v>
          </cell>
          <cell r="G2194">
            <v>46</v>
          </cell>
          <cell r="H2194">
            <v>558974</v>
          </cell>
        </row>
        <row r="2195">
          <cell r="A2195">
            <v>240400</v>
          </cell>
          <cell r="B2195" t="str">
            <v>RN</v>
          </cell>
          <cell r="C2195" t="str">
            <v>FRUTUOSO GOMES</v>
          </cell>
          <cell r="D2195" t="str">
            <v>240400</v>
          </cell>
          <cell r="F2195">
            <v>3271065</v>
          </cell>
          <cell r="H2195">
            <v>1282065</v>
          </cell>
        </row>
        <row r="2196">
          <cell r="A2196">
            <v>240410</v>
          </cell>
          <cell r="B2196" t="str">
            <v>RN</v>
          </cell>
          <cell r="C2196" t="str">
            <v>GALINHOS</v>
          </cell>
          <cell r="D2196" t="str">
            <v>240410</v>
          </cell>
          <cell r="F2196">
            <v>3288628</v>
          </cell>
          <cell r="H2196">
            <v>1291961</v>
          </cell>
        </row>
        <row r="2197">
          <cell r="A2197">
            <v>240420</v>
          </cell>
          <cell r="B2197" t="str">
            <v>RN</v>
          </cell>
          <cell r="C2197" t="str">
            <v>GOIANINHA</v>
          </cell>
          <cell r="D2197" t="str">
            <v>240420</v>
          </cell>
          <cell r="E2197">
            <v>4141</v>
          </cell>
          <cell r="F2197">
            <v>6585410</v>
          </cell>
          <cell r="G2197">
            <v>266</v>
          </cell>
          <cell r="H2197">
            <v>2424711</v>
          </cell>
        </row>
        <row r="2198">
          <cell r="A2198">
            <v>240430</v>
          </cell>
          <cell r="B2198" t="str">
            <v>RN</v>
          </cell>
          <cell r="C2198" t="str">
            <v>GOVERNADOR DIX-SEPT ROSADO</v>
          </cell>
          <cell r="D2198" t="str">
            <v>240430</v>
          </cell>
          <cell r="F2198">
            <v>26834140</v>
          </cell>
          <cell r="H2198">
            <v>11656735</v>
          </cell>
        </row>
        <row r="2199">
          <cell r="A2199">
            <v>240440</v>
          </cell>
          <cell r="B2199" t="str">
            <v>RN</v>
          </cell>
          <cell r="C2199" t="str">
            <v>GROSSOS</v>
          </cell>
          <cell r="D2199" t="str">
            <v>240440</v>
          </cell>
          <cell r="F2199">
            <v>2537742</v>
          </cell>
          <cell r="H2199">
            <v>970995</v>
          </cell>
        </row>
        <row r="2200">
          <cell r="A2200">
            <v>240450</v>
          </cell>
          <cell r="B2200" t="str">
            <v>RN</v>
          </cell>
          <cell r="C2200" t="str">
            <v>GUAMARÉ</v>
          </cell>
          <cell r="D2200" t="str">
            <v>240450</v>
          </cell>
          <cell r="E2200">
            <v>350585</v>
          </cell>
          <cell r="F2200">
            <v>18188386</v>
          </cell>
          <cell r="G2200">
            <v>21780</v>
          </cell>
          <cell r="H2200">
            <v>6751540</v>
          </cell>
        </row>
        <row r="2201">
          <cell r="A2201">
            <v>240460</v>
          </cell>
          <cell r="B2201" t="str">
            <v>RN</v>
          </cell>
          <cell r="C2201" t="str">
            <v>IELMO MARINHO</v>
          </cell>
          <cell r="D2201" t="str">
            <v>240460</v>
          </cell>
          <cell r="F2201">
            <v>6714036</v>
          </cell>
          <cell r="H2201">
            <v>2637657</v>
          </cell>
        </row>
        <row r="2202">
          <cell r="A2202">
            <v>240470</v>
          </cell>
          <cell r="B2202" t="str">
            <v>RN</v>
          </cell>
          <cell r="C2202" t="str">
            <v>IPANGUAÇU</v>
          </cell>
          <cell r="D2202" t="str">
            <v>240470</v>
          </cell>
          <cell r="F2202">
            <v>11408964</v>
          </cell>
          <cell r="H2202">
            <v>4482093</v>
          </cell>
        </row>
        <row r="2203">
          <cell r="A2203">
            <v>240480</v>
          </cell>
          <cell r="B2203" t="str">
            <v>RN</v>
          </cell>
          <cell r="C2203" t="str">
            <v>IPUEIRA</v>
          </cell>
          <cell r="D2203" t="str">
            <v>240480</v>
          </cell>
          <cell r="E2203">
            <v>140</v>
          </cell>
          <cell r="F2203">
            <v>700977</v>
          </cell>
          <cell r="H2203">
            <v>421661</v>
          </cell>
        </row>
        <row r="2204">
          <cell r="A2204">
            <v>240485</v>
          </cell>
          <cell r="B2204" t="str">
            <v>RN</v>
          </cell>
          <cell r="C2204" t="str">
            <v>ITAJÁ</v>
          </cell>
          <cell r="D2204" t="str">
            <v>240485</v>
          </cell>
          <cell r="F2204">
            <v>2009560</v>
          </cell>
          <cell r="H2204">
            <v>789470</v>
          </cell>
        </row>
        <row r="2205">
          <cell r="A2205">
            <v>240490</v>
          </cell>
          <cell r="B2205" t="str">
            <v>RN</v>
          </cell>
          <cell r="C2205" t="str">
            <v>ITAÚ</v>
          </cell>
          <cell r="D2205" t="str">
            <v>240490</v>
          </cell>
          <cell r="E2205">
            <v>13796</v>
          </cell>
          <cell r="F2205">
            <v>12326168</v>
          </cell>
          <cell r="G2205">
            <v>1192</v>
          </cell>
          <cell r="H2205">
            <v>4677777</v>
          </cell>
        </row>
        <row r="2206">
          <cell r="A2206">
            <v>240500</v>
          </cell>
          <cell r="B2206" t="str">
            <v>RN</v>
          </cell>
          <cell r="C2206" t="str">
            <v>JAÇANÃ</v>
          </cell>
          <cell r="D2206" t="str">
            <v>240500</v>
          </cell>
          <cell r="E2206">
            <v>5869</v>
          </cell>
          <cell r="F2206">
            <v>1924576</v>
          </cell>
          <cell r="G2206">
            <v>1693</v>
          </cell>
          <cell r="H2206">
            <v>676044</v>
          </cell>
        </row>
        <row r="2207">
          <cell r="A2207">
            <v>240510</v>
          </cell>
          <cell r="B2207" t="str">
            <v>RN</v>
          </cell>
          <cell r="C2207" t="str">
            <v>JANDAÍRA</v>
          </cell>
          <cell r="D2207" t="str">
            <v>240510</v>
          </cell>
          <cell r="F2207">
            <v>968604</v>
          </cell>
          <cell r="H2207">
            <v>380523</v>
          </cell>
        </row>
        <row r="2208">
          <cell r="A2208">
            <v>240520</v>
          </cell>
          <cell r="B2208" t="str">
            <v>RN</v>
          </cell>
          <cell r="C2208" t="str">
            <v>JANDUÍS</v>
          </cell>
          <cell r="D2208" t="str">
            <v>240520</v>
          </cell>
          <cell r="E2208">
            <v>13596</v>
          </cell>
          <cell r="F2208">
            <v>4148982</v>
          </cell>
          <cell r="G2208">
            <v>1756</v>
          </cell>
          <cell r="H2208">
            <v>1534964</v>
          </cell>
        </row>
        <row r="2209">
          <cell r="A2209">
            <v>240530</v>
          </cell>
          <cell r="B2209" t="str">
            <v>RN</v>
          </cell>
          <cell r="C2209" t="str">
            <v>JANUÁRIO CICCO</v>
          </cell>
          <cell r="D2209" t="str">
            <v>240530</v>
          </cell>
          <cell r="E2209">
            <v>753</v>
          </cell>
          <cell r="F2209">
            <v>1320374</v>
          </cell>
          <cell r="G2209">
            <v>920</v>
          </cell>
          <cell r="H2209">
            <v>438901</v>
          </cell>
        </row>
        <row r="2210">
          <cell r="A2210">
            <v>240540</v>
          </cell>
          <cell r="B2210" t="str">
            <v>RN</v>
          </cell>
          <cell r="C2210" t="str">
            <v>JAPI</v>
          </cell>
          <cell r="D2210" t="str">
            <v>240540</v>
          </cell>
          <cell r="F2210">
            <v>707620</v>
          </cell>
          <cell r="H2210">
            <v>313149</v>
          </cell>
        </row>
        <row r="2211">
          <cell r="A2211">
            <v>240550</v>
          </cell>
          <cell r="B2211" t="str">
            <v>RN</v>
          </cell>
          <cell r="C2211" t="str">
            <v>JARDIM DE ANGICOS</v>
          </cell>
          <cell r="D2211" t="str">
            <v>240550</v>
          </cell>
          <cell r="F2211">
            <v>971460</v>
          </cell>
          <cell r="H2211">
            <v>381645</v>
          </cell>
        </row>
        <row r="2212">
          <cell r="A2212">
            <v>240560</v>
          </cell>
          <cell r="B2212" t="str">
            <v>RN</v>
          </cell>
          <cell r="C2212" t="str">
            <v>JARDIM DE PIRANHAS</v>
          </cell>
          <cell r="D2212" t="str">
            <v>240560</v>
          </cell>
          <cell r="E2212">
            <v>13820</v>
          </cell>
          <cell r="F2212">
            <v>5435586</v>
          </cell>
          <cell r="G2212">
            <v>5338</v>
          </cell>
          <cell r="H2212">
            <v>3844722</v>
          </cell>
        </row>
        <row r="2213">
          <cell r="A2213">
            <v>240570</v>
          </cell>
          <cell r="B2213" t="str">
            <v>RN</v>
          </cell>
          <cell r="C2213" t="str">
            <v>JARDIM DO SERIDÓ</v>
          </cell>
          <cell r="D2213" t="str">
            <v>240570</v>
          </cell>
          <cell r="E2213">
            <v>119972</v>
          </cell>
          <cell r="F2213">
            <v>10793700</v>
          </cell>
          <cell r="G2213">
            <v>5449</v>
          </cell>
          <cell r="H2213">
            <v>3728534</v>
          </cell>
        </row>
        <row r="2214">
          <cell r="A2214">
            <v>240580</v>
          </cell>
          <cell r="B2214" t="str">
            <v>RN</v>
          </cell>
          <cell r="C2214" t="str">
            <v>JOÃO CÂMARA</v>
          </cell>
          <cell r="D2214" t="str">
            <v>240580</v>
          </cell>
          <cell r="F2214">
            <v>12964000</v>
          </cell>
          <cell r="H2214">
            <v>5093000</v>
          </cell>
        </row>
        <row r="2215">
          <cell r="A2215">
            <v>240590</v>
          </cell>
          <cell r="B2215" t="str">
            <v>RN</v>
          </cell>
          <cell r="C2215" t="str">
            <v>JOÃO DIAS</v>
          </cell>
          <cell r="D2215" t="str">
            <v>240590</v>
          </cell>
          <cell r="E2215">
            <v>13562</v>
          </cell>
          <cell r="F2215">
            <v>1760054</v>
          </cell>
          <cell r="G2215">
            <v>80</v>
          </cell>
          <cell r="H2215">
            <v>629302</v>
          </cell>
        </row>
        <row r="2216">
          <cell r="A2216">
            <v>240600</v>
          </cell>
          <cell r="B2216" t="str">
            <v>RN</v>
          </cell>
          <cell r="C2216" t="str">
            <v>JOSÉ DA PENHA</v>
          </cell>
          <cell r="D2216" t="str">
            <v>240600</v>
          </cell>
          <cell r="F2216">
            <v>1659117</v>
          </cell>
          <cell r="H2216">
            <v>581631</v>
          </cell>
        </row>
        <row r="2217">
          <cell r="A2217">
            <v>240610</v>
          </cell>
          <cell r="B2217" t="str">
            <v>RN</v>
          </cell>
          <cell r="C2217" t="str">
            <v>JUCURUTU</v>
          </cell>
          <cell r="D2217" t="str">
            <v>240610</v>
          </cell>
          <cell r="E2217">
            <v>186691</v>
          </cell>
          <cell r="F2217">
            <v>14778581</v>
          </cell>
          <cell r="G2217">
            <v>23901</v>
          </cell>
          <cell r="H2217">
            <v>6295777</v>
          </cell>
        </row>
        <row r="2218">
          <cell r="A2218">
            <v>240615</v>
          </cell>
          <cell r="B2218" t="str">
            <v>RN</v>
          </cell>
          <cell r="C2218" t="str">
            <v>JUNDIÁ</v>
          </cell>
          <cell r="D2218" t="str">
            <v>240615</v>
          </cell>
          <cell r="F2218">
            <v>2912387</v>
          </cell>
          <cell r="H2218">
            <v>1091314</v>
          </cell>
        </row>
        <row r="2219">
          <cell r="A2219">
            <v>240620</v>
          </cell>
          <cell r="B2219" t="str">
            <v>RN</v>
          </cell>
          <cell r="C2219" t="str">
            <v>LAGOA D'ANTA</v>
          </cell>
          <cell r="D2219" t="str">
            <v>240620</v>
          </cell>
          <cell r="E2219">
            <v>11308</v>
          </cell>
          <cell r="F2219">
            <v>739244</v>
          </cell>
          <cell r="G2219">
            <v>60</v>
          </cell>
          <cell r="H2219">
            <v>208750</v>
          </cell>
        </row>
        <row r="2220">
          <cell r="A2220">
            <v>240630</v>
          </cell>
          <cell r="B2220" t="str">
            <v>RN</v>
          </cell>
          <cell r="C2220" t="str">
            <v>LAGOA DE PEDRAS</v>
          </cell>
          <cell r="D2220" t="str">
            <v>240630</v>
          </cell>
          <cell r="F2220">
            <v>16538032</v>
          </cell>
          <cell r="H2220">
            <v>6497084</v>
          </cell>
        </row>
        <row r="2221">
          <cell r="A2221">
            <v>240640</v>
          </cell>
          <cell r="B2221" t="str">
            <v>RN</v>
          </cell>
          <cell r="C2221" t="str">
            <v>LAGOA DE VELHOS</v>
          </cell>
          <cell r="D2221" t="str">
            <v>240640</v>
          </cell>
          <cell r="E2221">
            <v>1910</v>
          </cell>
          <cell r="F2221">
            <v>831420</v>
          </cell>
          <cell r="H2221">
            <v>305415</v>
          </cell>
        </row>
        <row r="2222">
          <cell r="A2222">
            <v>240650</v>
          </cell>
          <cell r="B2222" t="str">
            <v>RN</v>
          </cell>
          <cell r="C2222" t="str">
            <v>LAGOA NOVA</v>
          </cell>
          <cell r="D2222" t="str">
            <v>240650</v>
          </cell>
          <cell r="F2222">
            <v>3892980</v>
          </cell>
          <cell r="H2222">
            <v>1733720</v>
          </cell>
        </row>
        <row r="2223">
          <cell r="A2223">
            <v>240660</v>
          </cell>
          <cell r="B2223" t="str">
            <v>RN</v>
          </cell>
          <cell r="C2223" t="str">
            <v>LAGOA SALGADA</v>
          </cell>
          <cell r="D2223" t="str">
            <v>240660</v>
          </cell>
          <cell r="E2223">
            <v>849</v>
          </cell>
          <cell r="F2223">
            <v>1475316</v>
          </cell>
          <cell r="G2223">
            <v>788</v>
          </cell>
          <cell r="H2223">
            <v>574615</v>
          </cell>
        </row>
        <row r="2224">
          <cell r="A2224">
            <v>240670</v>
          </cell>
          <cell r="B2224" t="str">
            <v>RN</v>
          </cell>
          <cell r="C2224" t="str">
            <v>LAJES</v>
          </cell>
          <cell r="D2224" t="str">
            <v>240670</v>
          </cell>
          <cell r="E2224">
            <v>57200</v>
          </cell>
          <cell r="F2224">
            <v>26636988</v>
          </cell>
          <cell r="G2224">
            <v>315108</v>
          </cell>
          <cell r="H2224">
            <v>7680100</v>
          </cell>
        </row>
        <row r="2225">
          <cell r="A2225">
            <v>240680</v>
          </cell>
          <cell r="B2225" t="str">
            <v>RN</v>
          </cell>
          <cell r="C2225" t="str">
            <v>LAJES PINTADAS</v>
          </cell>
          <cell r="D2225" t="str">
            <v>240680</v>
          </cell>
          <cell r="E2225">
            <v>16530</v>
          </cell>
          <cell r="F2225">
            <v>3527097</v>
          </cell>
          <cell r="G2225">
            <v>215</v>
          </cell>
          <cell r="H2225">
            <v>1278260</v>
          </cell>
        </row>
        <row r="2226">
          <cell r="A2226">
            <v>240690</v>
          </cell>
          <cell r="B2226" t="str">
            <v>RN</v>
          </cell>
          <cell r="C2226" t="str">
            <v>LUCRÉCIA</v>
          </cell>
          <cell r="D2226" t="str">
            <v>240690</v>
          </cell>
          <cell r="E2226">
            <v>2146</v>
          </cell>
          <cell r="F2226">
            <v>2193435</v>
          </cell>
          <cell r="G2226">
            <v>329</v>
          </cell>
          <cell r="H2226">
            <v>1077508</v>
          </cell>
        </row>
        <row r="2227">
          <cell r="A2227">
            <v>240700</v>
          </cell>
          <cell r="B2227" t="str">
            <v>RN</v>
          </cell>
          <cell r="C2227" t="str">
            <v>LUÍS GOMES</v>
          </cell>
          <cell r="D2227" t="str">
            <v>240700</v>
          </cell>
          <cell r="F2227">
            <v>3575607</v>
          </cell>
          <cell r="H2227">
            <v>1312763</v>
          </cell>
        </row>
        <row r="2228">
          <cell r="A2228">
            <v>240710</v>
          </cell>
          <cell r="B2228" t="str">
            <v>RN</v>
          </cell>
          <cell r="C2228" t="str">
            <v>MACAÍBA</v>
          </cell>
          <cell r="D2228" t="str">
            <v>240710</v>
          </cell>
          <cell r="F2228">
            <v>334025</v>
          </cell>
          <cell r="G2228">
            <v>15270</v>
          </cell>
          <cell r="H2228">
            <v>109862</v>
          </cell>
        </row>
        <row r="2229">
          <cell r="A2229">
            <v>240720</v>
          </cell>
          <cell r="B2229" t="str">
            <v>RN</v>
          </cell>
          <cell r="C2229" t="str">
            <v>MACAU</v>
          </cell>
          <cell r="D2229" t="str">
            <v>240720</v>
          </cell>
          <cell r="E2229">
            <v>7039</v>
          </cell>
          <cell r="F2229">
            <v>2907247</v>
          </cell>
          <cell r="H2229">
            <v>1506211</v>
          </cell>
        </row>
        <row r="2230">
          <cell r="A2230">
            <v>240725</v>
          </cell>
          <cell r="B2230" t="str">
            <v>RN</v>
          </cell>
          <cell r="C2230" t="str">
            <v>MAJOR SALES</v>
          </cell>
          <cell r="D2230" t="str">
            <v>240725</v>
          </cell>
          <cell r="E2230">
            <v>616</v>
          </cell>
          <cell r="F2230">
            <v>1634598</v>
          </cell>
          <cell r="H2230">
            <v>582622</v>
          </cell>
        </row>
        <row r="2231">
          <cell r="A2231">
            <v>240730</v>
          </cell>
          <cell r="B2231" t="str">
            <v>RN</v>
          </cell>
          <cell r="C2231" t="str">
            <v>MARCELINO VIEIRA</v>
          </cell>
          <cell r="D2231" t="str">
            <v>240730</v>
          </cell>
          <cell r="E2231">
            <v>3510</v>
          </cell>
          <cell r="F2231">
            <v>13193118</v>
          </cell>
          <cell r="G2231">
            <v>918</v>
          </cell>
          <cell r="H2231">
            <v>5479673</v>
          </cell>
        </row>
        <row r="2232">
          <cell r="A2232">
            <v>240740</v>
          </cell>
          <cell r="B2232" t="str">
            <v>RN</v>
          </cell>
          <cell r="C2232" t="str">
            <v>MARTINS</v>
          </cell>
          <cell r="D2232" t="str">
            <v>240740</v>
          </cell>
          <cell r="F2232">
            <v>8086232</v>
          </cell>
          <cell r="H2232">
            <v>3176734</v>
          </cell>
        </row>
        <row r="2233">
          <cell r="A2233">
            <v>240750</v>
          </cell>
          <cell r="B2233" t="str">
            <v>RN</v>
          </cell>
          <cell r="C2233" t="str">
            <v>MAXARANGUAPE</v>
          </cell>
          <cell r="D2233" t="str">
            <v>240750</v>
          </cell>
          <cell r="F2233">
            <v>1554728</v>
          </cell>
          <cell r="H2233">
            <v>610786</v>
          </cell>
        </row>
        <row r="2234">
          <cell r="A2234">
            <v>240760</v>
          </cell>
          <cell r="B2234" t="str">
            <v>RN</v>
          </cell>
          <cell r="C2234" t="str">
            <v>MESSIAS TARGINO</v>
          </cell>
          <cell r="D2234" t="str">
            <v>240760</v>
          </cell>
          <cell r="E2234">
            <v>15190</v>
          </cell>
          <cell r="F2234">
            <v>2585327</v>
          </cell>
          <cell r="H2234">
            <v>828366</v>
          </cell>
        </row>
        <row r="2235">
          <cell r="A2235">
            <v>240770</v>
          </cell>
          <cell r="B2235" t="str">
            <v>RN</v>
          </cell>
          <cell r="C2235" t="str">
            <v>MONTANHAS</v>
          </cell>
          <cell r="D2235" t="str">
            <v>240770</v>
          </cell>
          <cell r="E2235">
            <v>134053</v>
          </cell>
          <cell r="F2235">
            <v>2472730</v>
          </cell>
          <cell r="G2235">
            <v>10447</v>
          </cell>
          <cell r="H2235">
            <v>805603</v>
          </cell>
        </row>
        <row r="2236">
          <cell r="A2236">
            <v>240780</v>
          </cell>
          <cell r="B2236" t="str">
            <v>RN</v>
          </cell>
          <cell r="C2236" t="str">
            <v>MONTE ALEGRE</v>
          </cell>
          <cell r="D2236" t="str">
            <v>240780</v>
          </cell>
          <cell r="F2236">
            <v>121842057</v>
          </cell>
          <cell r="H2236">
            <v>48217045</v>
          </cell>
        </row>
        <row r="2237">
          <cell r="A2237">
            <v>240790</v>
          </cell>
          <cell r="B2237" t="str">
            <v>RN</v>
          </cell>
          <cell r="C2237" t="str">
            <v>MONTE DAS GAMELEIRAS</v>
          </cell>
          <cell r="D2237" t="str">
            <v>240790</v>
          </cell>
          <cell r="E2237">
            <v>2927</v>
          </cell>
          <cell r="F2237">
            <v>6757543</v>
          </cell>
          <cell r="G2237">
            <v>3080</v>
          </cell>
          <cell r="H2237">
            <v>2616920</v>
          </cell>
        </row>
        <row r="2238">
          <cell r="A2238">
            <v>240800</v>
          </cell>
          <cell r="B2238" t="str">
            <v>RN</v>
          </cell>
          <cell r="C2238" t="str">
            <v>MOSSORÓ</v>
          </cell>
          <cell r="D2238" t="str">
            <v>240800</v>
          </cell>
          <cell r="E2238">
            <v>1432939</v>
          </cell>
          <cell r="F2238">
            <v>174598084</v>
          </cell>
          <cell r="G2238">
            <v>691217</v>
          </cell>
          <cell r="H2238">
            <v>71771206</v>
          </cell>
        </row>
        <row r="2239">
          <cell r="A2239">
            <v>240810</v>
          </cell>
          <cell r="B2239" t="str">
            <v>RN</v>
          </cell>
          <cell r="C2239" t="str">
            <v>NATAL</v>
          </cell>
          <cell r="D2239" t="str">
            <v>240810</v>
          </cell>
          <cell r="E2239">
            <v>3547851</v>
          </cell>
          <cell r="F2239">
            <v>765975475</v>
          </cell>
          <cell r="G2239">
            <v>943035</v>
          </cell>
          <cell r="H2239">
            <v>297419436</v>
          </cell>
        </row>
        <row r="2240">
          <cell r="A2240">
            <v>240820</v>
          </cell>
          <cell r="B2240" t="str">
            <v>RN</v>
          </cell>
          <cell r="C2240" t="str">
            <v>NÍSIA FLORESTA</v>
          </cell>
          <cell r="D2240" t="str">
            <v>240820</v>
          </cell>
          <cell r="F2240">
            <v>58845164</v>
          </cell>
          <cell r="H2240">
            <v>23117743</v>
          </cell>
        </row>
        <row r="2241">
          <cell r="A2241">
            <v>240830</v>
          </cell>
          <cell r="B2241" t="str">
            <v>RN</v>
          </cell>
          <cell r="C2241" t="str">
            <v>NOVA CRUZ</v>
          </cell>
          <cell r="D2241" t="str">
            <v>240830</v>
          </cell>
          <cell r="E2241">
            <v>40893</v>
          </cell>
          <cell r="F2241">
            <v>18639562</v>
          </cell>
          <cell r="H2241">
            <v>6738913</v>
          </cell>
        </row>
        <row r="2242">
          <cell r="A2242">
            <v>240840</v>
          </cell>
          <cell r="B2242" t="str">
            <v>RN</v>
          </cell>
          <cell r="C2242" t="str">
            <v>OLHO-D'ÁGUA DO BORGES</v>
          </cell>
          <cell r="D2242" t="str">
            <v>240840</v>
          </cell>
          <cell r="E2242">
            <v>31</v>
          </cell>
          <cell r="F2242">
            <v>3429028</v>
          </cell>
          <cell r="H2242">
            <v>1248694</v>
          </cell>
        </row>
        <row r="2243">
          <cell r="A2243">
            <v>240850</v>
          </cell>
          <cell r="B2243" t="str">
            <v>RN</v>
          </cell>
          <cell r="C2243" t="str">
            <v>OURO BRANCO</v>
          </cell>
          <cell r="D2243" t="str">
            <v>240850</v>
          </cell>
          <cell r="E2243">
            <v>15180</v>
          </cell>
          <cell r="F2243">
            <v>78043812</v>
          </cell>
          <cell r="H2243">
            <v>30638069</v>
          </cell>
        </row>
        <row r="2244">
          <cell r="A2244">
            <v>240860</v>
          </cell>
          <cell r="B2244" t="str">
            <v>RN</v>
          </cell>
          <cell r="C2244" t="str">
            <v>PARANÁ</v>
          </cell>
          <cell r="D2244" t="str">
            <v>240860</v>
          </cell>
          <cell r="F2244">
            <v>7462812</v>
          </cell>
          <cell r="H2244">
            <v>2931819</v>
          </cell>
        </row>
        <row r="2245">
          <cell r="A2245">
            <v>240870</v>
          </cell>
          <cell r="B2245" t="str">
            <v>RN</v>
          </cell>
          <cell r="C2245" t="str">
            <v>PARAÚ</v>
          </cell>
          <cell r="D2245" t="str">
            <v>240870</v>
          </cell>
          <cell r="F2245">
            <v>668724</v>
          </cell>
          <cell r="H2245">
            <v>262713</v>
          </cell>
        </row>
        <row r="2246">
          <cell r="A2246">
            <v>240880</v>
          </cell>
          <cell r="B2246" t="str">
            <v>RN</v>
          </cell>
          <cell r="C2246" t="str">
            <v>PARAZINHO</v>
          </cell>
          <cell r="D2246" t="str">
            <v>240880</v>
          </cell>
          <cell r="E2246">
            <v>2245</v>
          </cell>
          <cell r="F2246">
            <v>740043</v>
          </cell>
          <cell r="H2246">
            <v>528687</v>
          </cell>
        </row>
        <row r="2247">
          <cell r="A2247">
            <v>240890</v>
          </cell>
          <cell r="B2247" t="str">
            <v>RN</v>
          </cell>
          <cell r="C2247" t="str">
            <v>PARELHAS</v>
          </cell>
          <cell r="D2247" t="str">
            <v>240890</v>
          </cell>
          <cell r="E2247">
            <v>41297</v>
          </cell>
          <cell r="F2247">
            <v>6358276</v>
          </cell>
          <cell r="G2247">
            <v>317</v>
          </cell>
          <cell r="H2247">
            <v>2707219</v>
          </cell>
        </row>
        <row r="2248">
          <cell r="A2248">
            <v>240325</v>
          </cell>
          <cell r="B2248" t="str">
            <v>RN</v>
          </cell>
          <cell r="C2248" t="str">
            <v>PARNAMIRIM</v>
          </cell>
          <cell r="D2248" t="str">
            <v>240325</v>
          </cell>
          <cell r="E2248">
            <v>1561153</v>
          </cell>
          <cell r="F2248">
            <v>58687024</v>
          </cell>
          <cell r="H2248">
            <v>8336174</v>
          </cell>
        </row>
        <row r="2249">
          <cell r="A2249">
            <v>240910</v>
          </cell>
          <cell r="B2249" t="str">
            <v>RN</v>
          </cell>
          <cell r="C2249" t="str">
            <v>PASSA E FICA</v>
          </cell>
          <cell r="D2249" t="str">
            <v>240910</v>
          </cell>
          <cell r="F2249">
            <v>20240678</v>
          </cell>
          <cell r="H2249">
            <v>7935873</v>
          </cell>
        </row>
        <row r="2250">
          <cell r="A2250">
            <v>240920</v>
          </cell>
          <cell r="B2250" t="str">
            <v>RN</v>
          </cell>
          <cell r="C2250" t="str">
            <v>PASSAGEM</v>
          </cell>
          <cell r="D2250" t="str">
            <v>240920</v>
          </cell>
          <cell r="E2250">
            <v>40677</v>
          </cell>
          <cell r="F2250">
            <v>511972</v>
          </cell>
          <cell r="H2250">
            <v>68643</v>
          </cell>
        </row>
        <row r="2251">
          <cell r="A2251">
            <v>240930</v>
          </cell>
          <cell r="B2251" t="str">
            <v>RN</v>
          </cell>
          <cell r="C2251" t="str">
            <v>PATU</v>
          </cell>
          <cell r="D2251" t="str">
            <v>240930</v>
          </cell>
          <cell r="F2251">
            <v>574049</v>
          </cell>
          <cell r="H2251">
            <v>212870</v>
          </cell>
        </row>
        <row r="2252">
          <cell r="A2252">
            <v>240940</v>
          </cell>
          <cell r="B2252" t="str">
            <v>RN</v>
          </cell>
          <cell r="C2252" t="str">
            <v>PAU DOS FERROS</v>
          </cell>
          <cell r="D2252" t="str">
            <v>240940</v>
          </cell>
          <cell r="E2252">
            <v>13418</v>
          </cell>
          <cell r="F2252">
            <v>16663410</v>
          </cell>
          <cell r="G2252">
            <v>570</v>
          </cell>
          <cell r="H2252">
            <v>8764286</v>
          </cell>
        </row>
        <row r="2253">
          <cell r="A2253">
            <v>240950</v>
          </cell>
          <cell r="B2253" t="str">
            <v>RN</v>
          </cell>
          <cell r="C2253" t="str">
            <v>PEDRA GRANDE</v>
          </cell>
          <cell r="D2253" t="str">
            <v>240950</v>
          </cell>
          <cell r="E2253">
            <v>7484</v>
          </cell>
          <cell r="F2253">
            <v>2888865</v>
          </cell>
          <cell r="H2253">
            <v>1108156</v>
          </cell>
        </row>
        <row r="2254">
          <cell r="A2254">
            <v>240960</v>
          </cell>
          <cell r="B2254" t="str">
            <v>RN</v>
          </cell>
          <cell r="C2254" t="str">
            <v>PEDRA PRETA</v>
          </cell>
          <cell r="D2254" t="str">
            <v>240960</v>
          </cell>
          <cell r="E2254">
            <v>2088</v>
          </cell>
          <cell r="F2254">
            <v>785361</v>
          </cell>
          <cell r="H2254">
            <v>277897</v>
          </cell>
        </row>
        <row r="2255">
          <cell r="A2255">
            <v>240970</v>
          </cell>
          <cell r="B2255" t="str">
            <v>RN</v>
          </cell>
          <cell r="C2255" t="str">
            <v>PEDRO AVELINO</v>
          </cell>
          <cell r="D2255" t="str">
            <v>240970</v>
          </cell>
          <cell r="E2255">
            <v>54269</v>
          </cell>
          <cell r="F2255">
            <v>14649606</v>
          </cell>
          <cell r="G2255">
            <v>5993</v>
          </cell>
          <cell r="H2255">
            <v>5690419</v>
          </cell>
        </row>
        <row r="2256">
          <cell r="A2256">
            <v>240980</v>
          </cell>
          <cell r="B2256" t="str">
            <v>RN</v>
          </cell>
          <cell r="C2256" t="str">
            <v>PEDRO VELHO</v>
          </cell>
          <cell r="D2256" t="str">
            <v>240980</v>
          </cell>
          <cell r="F2256">
            <v>2082228</v>
          </cell>
          <cell r="H2256">
            <v>801318</v>
          </cell>
        </row>
        <row r="2257">
          <cell r="A2257">
            <v>240990</v>
          </cell>
          <cell r="B2257" t="str">
            <v>RN</v>
          </cell>
          <cell r="C2257" t="str">
            <v>PENDÊNCIAS</v>
          </cell>
          <cell r="D2257" t="str">
            <v>240990</v>
          </cell>
          <cell r="E2257">
            <v>1603</v>
          </cell>
          <cell r="F2257">
            <v>2105561</v>
          </cell>
          <cell r="G2257">
            <v>1400</v>
          </cell>
          <cell r="H2257">
            <v>685346</v>
          </cell>
        </row>
        <row r="2258">
          <cell r="A2258">
            <v>241000</v>
          </cell>
          <cell r="B2258" t="str">
            <v>RN</v>
          </cell>
          <cell r="C2258" t="str">
            <v>PILÕES</v>
          </cell>
          <cell r="D2258" t="str">
            <v>241000</v>
          </cell>
          <cell r="E2258">
            <v>4252</v>
          </cell>
          <cell r="F2258">
            <v>152667</v>
          </cell>
          <cell r="H2258">
            <v>49117</v>
          </cell>
        </row>
        <row r="2259">
          <cell r="A2259">
            <v>241010</v>
          </cell>
          <cell r="B2259" t="str">
            <v>RN</v>
          </cell>
          <cell r="C2259" t="str">
            <v>POÇO BRANCO</v>
          </cell>
          <cell r="D2259" t="str">
            <v>241010</v>
          </cell>
          <cell r="F2259">
            <v>611197</v>
          </cell>
          <cell r="G2259">
            <v>30</v>
          </cell>
          <cell r="H2259">
            <v>204161</v>
          </cell>
        </row>
        <row r="2260">
          <cell r="A2260">
            <v>241020</v>
          </cell>
          <cell r="B2260" t="str">
            <v>RN</v>
          </cell>
          <cell r="C2260" t="str">
            <v>PORTALEGRE</v>
          </cell>
          <cell r="D2260" t="str">
            <v>241020</v>
          </cell>
          <cell r="F2260">
            <v>16711257</v>
          </cell>
          <cell r="H2260">
            <v>6898367</v>
          </cell>
        </row>
        <row r="2261">
          <cell r="A2261">
            <v>241025</v>
          </cell>
          <cell r="B2261" t="str">
            <v>RN</v>
          </cell>
          <cell r="C2261" t="str">
            <v>PORTO DO MANGUE</v>
          </cell>
          <cell r="D2261" t="str">
            <v>241025</v>
          </cell>
          <cell r="F2261">
            <v>2661018</v>
          </cell>
          <cell r="G2261">
            <v>8179</v>
          </cell>
          <cell r="H2261">
            <v>1014062</v>
          </cell>
        </row>
        <row r="2262">
          <cell r="A2262">
            <v>241040</v>
          </cell>
          <cell r="B2262" t="str">
            <v>RN</v>
          </cell>
          <cell r="C2262" t="str">
            <v>PUREZA</v>
          </cell>
          <cell r="D2262" t="str">
            <v>241040</v>
          </cell>
          <cell r="E2262">
            <v>10663</v>
          </cell>
          <cell r="F2262">
            <v>2624618</v>
          </cell>
          <cell r="G2262">
            <v>10172</v>
          </cell>
          <cell r="H2262">
            <v>937741</v>
          </cell>
        </row>
        <row r="2263">
          <cell r="A2263">
            <v>241050</v>
          </cell>
          <cell r="B2263" t="str">
            <v>RN</v>
          </cell>
          <cell r="C2263" t="str">
            <v>RAFAEL FERNANDES</v>
          </cell>
          <cell r="D2263" t="str">
            <v>241050</v>
          </cell>
          <cell r="F2263">
            <v>10988931</v>
          </cell>
          <cell r="H2263">
            <v>5493642</v>
          </cell>
        </row>
        <row r="2264">
          <cell r="A2264">
            <v>241060</v>
          </cell>
          <cell r="B2264" t="str">
            <v>RN</v>
          </cell>
          <cell r="C2264" t="str">
            <v>RAFAEL GODEIRO</v>
          </cell>
          <cell r="D2264" t="str">
            <v>241060</v>
          </cell>
          <cell r="F2264">
            <v>2548505</v>
          </cell>
          <cell r="H2264">
            <v>1001583</v>
          </cell>
        </row>
        <row r="2265">
          <cell r="A2265">
            <v>241070</v>
          </cell>
          <cell r="B2265" t="str">
            <v>RN</v>
          </cell>
          <cell r="C2265" t="str">
            <v>RIACHO DA CRUZ</v>
          </cell>
          <cell r="D2265" t="str">
            <v>241070</v>
          </cell>
          <cell r="E2265">
            <v>1178</v>
          </cell>
          <cell r="F2265">
            <v>15826609</v>
          </cell>
          <cell r="H2265">
            <v>6193724</v>
          </cell>
        </row>
        <row r="2266">
          <cell r="A2266">
            <v>241080</v>
          </cell>
          <cell r="B2266" t="str">
            <v>RN</v>
          </cell>
          <cell r="C2266" t="str">
            <v>RIACHO DE SANTANA</v>
          </cell>
          <cell r="D2266" t="str">
            <v>241080</v>
          </cell>
          <cell r="E2266">
            <v>5732</v>
          </cell>
          <cell r="F2266">
            <v>390862</v>
          </cell>
          <cell r="H2266">
            <v>133693</v>
          </cell>
        </row>
        <row r="2267">
          <cell r="A2267">
            <v>241090</v>
          </cell>
          <cell r="B2267" t="str">
            <v>RN</v>
          </cell>
          <cell r="C2267" t="str">
            <v>RIACHUELO</v>
          </cell>
          <cell r="D2267" t="str">
            <v>241090</v>
          </cell>
          <cell r="E2267">
            <v>2650</v>
          </cell>
          <cell r="F2267">
            <v>4839268</v>
          </cell>
          <cell r="H2267">
            <v>1812165</v>
          </cell>
        </row>
        <row r="2268">
          <cell r="A2268">
            <v>240895</v>
          </cell>
          <cell r="B2268" t="str">
            <v>RN</v>
          </cell>
          <cell r="C2268" t="str">
            <v>RIO DO FOGO</v>
          </cell>
          <cell r="D2268" t="str">
            <v>240895</v>
          </cell>
          <cell r="E2268">
            <v>23872</v>
          </cell>
          <cell r="F2268">
            <v>4129606</v>
          </cell>
          <cell r="H2268">
            <v>1671903</v>
          </cell>
        </row>
        <row r="2269">
          <cell r="A2269">
            <v>241100</v>
          </cell>
          <cell r="B2269" t="str">
            <v>RN</v>
          </cell>
          <cell r="C2269" t="str">
            <v>RODOLFO FERNANDES</v>
          </cell>
          <cell r="D2269" t="str">
            <v>241100</v>
          </cell>
          <cell r="E2269">
            <v>37439</v>
          </cell>
          <cell r="F2269">
            <v>10692639</v>
          </cell>
          <cell r="G2269">
            <v>121</v>
          </cell>
          <cell r="H2269">
            <v>3836394</v>
          </cell>
        </row>
        <row r="2270">
          <cell r="A2270">
            <v>241110</v>
          </cell>
          <cell r="B2270" t="str">
            <v>RN</v>
          </cell>
          <cell r="C2270" t="str">
            <v>RUY BARBOSA</v>
          </cell>
          <cell r="D2270" t="str">
            <v>241110</v>
          </cell>
          <cell r="E2270">
            <v>297</v>
          </cell>
          <cell r="F2270">
            <v>3396374</v>
          </cell>
          <cell r="G2270">
            <v>138</v>
          </cell>
          <cell r="H2270">
            <v>1237294</v>
          </cell>
        </row>
        <row r="2271">
          <cell r="A2271">
            <v>241120</v>
          </cell>
          <cell r="B2271" t="str">
            <v>RN</v>
          </cell>
          <cell r="C2271" t="str">
            <v>SANTA CRUZ</v>
          </cell>
          <cell r="D2271" t="str">
            <v>241120</v>
          </cell>
          <cell r="E2271">
            <v>37</v>
          </cell>
          <cell r="F2271">
            <v>4163413</v>
          </cell>
          <cell r="G2271">
            <v>360</v>
          </cell>
          <cell r="H2271">
            <v>1614549</v>
          </cell>
        </row>
        <row r="2272">
          <cell r="A2272">
            <v>240933</v>
          </cell>
          <cell r="B2272" t="str">
            <v>RN</v>
          </cell>
          <cell r="C2272" t="str">
            <v>SANTA MARIA</v>
          </cell>
          <cell r="D2272" t="str">
            <v>240933</v>
          </cell>
          <cell r="E2272">
            <v>4844</v>
          </cell>
          <cell r="F2272">
            <v>6305477</v>
          </cell>
          <cell r="G2272">
            <v>139</v>
          </cell>
          <cell r="H2272">
            <v>2677675</v>
          </cell>
        </row>
        <row r="2273">
          <cell r="A2273">
            <v>241140</v>
          </cell>
          <cell r="B2273" t="str">
            <v>RN</v>
          </cell>
          <cell r="C2273" t="str">
            <v>SANTANA DO MATOS</v>
          </cell>
          <cell r="D2273" t="str">
            <v>241140</v>
          </cell>
          <cell r="F2273">
            <v>7083636</v>
          </cell>
          <cell r="H2273">
            <v>2782857</v>
          </cell>
        </row>
        <row r="2274">
          <cell r="A2274">
            <v>241142</v>
          </cell>
          <cell r="B2274" t="str">
            <v>RN</v>
          </cell>
          <cell r="C2274" t="str">
            <v>SANTANA DO SERIDÓ</v>
          </cell>
          <cell r="D2274" t="str">
            <v>241142</v>
          </cell>
          <cell r="E2274">
            <v>100</v>
          </cell>
          <cell r="F2274">
            <v>6294404</v>
          </cell>
          <cell r="G2274">
            <v>28923</v>
          </cell>
          <cell r="H2274">
            <v>2638836</v>
          </cell>
        </row>
        <row r="2275">
          <cell r="A2275">
            <v>241150</v>
          </cell>
          <cell r="B2275" t="str">
            <v>RN</v>
          </cell>
          <cell r="C2275" t="str">
            <v>SANTO ANTÔNIO</v>
          </cell>
          <cell r="D2275" t="str">
            <v>241150</v>
          </cell>
          <cell r="F2275">
            <v>13868313</v>
          </cell>
          <cell r="H2275">
            <v>5443497</v>
          </cell>
        </row>
        <row r="2276">
          <cell r="A2276">
            <v>241160</v>
          </cell>
          <cell r="B2276" t="str">
            <v>RN</v>
          </cell>
          <cell r="C2276" t="str">
            <v>SÃO BENTO DO NORTE</v>
          </cell>
          <cell r="D2276" t="str">
            <v>241160</v>
          </cell>
          <cell r="F2276">
            <v>1916042</v>
          </cell>
          <cell r="H2276">
            <v>723437</v>
          </cell>
        </row>
        <row r="2277">
          <cell r="A2277">
            <v>241170</v>
          </cell>
          <cell r="B2277" t="str">
            <v>RN</v>
          </cell>
          <cell r="C2277" t="str">
            <v>SÃO BENTO DO TRAIRÍ</v>
          </cell>
          <cell r="D2277" t="str">
            <v>241170</v>
          </cell>
          <cell r="E2277">
            <v>450</v>
          </cell>
          <cell r="F2277">
            <v>289977</v>
          </cell>
          <cell r="H2277">
            <v>115365</v>
          </cell>
        </row>
        <row r="2278">
          <cell r="A2278">
            <v>241180</v>
          </cell>
          <cell r="B2278" t="str">
            <v>RN</v>
          </cell>
          <cell r="C2278" t="str">
            <v>SÃO FERNANDO</v>
          </cell>
          <cell r="D2278" t="str">
            <v>241180</v>
          </cell>
          <cell r="F2278">
            <v>23262489</v>
          </cell>
          <cell r="H2278">
            <v>9012746</v>
          </cell>
        </row>
        <row r="2279">
          <cell r="A2279">
            <v>241190</v>
          </cell>
          <cell r="B2279" t="str">
            <v>RN</v>
          </cell>
          <cell r="C2279" t="str">
            <v>SÃO FRANCISCO DO OESTE</v>
          </cell>
          <cell r="D2279" t="str">
            <v>241190</v>
          </cell>
          <cell r="E2279">
            <v>650</v>
          </cell>
          <cell r="F2279">
            <v>1911932</v>
          </cell>
          <cell r="G2279">
            <v>524</v>
          </cell>
          <cell r="H2279">
            <v>1048531</v>
          </cell>
        </row>
        <row r="2280">
          <cell r="A2280">
            <v>241200</v>
          </cell>
          <cell r="B2280" t="str">
            <v>RN</v>
          </cell>
          <cell r="C2280" t="str">
            <v>SÃO GONÇALO DO AMARANTE</v>
          </cell>
          <cell r="D2280" t="str">
            <v>241200</v>
          </cell>
          <cell r="E2280">
            <v>1223542</v>
          </cell>
          <cell r="F2280">
            <v>1153106367</v>
          </cell>
          <cell r="G2280">
            <v>518067</v>
          </cell>
          <cell r="H2280">
            <v>456017333</v>
          </cell>
        </row>
        <row r="2281">
          <cell r="A2281">
            <v>241210</v>
          </cell>
          <cell r="B2281" t="str">
            <v>RN</v>
          </cell>
          <cell r="C2281" t="str">
            <v>SÃO JOÃO DO SABUGI</v>
          </cell>
          <cell r="D2281" t="str">
            <v>241210</v>
          </cell>
          <cell r="F2281">
            <v>649690</v>
          </cell>
          <cell r="H2281">
            <v>254705</v>
          </cell>
        </row>
        <row r="2282">
          <cell r="A2282">
            <v>241220</v>
          </cell>
          <cell r="B2282" t="str">
            <v>RN</v>
          </cell>
          <cell r="C2282" t="str">
            <v>SÃO JOSÉ DE MIPIBU</v>
          </cell>
          <cell r="D2282" t="str">
            <v>241220</v>
          </cell>
          <cell r="F2282">
            <v>22032154</v>
          </cell>
          <cell r="H2282">
            <v>9057363</v>
          </cell>
        </row>
        <row r="2283">
          <cell r="A2283">
            <v>241230</v>
          </cell>
          <cell r="B2283" t="str">
            <v>RN</v>
          </cell>
          <cell r="C2283" t="str">
            <v>SÃO JOSÉ DO CAMPESTRE</v>
          </cell>
          <cell r="D2283" t="str">
            <v>241230</v>
          </cell>
          <cell r="F2283">
            <v>3541017</v>
          </cell>
          <cell r="H2283">
            <v>1348380</v>
          </cell>
        </row>
        <row r="2284">
          <cell r="A2284">
            <v>241240</v>
          </cell>
          <cell r="B2284" t="str">
            <v>RN</v>
          </cell>
          <cell r="C2284" t="str">
            <v>SÃO JOSÉ DO SERIDÓ</v>
          </cell>
          <cell r="D2284" t="str">
            <v>241240</v>
          </cell>
          <cell r="E2284">
            <v>673</v>
          </cell>
          <cell r="F2284">
            <v>2655311</v>
          </cell>
          <cell r="H2284">
            <v>944986</v>
          </cell>
        </row>
        <row r="2285">
          <cell r="A2285">
            <v>241250</v>
          </cell>
          <cell r="B2285" t="str">
            <v>RN</v>
          </cell>
          <cell r="C2285" t="str">
            <v>SÃO MIGUEL</v>
          </cell>
          <cell r="D2285" t="str">
            <v>241250</v>
          </cell>
          <cell r="F2285">
            <v>20474982</v>
          </cell>
          <cell r="H2285">
            <v>8042331</v>
          </cell>
        </row>
        <row r="2286">
          <cell r="A2286">
            <v>241255</v>
          </cell>
          <cell r="B2286" t="str">
            <v>RN</v>
          </cell>
          <cell r="C2286" t="str">
            <v>SÃO MIGUEL DO GOSTOSO</v>
          </cell>
          <cell r="D2286" t="str">
            <v>241255</v>
          </cell>
          <cell r="E2286">
            <v>214000</v>
          </cell>
          <cell r="F2286">
            <v>2059528</v>
          </cell>
          <cell r="H2286">
            <v>575370</v>
          </cell>
        </row>
        <row r="2287">
          <cell r="A2287">
            <v>241260</v>
          </cell>
          <cell r="B2287" t="str">
            <v>RN</v>
          </cell>
          <cell r="C2287" t="str">
            <v>SÃO PAULO DO POTENGI</v>
          </cell>
          <cell r="D2287" t="str">
            <v>241260</v>
          </cell>
          <cell r="E2287">
            <v>128134</v>
          </cell>
          <cell r="F2287">
            <v>13688375</v>
          </cell>
          <cell r="G2287">
            <v>61190</v>
          </cell>
          <cell r="H2287">
            <v>5953950</v>
          </cell>
        </row>
        <row r="2288">
          <cell r="A2288">
            <v>241270</v>
          </cell>
          <cell r="B2288" t="str">
            <v>RN</v>
          </cell>
          <cell r="C2288" t="str">
            <v>SÃO PEDRO</v>
          </cell>
          <cell r="D2288" t="str">
            <v>241270</v>
          </cell>
          <cell r="F2288">
            <v>169316</v>
          </cell>
          <cell r="H2288">
            <v>66517</v>
          </cell>
        </row>
        <row r="2289">
          <cell r="A2289">
            <v>241280</v>
          </cell>
          <cell r="B2289" t="str">
            <v>RN</v>
          </cell>
          <cell r="C2289" t="str">
            <v>SÃO RAFAEL</v>
          </cell>
          <cell r="D2289" t="str">
            <v>241280</v>
          </cell>
          <cell r="F2289">
            <v>5817952</v>
          </cell>
          <cell r="H2289">
            <v>2285624</v>
          </cell>
        </row>
        <row r="2290">
          <cell r="A2290">
            <v>241290</v>
          </cell>
          <cell r="B2290" t="str">
            <v>RN</v>
          </cell>
          <cell r="C2290" t="str">
            <v>SÃO TOMÉ</v>
          </cell>
          <cell r="D2290" t="str">
            <v>241290</v>
          </cell>
          <cell r="E2290">
            <v>1102</v>
          </cell>
          <cell r="F2290">
            <v>2543164</v>
          </cell>
          <cell r="G2290">
            <v>70</v>
          </cell>
          <cell r="H2290">
            <v>1266036</v>
          </cell>
        </row>
        <row r="2291">
          <cell r="A2291">
            <v>241300</v>
          </cell>
          <cell r="B2291" t="str">
            <v>RN</v>
          </cell>
          <cell r="C2291" t="str">
            <v>SÃO VICENTE</v>
          </cell>
          <cell r="D2291" t="str">
            <v>241300</v>
          </cell>
          <cell r="E2291">
            <v>158133</v>
          </cell>
          <cell r="F2291">
            <v>3251646</v>
          </cell>
          <cell r="H2291">
            <v>484758</v>
          </cell>
        </row>
        <row r="2292">
          <cell r="A2292">
            <v>241310</v>
          </cell>
          <cell r="B2292" t="str">
            <v>RN</v>
          </cell>
          <cell r="C2292" t="str">
            <v>SENADOR ELÓI DE SOUZA</v>
          </cell>
          <cell r="D2292" t="str">
            <v>241310</v>
          </cell>
          <cell r="F2292">
            <v>6494460</v>
          </cell>
          <cell r="H2292">
            <v>2551395</v>
          </cell>
        </row>
        <row r="2293">
          <cell r="A2293">
            <v>241320</v>
          </cell>
          <cell r="B2293" t="str">
            <v>RN</v>
          </cell>
          <cell r="C2293" t="str">
            <v>SENADOR GEORGINO AVELINO</v>
          </cell>
          <cell r="D2293" t="str">
            <v>241320</v>
          </cell>
          <cell r="E2293">
            <v>10899</v>
          </cell>
          <cell r="F2293">
            <v>2751537</v>
          </cell>
          <cell r="H2293">
            <v>929210</v>
          </cell>
        </row>
        <row r="2294">
          <cell r="A2294">
            <v>241030</v>
          </cell>
          <cell r="B2294" t="str">
            <v>RN</v>
          </cell>
          <cell r="C2294" t="str">
            <v>SERRA CAIADA</v>
          </cell>
          <cell r="D2294" t="str">
            <v>241030</v>
          </cell>
          <cell r="F2294">
            <v>21419459</v>
          </cell>
          <cell r="H2294">
            <v>8253464</v>
          </cell>
        </row>
        <row r="2295">
          <cell r="A2295">
            <v>241330</v>
          </cell>
          <cell r="B2295" t="str">
            <v>RN</v>
          </cell>
          <cell r="C2295" t="str">
            <v>SERRA DE SÃO BENTO</v>
          </cell>
          <cell r="D2295" t="str">
            <v>241330</v>
          </cell>
          <cell r="E2295">
            <v>14337</v>
          </cell>
          <cell r="F2295">
            <v>1577861</v>
          </cell>
          <cell r="G2295">
            <v>26</v>
          </cell>
          <cell r="H2295">
            <v>564662</v>
          </cell>
        </row>
        <row r="2296">
          <cell r="A2296">
            <v>241335</v>
          </cell>
          <cell r="B2296" t="str">
            <v>RN</v>
          </cell>
          <cell r="C2296" t="str">
            <v>SERRA DO MEL</v>
          </cell>
          <cell r="D2296" t="str">
            <v>241335</v>
          </cell>
          <cell r="F2296">
            <v>11645396</v>
          </cell>
          <cell r="H2296">
            <v>4574977</v>
          </cell>
        </row>
        <row r="2297">
          <cell r="A2297">
            <v>241340</v>
          </cell>
          <cell r="B2297" t="str">
            <v>RN</v>
          </cell>
          <cell r="C2297" t="str">
            <v>SERRA NEGRA DO NORTE</v>
          </cell>
          <cell r="D2297" t="str">
            <v>241340</v>
          </cell>
          <cell r="E2297">
            <v>7609</v>
          </cell>
          <cell r="F2297">
            <v>14643065</v>
          </cell>
          <cell r="G2297">
            <v>7321</v>
          </cell>
          <cell r="H2297">
            <v>6758766</v>
          </cell>
        </row>
        <row r="2298">
          <cell r="A2298">
            <v>241350</v>
          </cell>
          <cell r="B2298" t="str">
            <v>RN</v>
          </cell>
          <cell r="C2298" t="str">
            <v>SERRINHA</v>
          </cell>
          <cell r="D2298" t="str">
            <v>241350</v>
          </cell>
          <cell r="F2298">
            <v>15207086</v>
          </cell>
          <cell r="H2298">
            <v>5785128</v>
          </cell>
        </row>
        <row r="2299">
          <cell r="A2299">
            <v>241355</v>
          </cell>
          <cell r="B2299" t="str">
            <v>RN</v>
          </cell>
          <cell r="C2299" t="str">
            <v>SERRINHA DOS PINTOS</v>
          </cell>
          <cell r="D2299" t="str">
            <v>241355</v>
          </cell>
          <cell r="E2299">
            <v>1098</v>
          </cell>
          <cell r="F2299">
            <v>1533046</v>
          </cell>
          <cell r="H2299">
            <v>531218</v>
          </cell>
        </row>
        <row r="2300">
          <cell r="A2300">
            <v>241360</v>
          </cell>
          <cell r="B2300" t="str">
            <v>RN</v>
          </cell>
          <cell r="C2300" t="str">
            <v>SEVERIANO MELO</v>
          </cell>
          <cell r="D2300" t="str">
            <v>241360</v>
          </cell>
          <cell r="F2300">
            <v>21883071</v>
          </cell>
          <cell r="H2300">
            <v>8462577</v>
          </cell>
        </row>
        <row r="2301">
          <cell r="A2301">
            <v>241370</v>
          </cell>
          <cell r="B2301" t="str">
            <v>RN</v>
          </cell>
          <cell r="C2301" t="str">
            <v>SÍTIO NOVO</v>
          </cell>
          <cell r="D2301" t="str">
            <v>241370</v>
          </cell>
          <cell r="F2301">
            <v>3608248</v>
          </cell>
          <cell r="H2301">
            <v>1417245</v>
          </cell>
        </row>
        <row r="2302">
          <cell r="A2302">
            <v>241380</v>
          </cell>
          <cell r="B2302" t="str">
            <v>RN</v>
          </cell>
          <cell r="C2302" t="str">
            <v>TABOLEIRO GRANDE</v>
          </cell>
          <cell r="D2302" t="str">
            <v>241380</v>
          </cell>
          <cell r="E2302">
            <v>11241</v>
          </cell>
          <cell r="F2302">
            <v>4845654</v>
          </cell>
          <cell r="G2302">
            <v>180</v>
          </cell>
          <cell r="H2302">
            <v>1655231</v>
          </cell>
        </row>
        <row r="2303">
          <cell r="A2303">
            <v>241390</v>
          </cell>
          <cell r="B2303" t="str">
            <v>RN</v>
          </cell>
          <cell r="C2303" t="str">
            <v>TAIPU</v>
          </cell>
          <cell r="D2303" t="str">
            <v>241390</v>
          </cell>
          <cell r="E2303">
            <v>1790</v>
          </cell>
          <cell r="F2303">
            <v>7894412</v>
          </cell>
          <cell r="H2303">
            <v>3000067</v>
          </cell>
        </row>
        <row r="2304">
          <cell r="A2304">
            <v>241400</v>
          </cell>
          <cell r="B2304" t="str">
            <v>RN</v>
          </cell>
          <cell r="C2304" t="str">
            <v>TANGARÁ</v>
          </cell>
          <cell r="D2304" t="str">
            <v>241400</v>
          </cell>
          <cell r="E2304">
            <v>112677</v>
          </cell>
          <cell r="F2304">
            <v>1438188</v>
          </cell>
          <cell r="H2304">
            <v>660464</v>
          </cell>
        </row>
        <row r="2305">
          <cell r="A2305">
            <v>241410</v>
          </cell>
          <cell r="B2305" t="str">
            <v>RN</v>
          </cell>
          <cell r="C2305" t="str">
            <v>TENENTE ANANIAS</v>
          </cell>
          <cell r="D2305" t="str">
            <v>241410</v>
          </cell>
          <cell r="F2305">
            <v>1258818</v>
          </cell>
          <cell r="H2305">
            <v>473576</v>
          </cell>
        </row>
        <row r="2306">
          <cell r="A2306">
            <v>241415</v>
          </cell>
          <cell r="B2306" t="str">
            <v>RN</v>
          </cell>
          <cell r="C2306" t="str">
            <v>TENENTE LAURENTINO CRUZ</v>
          </cell>
          <cell r="D2306" t="str">
            <v>241415</v>
          </cell>
          <cell r="F2306">
            <v>278236</v>
          </cell>
          <cell r="H2306">
            <v>109307</v>
          </cell>
        </row>
        <row r="2307">
          <cell r="A2307">
            <v>241105</v>
          </cell>
          <cell r="B2307" t="str">
            <v>RN</v>
          </cell>
          <cell r="C2307" t="str">
            <v>TIBAU</v>
          </cell>
          <cell r="D2307" t="str">
            <v>241105</v>
          </cell>
          <cell r="E2307">
            <v>24903</v>
          </cell>
          <cell r="F2307">
            <v>23543008</v>
          </cell>
          <cell r="G2307">
            <v>146</v>
          </cell>
          <cell r="H2307">
            <v>9893422</v>
          </cell>
        </row>
        <row r="2308">
          <cell r="A2308">
            <v>241420</v>
          </cell>
          <cell r="B2308" t="str">
            <v>RN</v>
          </cell>
          <cell r="C2308" t="str">
            <v>TIBAU DO SUL</v>
          </cell>
          <cell r="D2308" t="str">
            <v>241420</v>
          </cell>
          <cell r="E2308">
            <v>1725</v>
          </cell>
          <cell r="F2308">
            <v>3910000</v>
          </cell>
          <cell r="G2308">
            <v>412</v>
          </cell>
          <cell r="H2308">
            <v>1339934</v>
          </cell>
        </row>
        <row r="2309">
          <cell r="A2309">
            <v>241430</v>
          </cell>
          <cell r="B2309" t="str">
            <v>RN</v>
          </cell>
          <cell r="C2309" t="str">
            <v>TIMBAÚBA DOS BATISTAS</v>
          </cell>
          <cell r="D2309" t="str">
            <v>241430</v>
          </cell>
          <cell r="F2309">
            <v>33390780</v>
          </cell>
          <cell r="H2309">
            <v>13457011</v>
          </cell>
        </row>
        <row r="2310">
          <cell r="A2310">
            <v>241440</v>
          </cell>
          <cell r="B2310" t="str">
            <v>RN</v>
          </cell>
          <cell r="C2310" t="str">
            <v>TOUROS</v>
          </cell>
          <cell r="D2310" t="str">
            <v>241440</v>
          </cell>
          <cell r="E2310">
            <v>22316</v>
          </cell>
          <cell r="F2310">
            <v>18342556</v>
          </cell>
          <cell r="G2310">
            <v>106</v>
          </cell>
          <cell r="H2310">
            <v>7518485</v>
          </cell>
        </row>
        <row r="2311">
          <cell r="A2311">
            <v>241445</v>
          </cell>
          <cell r="B2311" t="str">
            <v>RN</v>
          </cell>
          <cell r="C2311" t="str">
            <v>TRIUNFO POTIGUAR</v>
          </cell>
          <cell r="D2311" t="str">
            <v>241445</v>
          </cell>
          <cell r="F2311">
            <v>7986338</v>
          </cell>
          <cell r="H2311">
            <v>3133171</v>
          </cell>
        </row>
        <row r="2312">
          <cell r="A2312">
            <v>241450</v>
          </cell>
          <cell r="B2312" t="str">
            <v>RN</v>
          </cell>
          <cell r="C2312" t="str">
            <v>UMARIZAL</v>
          </cell>
          <cell r="D2312" t="str">
            <v>241450</v>
          </cell>
          <cell r="F2312">
            <v>8545170</v>
          </cell>
          <cell r="H2312">
            <v>3360998</v>
          </cell>
        </row>
        <row r="2313">
          <cell r="A2313">
            <v>241470</v>
          </cell>
          <cell r="B2313" t="str">
            <v>RN</v>
          </cell>
          <cell r="C2313" t="str">
            <v>VÁRZEA</v>
          </cell>
          <cell r="D2313" t="str">
            <v>241470</v>
          </cell>
          <cell r="F2313">
            <v>798497258</v>
          </cell>
          <cell r="H2313">
            <v>313767388</v>
          </cell>
        </row>
        <row r="2314">
          <cell r="A2314">
            <v>241475</v>
          </cell>
          <cell r="B2314" t="str">
            <v>RN</v>
          </cell>
          <cell r="C2314" t="str">
            <v>VENHA-VER</v>
          </cell>
          <cell r="D2314" t="str">
            <v>241475</v>
          </cell>
          <cell r="F2314">
            <v>369141</v>
          </cell>
          <cell r="G2314">
            <v>805</v>
          </cell>
          <cell r="H2314">
            <v>129546</v>
          </cell>
        </row>
        <row r="2315">
          <cell r="A2315">
            <v>241480</v>
          </cell>
          <cell r="B2315" t="str">
            <v>RN</v>
          </cell>
          <cell r="C2315" t="str">
            <v>VERA CRUZ</v>
          </cell>
          <cell r="D2315" t="str">
            <v>241480</v>
          </cell>
          <cell r="E2315">
            <v>87058</v>
          </cell>
          <cell r="F2315">
            <v>12308336</v>
          </cell>
          <cell r="G2315">
            <v>82795</v>
          </cell>
          <cell r="H2315">
            <v>4503537</v>
          </cell>
        </row>
        <row r="2316">
          <cell r="A2316">
            <v>241490</v>
          </cell>
          <cell r="B2316" t="str">
            <v>RN</v>
          </cell>
          <cell r="C2316" t="str">
            <v>VIÇOSA</v>
          </cell>
          <cell r="D2316" t="str">
            <v>241490</v>
          </cell>
          <cell r="F2316">
            <v>1186416</v>
          </cell>
          <cell r="H2316">
            <v>466092</v>
          </cell>
        </row>
        <row r="2317">
          <cell r="A2317">
            <v>241500</v>
          </cell>
          <cell r="B2317" t="str">
            <v>RN</v>
          </cell>
          <cell r="C2317" t="str">
            <v>VILA FLOR</v>
          </cell>
          <cell r="D2317" t="str">
            <v>241500</v>
          </cell>
          <cell r="F2317">
            <v>2916377</v>
          </cell>
          <cell r="G2317">
            <v>4380</v>
          </cell>
          <cell r="H2317">
            <v>1057493</v>
          </cell>
        </row>
        <row r="2318">
          <cell r="A2318">
            <v>430003</v>
          </cell>
          <cell r="B2318" t="str">
            <v>RS</v>
          </cell>
          <cell r="C2318" t="str">
            <v>ACEGUÁ</v>
          </cell>
          <cell r="D2318" t="str">
            <v>430003</v>
          </cell>
          <cell r="E2318">
            <v>155495</v>
          </cell>
          <cell r="F2318">
            <v>27742180</v>
          </cell>
          <cell r="G2318">
            <v>20340</v>
          </cell>
          <cell r="H2318">
            <v>10010603</v>
          </cell>
        </row>
        <row r="2319">
          <cell r="A2319">
            <v>430010</v>
          </cell>
          <cell r="B2319" t="str">
            <v>RS</v>
          </cell>
          <cell r="C2319" t="str">
            <v>AGUDO</v>
          </cell>
          <cell r="D2319" t="str">
            <v>430010</v>
          </cell>
          <cell r="F2319">
            <v>13899788</v>
          </cell>
          <cell r="H2319">
            <v>5460631</v>
          </cell>
        </row>
        <row r="2320">
          <cell r="A2320">
            <v>430020</v>
          </cell>
          <cell r="B2320" t="str">
            <v>RS</v>
          </cell>
          <cell r="C2320" t="str">
            <v>AJURICABA</v>
          </cell>
          <cell r="D2320" t="str">
            <v>430020</v>
          </cell>
          <cell r="E2320">
            <v>130547</v>
          </cell>
          <cell r="F2320">
            <v>18681661</v>
          </cell>
          <cell r="G2320">
            <v>42505</v>
          </cell>
          <cell r="H2320">
            <v>9607057</v>
          </cell>
        </row>
        <row r="2321">
          <cell r="A2321">
            <v>430063</v>
          </cell>
          <cell r="B2321" t="str">
            <v>RS</v>
          </cell>
          <cell r="C2321" t="str">
            <v>AMARAL FERRADOR</v>
          </cell>
          <cell r="D2321" t="str">
            <v>430063</v>
          </cell>
          <cell r="F2321">
            <v>5257336</v>
          </cell>
          <cell r="H2321">
            <v>2065382</v>
          </cell>
        </row>
        <row r="2322">
          <cell r="A2322">
            <v>430120</v>
          </cell>
          <cell r="B2322" t="str">
            <v>RS</v>
          </cell>
          <cell r="C2322" t="str">
            <v>ARROIO DO TIGRE</v>
          </cell>
          <cell r="D2322" t="str">
            <v>430120</v>
          </cell>
          <cell r="F2322">
            <v>11666900</v>
          </cell>
          <cell r="H2322">
            <v>4583425</v>
          </cell>
        </row>
        <row r="2323">
          <cell r="A2323">
            <v>430192</v>
          </cell>
          <cell r="B2323" t="str">
            <v>RS</v>
          </cell>
          <cell r="C2323" t="str">
            <v>BARRA DO RIO AZUL</v>
          </cell>
          <cell r="D2323" t="str">
            <v>430192</v>
          </cell>
          <cell r="F2323">
            <v>11366628</v>
          </cell>
          <cell r="H2323">
            <v>4465461</v>
          </cell>
        </row>
        <row r="2324">
          <cell r="A2324">
            <v>430205</v>
          </cell>
          <cell r="B2324" t="str">
            <v>RS</v>
          </cell>
          <cell r="C2324" t="str">
            <v>BENJAMIN CONSTANT DO SUL</v>
          </cell>
          <cell r="D2324" t="str">
            <v>430205</v>
          </cell>
          <cell r="F2324">
            <v>2200688</v>
          </cell>
          <cell r="H2324">
            <v>864556</v>
          </cell>
        </row>
        <row r="2325">
          <cell r="A2325">
            <v>430210</v>
          </cell>
          <cell r="B2325" t="str">
            <v>RS</v>
          </cell>
          <cell r="C2325" t="str">
            <v>BENTO GONÇALVES</v>
          </cell>
          <cell r="D2325" t="str">
            <v>430210</v>
          </cell>
          <cell r="F2325">
            <v>0</v>
          </cell>
          <cell r="H2325">
            <v>0</v>
          </cell>
        </row>
        <row r="2326">
          <cell r="A2326">
            <v>430230</v>
          </cell>
          <cell r="B2326" t="str">
            <v>RS</v>
          </cell>
          <cell r="C2326" t="str">
            <v>BOM JESUS</v>
          </cell>
          <cell r="D2326" t="str">
            <v>430230</v>
          </cell>
          <cell r="E2326">
            <v>181712</v>
          </cell>
          <cell r="F2326">
            <v>12454529</v>
          </cell>
          <cell r="G2326">
            <v>70777</v>
          </cell>
          <cell r="H2326">
            <v>8133265</v>
          </cell>
        </row>
        <row r="2327">
          <cell r="A2327">
            <v>430270</v>
          </cell>
          <cell r="B2327" t="str">
            <v>RS</v>
          </cell>
          <cell r="C2327" t="str">
            <v>BUTIÁ</v>
          </cell>
          <cell r="D2327" t="str">
            <v>430270</v>
          </cell>
          <cell r="E2327">
            <v>11018</v>
          </cell>
          <cell r="F2327">
            <v>7722166</v>
          </cell>
          <cell r="H2327">
            <v>3009963</v>
          </cell>
        </row>
        <row r="2328">
          <cell r="A2328">
            <v>430310</v>
          </cell>
          <cell r="B2328" t="str">
            <v>RS</v>
          </cell>
          <cell r="C2328" t="str">
            <v>CACHOEIRINHA</v>
          </cell>
          <cell r="D2328" t="str">
            <v>430310</v>
          </cell>
          <cell r="F2328">
            <v>65813972</v>
          </cell>
          <cell r="H2328">
            <v>25855489</v>
          </cell>
        </row>
        <row r="2329">
          <cell r="A2329">
            <v>430360</v>
          </cell>
          <cell r="B2329" t="str">
            <v>RS</v>
          </cell>
          <cell r="C2329" t="str">
            <v>CAMBARÁ DO SUL</v>
          </cell>
          <cell r="D2329" t="str">
            <v>430360</v>
          </cell>
          <cell r="F2329">
            <v>1250564</v>
          </cell>
          <cell r="H2329">
            <v>491293</v>
          </cell>
        </row>
        <row r="2330">
          <cell r="A2330">
            <v>430367</v>
          </cell>
          <cell r="B2330" t="str">
            <v>RS</v>
          </cell>
          <cell r="C2330" t="str">
            <v>CAMPESTRE DA SERRA</v>
          </cell>
          <cell r="D2330" t="str">
            <v>430367</v>
          </cell>
          <cell r="F2330">
            <v>3838688</v>
          </cell>
          <cell r="H2330">
            <v>1508056</v>
          </cell>
        </row>
        <row r="2331">
          <cell r="A2331">
            <v>430400</v>
          </cell>
          <cell r="B2331" t="str">
            <v>RS</v>
          </cell>
          <cell r="C2331" t="str">
            <v>CAMPO NOVO</v>
          </cell>
          <cell r="D2331" t="str">
            <v>430400</v>
          </cell>
          <cell r="F2331">
            <v>14751912</v>
          </cell>
          <cell r="H2331">
            <v>5795394</v>
          </cell>
        </row>
        <row r="2332">
          <cell r="A2332">
            <v>430435</v>
          </cell>
          <cell r="B2332" t="str">
            <v>RS</v>
          </cell>
          <cell r="C2332" t="str">
            <v>CANDIOTA</v>
          </cell>
          <cell r="D2332" t="str">
            <v>430435</v>
          </cell>
          <cell r="F2332">
            <v>30655968</v>
          </cell>
          <cell r="H2332">
            <v>12043416</v>
          </cell>
        </row>
        <row r="2333">
          <cell r="A2333">
            <v>430450</v>
          </cell>
          <cell r="B2333" t="str">
            <v>RS</v>
          </cell>
          <cell r="C2333" t="str">
            <v>CANGUÇU</v>
          </cell>
          <cell r="D2333" t="str">
            <v>430450</v>
          </cell>
          <cell r="F2333">
            <v>66333204</v>
          </cell>
          <cell r="H2333">
            <v>26059473</v>
          </cell>
        </row>
        <row r="2334">
          <cell r="A2334">
            <v>430461</v>
          </cell>
          <cell r="B2334" t="str">
            <v>RS</v>
          </cell>
          <cell r="C2334" t="str">
            <v>CANUDOS DO VALE</v>
          </cell>
          <cell r="D2334" t="str">
            <v>430461</v>
          </cell>
          <cell r="E2334">
            <v>1658</v>
          </cell>
          <cell r="F2334">
            <v>7038281</v>
          </cell>
          <cell r="G2334">
            <v>227</v>
          </cell>
          <cell r="H2334">
            <v>2497465</v>
          </cell>
        </row>
        <row r="2335">
          <cell r="A2335">
            <v>430471</v>
          </cell>
          <cell r="B2335" t="str">
            <v>RS</v>
          </cell>
          <cell r="C2335" t="str">
            <v>CARAÁ</v>
          </cell>
          <cell r="D2335" t="str">
            <v>430471</v>
          </cell>
          <cell r="E2335">
            <v>19492</v>
          </cell>
          <cell r="F2335">
            <v>9426518</v>
          </cell>
          <cell r="G2335">
            <v>7617</v>
          </cell>
          <cell r="H2335">
            <v>3616559</v>
          </cell>
        </row>
        <row r="2336">
          <cell r="A2336">
            <v>430500</v>
          </cell>
          <cell r="B2336" t="str">
            <v>RS</v>
          </cell>
          <cell r="C2336" t="str">
            <v>CATUÍPE</v>
          </cell>
          <cell r="D2336" t="str">
            <v>430500</v>
          </cell>
          <cell r="E2336">
            <v>199561</v>
          </cell>
          <cell r="F2336">
            <v>22508291</v>
          </cell>
          <cell r="G2336">
            <v>59788</v>
          </cell>
          <cell r="H2336">
            <v>8123925</v>
          </cell>
        </row>
        <row r="2337">
          <cell r="A2337">
            <v>430510</v>
          </cell>
          <cell r="B2337" t="str">
            <v>RS</v>
          </cell>
          <cell r="C2337" t="str">
            <v>CAXIAS DO SUL</v>
          </cell>
          <cell r="D2337" t="str">
            <v>430510</v>
          </cell>
          <cell r="F2337">
            <v>0</v>
          </cell>
          <cell r="H2337">
            <v>0</v>
          </cell>
        </row>
        <row r="2338">
          <cell r="A2338">
            <v>430517</v>
          </cell>
          <cell r="B2338" t="str">
            <v>RS</v>
          </cell>
          <cell r="C2338" t="str">
            <v>CERRO GRANDE DO SUL</v>
          </cell>
          <cell r="D2338" t="str">
            <v>430517</v>
          </cell>
          <cell r="F2338">
            <v>3172708</v>
          </cell>
          <cell r="H2338">
            <v>1246421</v>
          </cell>
        </row>
        <row r="2339">
          <cell r="A2339">
            <v>430610</v>
          </cell>
          <cell r="B2339" t="str">
            <v>RS</v>
          </cell>
          <cell r="C2339" t="str">
            <v>CRUZ ALTA</v>
          </cell>
          <cell r="D2339" t="str">
            <v>430610</v>
          </cell>
          <cell r="F2339">
            <v>269783164</v>
          </cell>
          <cell r="H2339">
            <v>105986243</v>
          </cell>
        </row>
        <row r="2340">
          <cell r="A2340">
            <v>430637</v>
          </cell>
          <cell r="B2340" t="str">
            <v>RS</v>
          </cell>
          <cell r="C2340" t="str">
            <v>DILERMANDO DE AGUIAR</v>
          </cell>
          <cell r="D2340" t="str">
            <v>430637</v>
          </cell>
          <cell r="E2340">
            <v>21721</v>
          </cell>
          <cell r="F2340">
            <v>10419625</v>
          </cell>
          <cell r="G2340">
            <v>1362</v>
          </cell>
          <cell r="H2340">
            <v>5327825</v>
          </cell>
        </row>
        <row r="2341">
          <cell r="A2341">
            <v>430645</v>
          </cell>
          <cell r="B2341" t="str">
            <v>RS</v>
          </cell>
          <cell r="C2341" t="str">
            <v>DOIS LAJEADOS</v>
          </cell>
          <cell r="D2341" t="str">
            <v>430645</v>
          </cell>
          <cell r="E2341">
            <v>56153</v>
          </cell>
          <cell r="F2341">
            <v>6185434</v>
          </cell>
          <cell r="G2341">
            <v>37914</v>
          </cell>
          <cell r="H2341">
            <v>2579790</v>
          </cell>
        </row>
        <row r="2342">
          <cell r="A2342">
            <v>430650</v>
          </cell>
          <cell r="B2342" t="str">
            <v>RS</v>
          </cell>
          <cell r="C2342" t="str">
            <v>DOM FELICIANO</v>
          </cell>
          <cell r="D2342" t="str">
            <v>430650</v>
          </cell>
          <cell r="F2342">
            <v>9886968</v>
          </cell>
          <cell r="H2342">
            <v>3884166</v>
          </cell>
        </row>
        <row r="2343">
          <cell r="A2343">
            <v>430655</v>
          </cell>
          <cell r="B2343" t="str">
            <v>RS</v>
          </cell>
          <cell r="C2343" t="str">
            <v>DOM PEDRO DE ALCÂNTARA</v>
          </cell>
          <cell r="D2343" t="str">
            <v>430655</v>
          </cell>
          <cell r="E2343">
            <v>22120</v>
          </cell>
          <cell r="F2343">
            <v>6947300</v>
          </cell>
          <cell r="G2343">
            <v>7886</v>
          </cell>
          <cell r="H2343">
            <v>3005111</v>
          </cell>
        </row>
        <row r="2344">
          <cell r="A2344">
            <v>430675</v>
          </cell>
          <cell r="B2344" t="str">
            <v>RS</v>
          </cell>
          <cell r="C2344" t="str">
            <v>DOUTOR RICARDO</v>
          </cell>
          <cell r="D2344" t="str">
            <v>430675</v>
          </cell>
          <cell r="E2344">
            <v>1539</v>
          </cell>
          <cell r="F2344">
            <v>7167511</v>
          </cell>
          <cell r="G2344">
            <v>1953</v>
          </cell>
          <cell r="H2344">
            <v>2450488</v>
          </cell>
        </row>
        <row r="2345">
          <cell r="A2345">
            <v>430690</v>
          </cell>
          <cell r="B2345" t="str">
            <v>RS</v>
          </cell>
          <cell r="C2345" t="str">
            <v>ENCRUZILHADA DO SUL</v>
          </cell>
          <cell r="D2345" t="str">
            <v>430690</v>
          </cell>
          <cell r="E2345">
            <v>8061</v>
          </cell>
          <cell r="F2345">
            <v>23104937</v>
          </cell>
          <cell r="G2345">
            <v>6400</v>
          </cell>
          <cell r="H2345">
            <v>8922308</v>
          </cell>
        </row>
        <row r="2346">
          <cell r="A2346">
            <v>430693</v>
          </cell>
          <cell r="B2346" t="str">
            <v>RS</v>
          </cell>
          <cell r="C2346" t="str">
            <v>ENTRE-IJUÍS</v>
          </cell>
          <cell r="D2346" t="str">
            <v>430693</v>
          </cell>
          <cell r="F2346">
            <v>5320</v>
          </cell>
          <cell r="H2346">
            <v>2090</v>
          </cell>
        </row>
        <row r="2347">
          <cell r="A2347">
            <v>430820</v>
          </cell>
          <cell r="B2347" t="str">
            <v>RS</v>
          </cell>
          <cell r="C2347" t="str">
            <v>FLORES DA CUNHA</v>
          </cell>
          <cell r="D2347" t="str">
            <v>430820</v>
          </cell>
          <cell r="F2347">
            <v>0</v>
          </cell>
          <cell r="H2347">
            <v>0</v>
          </cell>
        </row>
        <row r="2348">
          <cell r="A2348">
            <v>430840</v>
          </cell>
          <cell r="B2348" t="str">
            <v>RS</v>
          </cell>
          <cell r="C2348" t="str">
            <v>FORMIGUEIRO</v>
          </cell>
          <cell r="D2348" t="str">
            <v>430840</v>
          </cell>
          <cell r="F2348">
            <v>3856020</v>
          </cell>
          <cell r="H2348">
            <v>1514865</v>
          </cell>
        </row>
        <row r="2349">
          <cell r="A2349">
            <v>430845</v>
          </cell>
          <cell r="B2349" t="str">
            <v>RS</v>
          </cell>
          <cell r="C2349" t="str">
            <v>FORTALEZA DOS VALOS</v>
          </cell>
          <cell r="D2349" t="str">
            <v>430845</v>
          </cell>
          <cell r="F2349">
            <v>14476</v>
          </cell>
          <cell r="H2349">
            <v>5687</v>
          </cell>
        </row>
        <row r="2350">
          <cell r="A2350">
            <v>430915</v>
          </cell>
          <cell r="B2350" t="str">
            <v>RS</v>
          </cell>
          <cell r="C2350" t="str">
            <v>GRAMADO XAVIER</v>
          </cell>
          <cell r="D2350" t="str">
            <v>430915</v>
          </cell>
          <cell r="E2350">
            <v>120</v>
          </cell>
          <cell r="F2350">
            <v>16206287</v>
          </cell>
          <cell r="G2350">
            <v>12</v>
          </cell>
          <cell r="H2350">
            <v>5830662</v>
          </cell>
        </row>
        <row r="2351">
          <cell r="A2351">
            <v>430930</v>
          </cell>
          <cell r="B2351" t="str">
            <v>RS</v>
          </cell>
          <cell r="C2351" t="str">
            <v>GUAÍBA</v>
          </cell>
          <cell r="D2351" t="str">
            <v>430930</v>
          </cell>
          <cell r="F2351">
            <v>48181756</v>
          </cell>
          <cell r="H2351">
            <v>18928547</v>
          </cell>
        </row>
        <row r="2352">
          <cell r="A2352">
            <v>430957</v>
          </cell>
          <cell r="B2352" t="str">
            <v>RS</v>
          </cell>
          <cell r="C2352" t="str">
            <v>HERVEIRAS</v>
          </cell>
          <cell r="D2352" t="str">
            <v>430957</v>
          </cell>
          <cell r="F2352">
            <v>0</v>
          </cell>
          <cell r="H2352">
            <v>0</v>
          </cell>
        </row>
        <row r="2353">
          <cell r="A2353">
            <v>430965</v>
          </cell>
          <cell r="B2353" t="str">
            <v>RS</v>
          </cell>
          <cell r="C2353" t="str">
            <v>HULHA NEGRA</v>
          </cell>
          <cell r="D2353" t="str">
            <v>430965</v>
          </cell>
          <cell r="F2353">
            <v>1320228</v>
          </cell>
          <cell r="H2353">
            <v>518661</v>
          </cell>
        </row>
        <row r="2354">
          <cell r="A2354">
            <v>430975</v>
          </cell>
          <cell r="B2354" t="str">
            <v>RS</v>
          </cell>
          <cell r="C2354" t="str">
            <v>IBARAMA</v>
          </cell>
          <cell r="D2354" t="str">
            <v>430975</v>
          </cell>
          <cell r="E2354">
            <v>3243</v>
          </cell>
          <cell r="F2354">
            <v>12939790</v>
          </cell>
          <cell r="H2354">
            <v>4232760</v>
          </cell>
        </row>
        <row r="2355">
          <cell r="A2355">
            <v>430995</v>
          </cell>
          <cell r="B2355" t="str">
            <v>RS</v>
          </cell>
          <cell r="C2355" t="str">
            <v>IBIRAPUITÃ</v>
          </cell>
          <cell r="D2355" t="str">
            <v>430995</v>
          </cell>
          <cell r="E2355">
            <v>2637</v>
          </cell>
          <cell r="F2355">
            <v>27745064</v>
          </cell>
          <cell r="G2355">
            <v>6750</v>
          </cell>
          <cell r="H2355">
            <v>11702361</v>
          </cell>
        </row>
        <row r="2356">
          <cell r="A2356">
            <v>431043</v>
          </cell>
          <cell r="B2356" t="str">
            <v>RS</v>
          </cell>
          <cell r="C2356" t="str">
            <v>IPÊ</v>
          </cell>
          <cell r="D2356" t="str">
            <v>431043</v>
          </cell>
          <cell r="E2356">
            <v>124028</v>
          </cell>
          <cell r="F2356">
            <v>22488798</v>
          </cell>
          <cell r="G2356">
            <v>43946</v>
          </cell>
          <cell r="H2356">
            <v>10706404</v>
          </cell>
        </row>
        <row r="2357">
          <cell r="A2357">
            <v>431053</v>
          </cell>
          <cell r="B2357" t="str">
            <v>RS</v>
          </cell>
          <cell r="C2357" t="str">
            <v>ITAARA</v>
          </cell>
          <cell r="D2357" t="str">
            <v>431053</v>
          </cell>
          <cell r="E2357">
            <v>115313</v>
          </cell>
          <cell r="F2357">
            <v>17596790</v>
          </cell>
          <cell r="G2357">
            <v>18160</v>
          </cell>
          <cell r="H2357">
            <v>6851999</v>
          </cell>
        </row>
        <row r="2358">
          <cell r="A2358">
            <v>431055</v>
          </cell>
          <cell r="B2358" t="str">
            <v>RS</v>
          </cell>
          <cell r="C2358" t="str">
            <v>ITACURUBI</v>
          </cell>
          <cell r="D2358" t="str">
            <v>431055</v>
          </cell>
          <cell r="F2358">
            <v>4785256</v>
          </cell>
          <cell r="H2358">
            <v>1879922</v>
          </cell>
        </row>
        <row r="2359">
          <cell r="A2359">
            <v>431075</v>
          </cell>
          <cell r="B2359" t="str">
            <v>RS</v>
          </cell>
          <cell r="C2359" t="str">
            <v>IVORÁ</v>
          </cell>
          <cell r="D2359" t="str">
            <v>431075</v>
          </cell>
          <cell r="F2359">
            <v>22151444</v>
          </cell>
          <cell r="H2359">
            <v>8702353</v>
          </cell>
        </row>
        <row r="2360">
          <cell r="A2360">
            <v>431087</v>
          </cell>
          <cell r="B2360" t="str">
            <v>RS</v>
          </cell>
          <cell r="C2360" t="str">
            <v>JACUIZINHO</v>
          </cell>
          <cell r="D2360" t="str">
            <v>431087</v>
          </cell>
          <cell r="F2360">
            <v>12855920</v>
          </cell>
          <cell r="H2360">
            <v>5050540</v>
          </cell>
        </row>
        <row r="2361">
          <cell r="A2361">
            <v>431113</v>
          </cell>
          <cell r="B2361" t="str">
            <v>RS</v>
          </cell>
          <cell r="C2361" t="str">
            <v>JARI</v>
          </cell>
          <cell r="D2361" t="str">
            <v>431113</v>
          </cell>
          <cell r="F2361">
            <v>41142556</v>
          </cell>
          <cell r="H2361">
            <v>16163147</v>
          </cell>
        </row>
        <row r="2362">
          <cell r="A2362">
            <v>431123</v>
          </cell>
          <cell r="B2362" t="str">
            <v>RS</v>
          </cell>
          <cell r="C2362" t="str">
            <v>LAGOA BONITA DO SUL</v>
          </cell>
          <cell r="D2362" t="str">
            <v>431123</v>
          </cell>
          <cell r="E2362">
            <v>37</v>
          </cell>
          <cell r="F2362">
            <v>8866449</v>
          </cell>
          <cell r="H2362">
            <v>4700186</v>
          </cell>
        </row>
        <row r="2363">
          <cell r="A2363">
            <v>431125</v>
          </cell>
          <cell r="B2363" t="str">
            <v>RS</v>
          </cell>
          <cell r="C2363" t="str">
            <v>LAGOÃO</v>
          </cell>
          <cell r="D2363" t="str">
            <v>431125</v>
          </cell>
          <cell r="F2363">
            <v>20450651</v>
          </cell>
          <cell r="H2363">
            <v>8034004</v>
          </cell>
        </row>
        <row r="2364">
          <cell r="A2364">
            <v>431164</v>
          </cell>
          <cell r="B2364" t="str">
            <v>RS</v>
          </cell>
          <cell r="C2364" t="str">
            <v>LINHA NOVA</v>
          </cell>
          <cell r="D2364" t="str">
            <v>431164</v>
          </cell>
          <cell r="E2364">
            <v>87348</v>
          </cell>
          <cell r="F2364">
            <v>13956381</v>
          </cell>
          <cell r="H2364">
            <v>5343668</v>
          </cell>
        </row>
        <row r="2365">
          <cell r="A2365">
            <v>431177</v>
          </cell>
          <cell r="B2365" t="str">
            <v>RS</v>
          </cell>
          <cell r="C2365" t="str">
            <v>MAQUINÉ</v>
          </cell>
          <cell r="D2365" t="str">
            <v>431177</v>
          </cell>
          <cell r="E2365">
            <v>4576</v>
          </cell>
          <cell r="F2365">
            <v>6950100</v>
          </cell>
          <cell r="G2365">
            <v>1078</v>
          </cell>
          <cell r="H2365">
            <v>2901003</v>
          </cell>
        </row>
        <row r="2366">
          <cell r="A2366">
            <v>431179</v>
          </cell>
          <cell r="B2366" t="str">
            <v>RS</v>
          </cell>
          <cell r="C2366" t="str">
            <v>MARATÁ</v>
          </cell>
          <cell r="D2366" t="str">
            <v>431179</v>
          </cell>
          <cell r="F2366">
            <v>17555216</v>
          </cell>
          <cell r="H2366">
            <v>6896692</v>
          </cell>
        </row>
        <row r="2367">
          <cell r="A2367">
            <v>431210</v>
          </cell>
          <cell r="B2367" t="str">
            <v>RS</v>
          </cell>
          <cell r="C2367" t="str">
            <v>MATA</v>
          </cell>
          <cell r="D2367" t="str">
            <v>431210</v>
          </cell>
          <cell r="F2367">
            <v>8232868</v>
          </cell>
          <cell r="H2367">
            <v>3234341</v>
          </cell>
        </row>
        <row r="2368">
          <cell r="A2368">
            <v>431215</v>
          </cell>
          <cell r="B2368" t="str">
            <v>RS</v>
          </cell>
          <cell r="C2368" t="str">
            <v>MATO LEITÃO</v>
          </cell>
          <cell r="D2368" t="str">
            <v>431215</v>
          </cell>
          <cell r="F2368">
            <v>17080</v>
          </cell>
          <cell r="H2368">
            <v>6710</v>
          </cell>
        </row>
        <row r="2369">
          <cell r="A2369">
            <v>431220</v>
          </cell>
          <cell r="B2369" t="str">
            <v>RS</v>
          </cell>
          <cell r="C2369" t="str">
            <v>MAXIMILIANO DE ALMEIDA</v>
          </cell>
          <cell r="D2369" t="str">
            <v>431220</v>
          </cell>
          <cell r="E2369">
            <v>5111</v>
          </cell>
          <cell r="F2369">
            <v>10931516</v>
          </cell>
          <cell r="G2369">
            <v>3783</v>
          </cell>
          <cell r="H2369">
            <v>3663037</v>
          </cell>
        </row>
        <row r="2370">
          <cell r="A2370">
            <v>431238</v>
          </cell>
          <cell r="B2370" t="str">
            <v>RS</v>
          </cell>
          <cell r="C2370" t="str">
            <v>MONTE BELO DO SUL</v>
          </cell>
          <cell r="D2370" t="str">
            <v>431238</v>
          </cell>
          <cell r="F2370">
            <v>202916</v>
          </cell>
          <cell r="H2370">
            <v>79717</v>
          </cell>
        </row>
        <row r="2371">
          <cell r="A2371">
            <v>431250</v>
          </cell>
          <cell r="B2371" t="str">
            <v>RS</v>
          </cell>
          <cell r="C2371" t="str">
            <v>MOSTARDAS</v>
          </cell>
          <cell r="D2371" t="str">
            <v>431250</v>
          </cell>
          <cell r="F2371">
            <v>50286208</v>
          </cell>
          <cell r="H2371">
            <v>19755296</v>
          </cell>
        </row>
        <row r="2372">
          <cell r="A2372">
            <v>431260</v>
          </cell>
          <cell r="B2372" t="str">
            <v>RS</v>
          </cell>
          <cell r="C2372" t="str">
            <v>MUÇUM</v>
          </cell>
          <cell r="D2372" t="str">
            <v>431260</v>
          </cell>
          <cell r="E2372">
            <v>2341</v>
          </cell>
          <cell r="F2372">
            <v>8376737</v>
          </cell>
          <cell r="G2372">
            <v>964</v>
          </cell>
          <cell r="H2372">
            <v>3041007</v>
          </cell>
        </row>
        <row r="2373">
          <cell r="A2373">
            <v>431265</v>
          </cell>
          <cell r="B2373" t="str">
            <v>RS</v>
          </cell>
          <cell r="C2373" t="str">
            <v>NÃO-ME-TOQUE</v>
          </cell>
          <cell r="D2373" t="str">
            <v>431265</v>
          </cell>
          <cell r="E2373">
            <v>61574</v>
          </cell>
          <cell r="F2373">
            <v>57796841</v>
          </cell>
          <cell r="G2373">
            <v>1009</v>
          </cell>
          <cell r="H2373">
            <v>20135858</v>
          </cell>
        </row>
        <row r="2374">
          <cell r="A2374">
            <v>431280</v>
          </cell>
          <cell r="B2374" t="str">
            <v>RS</v>
          </cell>
          <cell r="C2374" t="str">
            <v>NOVA ARAÇÁ</v>
          </cell>
          <cell r="D2374" t="str">
            <v>431280</v>
          </cell>
          <cell r="F2374">
            <v>0</v>
          </cell>
          <cell r="H2374">
            <v>0</v>
          </cell>
        </row>
        <row r="2375">
          <cell r="A2375">
            <v>431333</v>
          </cell>
          <cell r="B2375" t="str">
            <v>RS</v>
          </cell>
          <cell r="C2375" t="str">
            <v>NOVA RAMADA</v>
          </cell>
          <cell r="D2375" t="str">
            <v>431333</v>
          </cell>
          <cell r="E2375">
            <v>419</v>
          </cell>
          <cell r="F2375">
            <v>10190832</v>
          </cell>
          <cell r="G2375">
            <v>505</v>
          </cell>
          <cell r="H2375">
            <v>4922271</v>
          </cell>
        </row>
        <row r="2376">
          <cell r="A2376">
            <v>431339</v>
          </cell>
          <cell r="B2376" t="str">
            <v>RS</v>
          </cell>
          <cell r="C2376" t="str">
            <v>NOVO CABRAIS</v>
          </cell>
          <cell r="D2376" t="str">
            <v>431339</v>
          </cell>
          <cell r="E2376">
            <v>28984</v>
          </cell>
          <cell r="F2376">
            <v>20798181</v>
          </cell>
          <cell r="G2376">
            <v>7482</v>
          </cell>
          <cell r="H2376">
            <v>7770364</v>
          </cell>
        </row>
        <row r="2377">
          <cell r="A2377">
            <v>431344</v>
          </cell>
          <cell r="B2377" t="str">
            <v>RS</v>
          </cell>
          <cell r="C2377" t="str">
            <v>NOVO TIRADENTES</v>
          </cell>
          <cell r="D2377" t="str">
            <v>431344</v>
          </cell>
          <cell r="E2377">
            <v>19</v>
          </cell>
          <cell r="F2377">
            <v>3970997</v>
          </cell>
          <cell r="G2377">
            <v>10</v>
          </cell>
          <cell r="H2377">
            <v>1806200</v>
          </cell>
        </row>
        <row r="2378">
          <cell r="A2378">
            <v>431402</v>
          </cell>
          <cell r="B2378" t="str">
            <v>RS</v>
          </cell>
          <cell r="C2378" t="str">
            <v>PARAÍSO DO SUL</v>
          </cell>
          <cell r="D2378" t="str">
            <v>431402</v>
          </cell>
          <cell r="E2378">
            <v>700</v>
          </cell>
          <cell r="F2378">
            <v>8271031</v>
          </cell>
          <cell r="G2378">
            <v>717</v>
          </cell>
          <cell r="H2378">
            <v>2905263</v>
          </cell>
        </row>
        <row r="2379">
          <cell r="A2379">
            <v>431406</v>
          </cell>
          <cell r="B2379" t="str">
            <v>RS</v>
          </cell>
          <cell r="C2379" t="str">
            <v>PASSA SETE</v>
          </cell>
          <cell r="D2379" t="str">
            <v>431406</v>
          </cell>
          <cell r="E2379">
            <v>8096</v>
          </cell>
          <cell r="F2379">
            <v>15677210</v>
          </cell>
          <cell r="G2379">
            <v>3528</v>
          </cell>
          <cell r="H2379">
            <v>5853800</v>
          </cell>
        </row>
        <row r="2380">
          <cell r="A2380">
            <v>431407</v>
          </cell>
          <cell r="B2380" t="str">
            <v>RS</v>
          </cell>
          <cell r="C2380" t="str">
            <v>PASSO DO SOBRADO</v>
          </cell>
          <cell r="D2380" t="str">
            <v>431407</v>
          </cell>
          <cell r="F2380">
            <v>6629000</v>
          </cell>
          <cell r="H2380">
            <v>2604250</v>
          </cell>
        </row>
        <row r="2381">
          <cell r="A2381">
            <v>431430</v>
          </cell>
          <cell r="B2381" t="str">
            <v>RS</v>
          </cell>
          <cell r="C2381" t="str">
            <v>PEJUÇARA</v>
          </cell>
          <cell r="D2381" t="str">
            <v>431430</v>
          </cell>
          <cell r="F2381">
            <v>2228296</v>
          </cell>
          <cell r="H2381">
            <v>875402</v>
          </cell>
        </row>
        <row r="2382">
          <cell r="A2382">
            <v>431440</v>
          </cell>
          <cell r="B2382" t="str">
            <v>RS</v>
          </cell>
          <cell r="C2382" t="str">
            <v>PELOTAS</v>
          </cell>
          <cell r="D2382" t="str">
            <v>431440</v>
          </cell>
          <cell r="E2382">
            <v>1572700</v>
          </cell>
          <cell r="F2382">
            <v>302327312</v>
          </cell>
          <cell r="G2382">
            <v>1310558</v>
          </cell>
          <cell r="H2382">
            <v>120773945</v>
          </cell>
        </row>
        <row r="2383">
          <cell r="A2383">
            <v>431450</v>
          </cell>
          <cell r="B2383" t="str">
            <v>RS</v>
          </cell>
          <cell r="C2383" t="str">
            <v>PINHEIRO MACHADO</v>
          </cell>
          <cell r="D2383" t="str">
            <v>431450</v>
          </cell>
          <cell r="F2383">
            <v>195598200</v>
          </cell>
          <cell r="H2383">
            <v>76842150</v>
          </cell>
        </row>
        <row r="2384">
          <cell r="A2384">
            <v>431454</v>
          </cell>
          <cell r="B2384" t="str">
            <v>RS</v>
          </cell>
          <cell r="C2384" t="str">
            <v>PINTO BANDEIRA</v>
          </cell>
          <cell r="D2384" t="str">
            <v>431454</v>
          </cell>
          <cell r="F2384">
            <v>12180028</v>
          </cell>
          <cell r="H2384">
            <v>4785011</v>
          </cell>
        </row>
        <row r="2385">
          <cell r="A2385">
            <v>431460</v>
          </cell>
          <cell r="B2385" t="str">
            <v>RS</v>
          </cell>
          <cell r="C2385" t="str">
            <v>PIRATINI</v>
          </cell>
          <cell r="D2385" t="str">
            <v>431460</v>
          </cell>
          <cell r="F2385">
            <v>18856124</v>
          </cell>
          <cell r="H2385">
            <v>7407763</v>
          </cell>
        </row>
        <row r="2386">
          <cell r="A2386">
            <v>431470</v>
          </cell>
          <cell r="B2386" t="str">
            <v>RS</v>
          </cell>
          <cell r="C2386" t="str">
            <v>PLANALTO</v>
          </cell>
          <cell r="D2386" t="str">
            <v>431470</v>
          </cell>
          <cell r="F2386">
            <v>18903836</v>
          </cell>
          <cell r="H2386">
            <v>7426507</v>
          </cell>
        </row>
        <row r="2387">
          <cell r="A2387">
            <v>431480</v>
          </cell>
          <cell r="B2387" t="str">
            <v>RS</v>
          </cell>
          <cell r="C2387" t="str">
            <v>PORTÃO</v>
          </cell>
          <cell r="D2387" t="str">
            <v>431480</v>
          </cell>
          <cell r="F2387">
            <v>166510624</v>
          </cell>
          <cell r="H2387">
            <v>65414888</v>
          </cell>
        </row>
        <row r="2388">
          <cell r="A2388">
            <v>431490</v>
          </cell>
          <cell r="B2388" t="str">
            <v>RS</v>
          </cell>
          <cell r="C2388" t="str">
            <v>PORTO ALEGRE</v>
          </cell>
          <cell r="D2388" t="str">
            <v>431490</v>
          </cell>
          <cell r="F2388">
            <v>20598872</v>
          </cell>
          <cell r="H2388">
            <v>8092414</v>
          </cell>
        </row>
        <row r="2389">
          <cell r="A2389">
            <v>431500</v>
          </cell>
          <cell r="B2389" t="str">
            <v>RS</v>
          </cell>
          <cell r="C2389" t="str">
            <v>PORTO LUCENA</v>
          </cell>
          <cell r="D2389" t="str">
            <v>431500</v>
          </cell>
          <cell r="F2389">
            <v>7349636</v>
          </cell>
          <cell r="H2389">
            <v>2887357</v>
          </cell>
        </row>
        <row r="2390">
          <cell r="A2390">
            <v>431532</v>
          </cell>
          <cell r="B2390" t="str">
            <v>RS</v>
          </cell>
          <cell r="C2390" t="str">
            <v>QUEVEDOS</v>
          </cell>
          <cell r="D2390" t="str">
            <v>431532</v>
          </cell>
          <cell r="F2390">
            <v>5131112</v>
          </cell>
          <cell r="H2390">
            <v>2015794</v>
          </cell>
        </row>
        <row r="2391">
          <cell r="A2391">
            <v>431545</v>
          </cell>
          <cell r="B2391" t="str">
            <v>RS</v>
          </cell>
          <cell r="C2391" t="str">
            <v>RELVADO</v>
          </cell>
          <cell r="D2391" t="str">
            <v>431545</v>
          </cell>
          <cell r="E2391">
            <v>4890</v>
          </cell>
          <cell r="F2391">
            <v>16431852</v>
          </cell>
          <cell r="G2391">
            <v>696</v>
          </cell>
          <cell r="H2391">
            <v>5977312</v>
          </cell>
        </row>
        <row r="2392">
          <cell r="A2392">
            <v>431570</v>
          </cell>
          <cell r="B2392" t="str">
            <v>RS</v>
          </cell>
          <cell r="C2392" t="str">
            <v>RIO PARDO</v>
          </cell>
          <cell r="D2392" t="str">
            <v>431570</v>
          </cell>
          <cell r="F2392">
            <v>42895468</v>
          </cell>
          <cell r="H2392">
            <v>16851791</v>
          </cell>
        </row>
        <row r="2393">
          <cell r="A2393">
            <v>431640</v>
          </cell>
          <cell r="B2393" t="str">
            <v>RS</v>
          </cell>
          <cell r="C2393" t="str">
            <v>ROSÁRIO DO SUL</v>
          </cell>
          <cell r="D2393" t="str">
            <v>431640</v>
          </cell>
          <cell r="F2393">
            <v>127799476</v>
          </cell>
          <cell r="H2393">
            <v>50206937</v>
          </cell>
        </row>
        <row r="2394">
          <cell r="A2394">
            <v>431710</v>
          </cell>
          <cell r="B2394" t="str">
            <v>RS</v>
          </cell>
          <cell r="C2394" t="str">
            <v>SANT'ANA DO LIVRAMENTO</v>
          </cell>
          <cell r="D2394" t="str">
            <v>431710</v>
          </cell>
          <cell r="E2394">
            <v>168956</v>
          </cell>
          <cell r="F2394">
            <v>67586628</v>
          </cell>
          <cell r="G2394">
            <v>3674</v>
          </cell>
          <cell r="H2394">
            <v>24596827</v>
          </cell>
        </row>
        <row r="2395">
          <cell r="A2395">
            <v>431690</v>
          </cell>
          <cell r="B2395" t="str">
            <v>RS</v>
          </cell>
          <cell r="C2395" t="str">
            <v>SANTA MARIA</v>
          </cell>
          <cell r="D2395" t="str">
            <v>431690</v>
          </cell>
          <cell r="F2395">
            <v>89693660</v>
          </cell>
          <cell r="H2395">
            <v>35236795</v>
          </cell>
        </row>
        <row r="2396">
          <cell r="A2396">
            <v>431720</v>
          </cell>
          <cell r="B2396" t="str">
            <v>RS</v>
          </cell>
          <cell r="C2396" t="str">
            <v>SANTA ROSA</v>
          </cell>
          <cell r="D2396" t="str">
            <v>431720</v>
          </cell>
          <cell r="F2396">
            <v>1455776</v>
          </cell>
          <cell r="H2396">
            <v>571912</v>
          </cell>
        </row>
        <row r="2397">
          <cell r="A2397">
            <v>431725</v>
          </cell>
          <cell r="B2397" t="str">
            <v>RS</v>
          </cell>
          <cell r="C2397" t="str">
            <v>SANTA TEREZA</v>
          </cell>
          <cell r="D2397" t="str">
            <v>431725</v>
          </cell>
          <cell r="E2397">
            <v>185844</v>
          </cell>
          <cell r="F2397">
            <v>18709470</v>
          </cell>
          <cell r="G2397">
            <v>30071</v>
          </cell>
          <cell r="H2397">
            <v>6386019</v>
          </cell>
        </row>
        <row r="2398">
          <cell r="A2398">
            <v>431800</v>
          </cell>
          <cell r="B2398" t="str">
            <v>RS</v>
          </cell>
          <cell r="C2398" t="str">
            <v>SÃO BORJA</v>
          </cell>
          <cell r="D2398" t="str">
            <v>431800</v>
          </cell>
          <cell r="E2398">
            <v>634415</v>
          </cell>
          <cell r="F2398">
            <v>90090803</v>
          </cell>
          <cell r="G2398">
            <v>281981</v>
          </cell>
          <cell r="H2398">
            <v>35905589</v>
          </cell>
        </row>
        <row r="2399">
          <cell r="A2399">
            <v>431810</v>
          </cell>
          <cell r="B2399" t="str">
            <v>RS</v>
          </cell>
          <cell r="C2399" t="str">
            <v>SÃO FRANCISCO DE ASSIS</v>
          </cell>
          <cell r="D2399" t="str">
            <v>431810</v>
          </cell>
          <cell r="F2399">
            <v>18131460</v>
          </cell>
          <cell r="H2399">
            <v>7085801</v>
          </cell>
        </row>
        <row r="2400">
          <cell r="A2400">
            <v>431820</v>
          </cell>
          <cell r="B2400" t="str">
            <v>RS</v>
          </cell>
          <cell r="C2400" t="str">
            <v>SÃO FRANCISCO DE PAULA</v>
          </cell>
          <cell r="D2400" t="str">
            <v>431820</v>
          </cell>
          <cell r="F2400">
            <v>36132376</v>
          </cell>
          <cell r="H2400">
            <v>14194862</v>
          </cell>
        </row>
        <row r="2401">
          <cell r="A2401">
            <v>431830</v>
          </cell>
          <cell r="B2401" t="str">
            <v>RS</v>
          </cell>
          <cell r="C2401" t="str">
            <v>SÃO GABRIEL</v>
          </cell>
          <cell r="D2401" t="str">
            <v>431830</v>
          </cell>
          <cell r="F2401">
            <v>112088648</v>
          </cell>
          <cell r="H2401">
            <v>44034826</v>
          </cell>
        </row>
        <row r="2402">
          <cell r="A2402">
            <v>431842</v>
          </cell>
          <cell r="B2402" t="str">
            <v>RS</v>
          </cell>
          <cell r="C2402" t="str">
            <v>SÃO JOÃO DA URTIGA</v>
          </cell>
          <cell r="D2402" t="str">
            <v>431842</v>
          </cell>
          <cell r="F2402">
            <v>9331588</v>
          </cell>
          <cell r="H2402">
            <v>3665981</v>
          </cell>
        </row>
        <row r="2403">
          <cell r="A2403">
            <v>431846</v>
          </cell>
          <cell r="B2403" t="str">
            <v>RS</v>
          </cell>
          <cell r="C2403" t="str">
            <v>SÃO JOSÉ DO HERVAL</v>
          </cell>
          <cell r="D2403" t="str">
            <v>431846</v>
          </cell>
          <cell r="E2403">
            <v>236381</v>
          </cell>
          <cell r="F2403">
            <v>28567880</v>
          </cell>
          <cell r="G2403">
            <v>49829</v>
          </cell>
          <cell r="H2403">
            <v>9434164</v>
          </cell>
        </row>
        <row r="2404">
          <cell r="A2404">
            <v>431849</v>
          </cell>
          <cell r="B2404" t="str">
            <v>RS</v>
          </cell>
          <cell r="C2404" t="str">
            <v>SÃO JOSÉ DO INHACORÁ</v>
          </cell>
          <cell r="D2404" t="str">
            <v>431849</v>
          </cell>
          <cell r="F2404">
            <v>9272256</v>
          </cell>
          <cell r="H2404">
            <v>3642672</v>
          </cell>
        </row>
        <row r="2405">
          <cell r="A2405">
            <v>431862</v>
          </cell>
          <cell r="B2405" t="str">
            <v>RS</v>
          </cell>
          <cell r="C2405" t="str">
            <v>SÃO JOSÉ DOS AUSENTES</v>
          </cell>
          <cell r="D2405" t="str">
            <v>431862</v>
          </cell>
          <cell r="F2405">
            <v>1124032</v>
          </cell>
          <cell r="H2405">
            <v>441584</v>
          </cell>
        </row>
        <row r="2406">
          <cell r="A2406">
            <v>431870</v>
          </cell>
          <cell r="B2406" t="str">
            <v>RS</v>
          </cell>
          <cell r="C2406" t="str">
            <v>SÃO LEOPOLDO</v>
          </cell>
          <cell r="D2406" t="str">
            <v>431870</v>
          </cell>
          <cell r="F2406">
            <v>58921044</v>
          </cell>
          <cell r="H2406">
            <v>23147553</v>
          </cell>
        </row>
        <row r="2407">
          <cell r="A2407">
            <v>431890</v>
          </cell>
          <cell r="B2407" t="str">
            <v>RS</v>
          </cell>
          <cell r="C2407" t="str">
            <v>SÃO LUIZ GONZAGA</v>
          </cell>
          <cell r="D2407" t="str">
            <v>431890</v>
          </cell>
          <cell r="F2407">
            <v>52125780</v>
          </cell>
          <cell r="H2407">
            <v>20477985</v>
          </cell>
        </row>
        <row r="2408">
          <cell r="A2408">
            <v>431900</v>
          </cell>
          <cell r="B2408" t="str">
            <v>RS</v>
          </cell>
          <cell r="C2408" t="str">
            <v>SÃO MARCOS</v>
          </cell>
          <cell r="D2408" t="str">
            <v>431900</v>
          </cell>
          <cell r="F2408">
            <v>42758072</v>
          </cell>
          <cell r="H2408">
            <v>16797814</v>
          </cell>
        </row>
        <row r="2409">
          <cell r="A2409">
            <v>431912</v>
          </cell>
          <cell r="B2409" t="str">
            <v>RS</v>
          </cell>
          <cell r="C2409" t="str">
            <v>SÃO MARTINHO DA SERRA</v>
          </cell>
          <cell r="D2409" t="str">
            <v>431912</v>
          </cell>
          <cell r="F2409">
            <v>7233744</v>
          </cell>
          <cell r="H2409">
            <v>2841828</v>
          </cell>
        </row>
        <row r="2410">
          <cell r="A2410">
            <v>431940</v>
          </cell>
          <cell r="B2410" t="str">
            <v>RS</v>
          </cell>
          <cell r="C2410" t="str">
            <v>SÃO PEDRO DO SUL</v>
          </cell>
          <cell r="D2410" t="str">
            <v>431940</v>
          </cell>
          <cell r="F2410">
            <v>4866540</v>
          </cell>
          <cell r="H2410">
            <v>1911855</v>
          </cell>
        </row>
        <row r="2411">
          <cell r="A2411">
            <v>431960</v>
          </cell>
          <cell r="B2411" t="str">
            <v>RS</v>
          </cell>
          <cell r="C2411" t="str">
            <v>SÃO SEPÉ</v>
          </cell>
          <cell r="D2411" t="str">
            <v>431960</v>
          </cell>
          <cell r="F2411">
            <v>43039360</v>
          </cell>
          <cell r="H2411">
            <v>16908320</v>
          </cell>
        </row>
        <row r="2412">
          <cell r="A2412">
            <v>431975</v>
          </cell>
          <cell r="B2412" t="str">
            <v>RS</v>
          </cell>
          <cell r="C2412" t="str">
            <v>SÃO VENDELINO</v>
          </cell>
          <cell r="D2412" t="str">
            <v>431975</v>
          </cell>
          <cell r="E2412">
            <v>2190</v>
          </cell>
          <cell r="F2412">
            <v>11433276</v>
          </cell>
          <cell r="G2412">
            <v>772</v>
          </cell>
          <cell r="H2412">
            <v>5516354</v>
          </cell>
        </row>
        <row r="2413">
          <cell r="A2413">
            <v>432030</v>
          </cell>
          <cell r="B2413" t="str">
            <v>RS</v>
          </cell>
          <cell r="C2413" t="str">
            <v>SELBACH</v>
          </cell>
          <cell r="D2413" t="str">
            <v>432030</v>
          </cell>
          <cell r="F2413">
            <v>42887292</v>
          </cell>
          <cell r="H2413">
            <v>16848579</v>
          </cell>
        </row>
        <row r="2414">
          <cell r="A2414">
            <v>432045</v>
          </cell>
          <cell r="B2414" t="str">
            <v>RS</v>
          </cell>
          <cell r="C2414" t="str">
            <v>SÉRIO</v>
          </cell>
          <cell r="D2414" t="str">
            <v>432045</v>
          </cell>
          <cell r="F2414">
            <v>8442000</v>
          </cell>
          <cell r="H2414">
            <v>3316500</v>
          </cell>
        </row>
        <row r="2415">
          <cell r="A2415">
            <v>432067</v>
          </cell>
          <cell r="B2415" t="str">
            <v>RS</v>
          </cell>
          <cell r="C2415" t="str">
            <v>SINIMBU</v>
          </cell>
          <cell r="D2415" t="str">
            <v>432067</v>
          </cell>
          <cell r="F2415">
            <v>16197636</v>
          </cell>
          <cell r="H2415">
            <v>6363357</v>
          </cell>
        </row>
        <row r="2416">
          <cell r="A2416">
            <v>432130</v>
          </cell>
          <cell r="B2416" t="str">
            <v>RS</v>
          </cell>
          <cell r="C2416" t="str">
            <v>TAQUARI</v>
          </cell>
          <cell r="D2416" t="str">
            <v>432130</v>
          </cell>
          <cell r="F2416">
            <v>39525360</v>
          </cell>
          <cell r="H2416">
            <v>15527820</v>
          </cell>
        </row>
        <row r="2417">
          <cell r="A2417">
            <v>432180</v>
          </cell>
          <cell r="B2417" t="str">
            <v>RS</v>
          </cell>
          <cell r="C2417" t="str">
            <v>TRÊS DE MAIO</v>
          </cell>
          <cell r="D2417" t="str">
            <v>432180</v>
          </cell>
          <cell r="F2417">
            <v>588000</v>
          </cell>
          <cell r="H2417">
            <v>231000</v>
          </cell>
        </row>
        <row r="2418">
          <cell r="A2418">
            <v>432215</v>
          </cell>
          <cell r="B2418" t="str">
            <v>RS</v>
          </cell>
          <cell r="C2418" t="str">
            <v>TUNAS</v>
          </cell>
          <cell r="D2418" t="str">
            <v>432215</v>
          </cell>
          <cell r="E2418">
            <v>88272</v>
          </cell>
          <cell r="F2418">
            <v>28363573</v>
          </cell>
          <cell r="G2418">
            <v>100074</v>
          </cell>
          <cell r="H2418">
            <v>11260809</v>
          </cell>
        </row>
        <row r="2419">
          <cell r="A2419">
            <v>432234</v>
          </cell>
          <cell r="B2419" t="str">
            <v>RS</v>
          </cell>
          <cell r="C2419" t="str">
            <v>UBIRETAMA</v>
          </cell>
          <cell r="D2419" t="str">
            <v>432234</v>
          </cell>
          <cell r="F2419">
            <v>29750700</v>
          </cell>
          <cell r="H2419">
            <v>11687775</v>
          </cell>
        </row>
        <row r="2420">
          <cell r="A2420">
            <v>432253</v>
          </cell>
          <cell r="B2420" t="str">
            <v>RS</v>
          </cell>
          <cell r="C2420" t="str">
            <v>VALE DO SOL</v>
          </cell>
          <cell r="D2420" t="str">
            <v>432253</v>
          </cell>
          <cell r="E2420">
            <v>26186</v>
          </cell>
          <cell r="F2420">
            <v>63455999</v>
          </cell>
          <cell r="G2420">
            <v>14077</v>
          </cell>
          <cell r="H2420">
            <v>24673154</v>
          </cell>
        </row>
        <row r="2421">
          <cell r="A2421">
            <v>432270</v>
          </cell>
          <cell r="B2421" t="str">
            <v>RS</v>
          </cell>
          <cell r="C2421" t="str">
            <v>VERA CRUZ</v>
          </cell>
          <cell r="D2421" t="str">
            <v>432270</v>
          </cell>
          <cell r="E2421">
            <v>4184</v>
          </cell>
          <cell r="F2421">
            <v>39222800</v>
          </cell>
          <cell r="G2421">
            <v>338</v>
          </cell>
          <cell r="H2421">
            <v>17842427</v>
          </cell>
        </row>
        <row r="2422">
          <cell r="A2422">
            <v>432310</v>
          </cell>
          <cell r="B2422" t="str">
            <v>RS</v>
          </cell>
          <cell r="C2422" t="str">
            <v>VICENTE DUTRA</v>
          </cell>
          <cell r="D2422" t="str">
            <v>432310</v>
          </cell>
          <cell r="F2422">
            <v>0</v>
          </cell>
          <cell r="H2422">
            <v>0</v>
          </cell>
        </row>
        <row r="2423">
          <cell r="A2423">
            <v>432330</v>
          </cell>
          <cell r="B2423" t="str">
            <v>RS</v>
          </cell>
          <cell r="C2423" t="str">
            <v>VILA FLORES</v>
          </cell>
          <cell r="D2423" t="str">
            <v>432330</v>
          </cell>
          <cell r="F2423">
            <v>1857912</v>
          </cell>
          <cell r="H2423">
            <v>729894</v>
          </cell>
        </row>
        <row r="2424">
          <cell r="A2424">
            <v>432345</v>
          </cell>
          <cell r="B2424" t="str">
            <v>RS</v>
          </cell>
          <cell r="C2424" t="str">
            <v>VILA NOVA DO SUL</v>
          </cell>
          <cell r="D2424" t="str">
            <v>432345</v>
          </cell>
          <cell r="E2424">
            <v>2242</v>
          </cell>
          <cell r="F2424">
            <v>8144019</v>
          </cell>
          <cell r="G2424">
            <v>556</v>
          </cell>
          <cell r="H2424">
            <v>3168239</v>
          </cell>
        </row>
        <row r="2425">
          <cell r="A2425">
            <v>432375</v>
          </cell>
          <cell r="B2425" t="str">
            <v>RS</v>
          </cell>
          <cell r="C2425" t="str">
            <v>VITÓRIA DAS MISSÕES</v>
          </cell>
          <cell r="D2425" t="str">
            <v>432375</v>
          </cell>
          <cell r="E2425">
            <v>7960</v>
          </cell>
          <cell r="F2425">
            <v>14748755</v>
          </cell>
          <cell r="G2425">
            <v>5555</v>
          </cell>
          <cell r="H2425">
            <v>5275802</v>
          </cell>
        </row>
        <row r="2426">
          <cell r="A2426">
            <v>432377</v>
          </cell>
          <cell r="B2426" t="str">
            <v>RS</v>
          </cell>
          <cell r="C2426" t="str">
            <v>WESTFALIA</v>
          </cell>
          <cell r="D2426" t="str">
            <v>432377</v>
          </cell>
          <cell r="E2426">
            <v>273</v>
          </cell>
          <cell r="F2426">
            <v>16810253</v>
          </cell>
          <cell r="G2426">
            <v>2386</v>
          </cell>
          <cell r="H2426">
            <v>5501053</v>
          </cell>
        </row>
        <row r="2427">
          <cell r="A2427">
            <v>110001</v>
          </cell>
          <cell r="B2427" t="str">
            <v>RO</v>
          </cell>
          <cell r="C2427" t="str">
            <v>ALTA FLORESTA D'OESTE</v>
          </cell>
          <cell r="D2427" t="str">
            <v>110001</v>
          </cell>
          <cell r="E2427">
            <v>222132</v>
          </cell>
          <cell r="F2427">
            <v>24765717</v>
          </cell>
          <cell r="G2427">
            <v>61847</v>
          </cell>
          <cell r="H2427">
            <v>9618415</v>
          </cell>
        </row>
        <row r="2428">
          <cell r="A2428">
            <v>110037</v>
          </cell>
          <cell r="B2428" t="str">
            <v>RO</v>
          </cell>
          <cell r="C2428" t="str">
            <v>ALTO ALEGRE DOS PARECIS</v>
          </cell>
          <cell r="D2428" t="str">
            <v>110037</v>
          </cell>
          <cell r="F2428">
            <v>11174940</v>
          </cell>
          <cell r="H2428">
            <v>4390155</v>
          </cell>
        </row>
        <row r="2429">
          <cell r="A2429">
            <v>110040</v>
          </cell>
          <cell r="B2429" t="str">
            <v>RO</v>
          </cell>
          <cell r="C2429" t="str">
            <v>ALTO PARAÍSO</v>
          </cell>
          <cell r="D2429" t="str">
            <v>110040</v>
          </cell>
          <cell r="F2429">
            <v>19034212</v>
          </cell>
          <cell r="H2429">
            <v>7453253</v>
          </cell>
        </row>
        <row r="2430">
          <cell r="A2430">
            <v>110034</v>
          </cell>
          <cell r="B2430" t="str">
            <v>RO</v>
          </cell>
          <cell r="C2430" t="str">
            <v>ALVORADA D'OESTE</v>
          </cell>
          <cell r="D2430" t="str">
            <v>110034</v>
          </cell>
          <cell r="E2430">
            <v>572</v>
          </cell>
          <cell r="F2430">
            <v>2363280</v>
          </cell>
          <cell r="G2430">
            <v>546</v>
          </cell>
          <cell r="H2430">
            <v>924588</v>
          </cell>
        </row>
        <row r="2431">
          <cell r="A2431">
            <v>110002</v>
          </cell>
          <cell r="B2431" t="str">
            <v>RO</v>
          </cell>
          <cell r="C2431" t="str">
            <v>ARIQUEMES</v>
          </cell>
          <cell r="D2431" t="str">
            <v>110002</v>
          </cell>
          <cell r="F2431">
            <v>115341712</v>
          </cell>
          <cell r="H2431">
            <v>45312014</v>
          </cell>
        </row>
        <row r="2432">
          <cell r="A2432">
            <v>110045</v>
          </cell>
          <cell r="B2432" t="str">
            <v>RO</v>
          </cell>
          <cell r="C2432" t="str">
            <v>BURITIS</v>
          </cell>
          <cell r="D2432" t="str">
            <v>110045</v>
          </cell>
          <cell r="F2432">
            <v>30800</v>
          </cell>
          <cell r="H2432">
            <v>12100</v>
          </cell>
        </row>
        <row r="2433">
          <cell r="A2433">
            <v>110003</v>
          </cell>
          <cell r="B2433" t="str">
            <v>RO</v>
          </cell>
          <cell r="C2433" t="str">
            <v>CABIXI</v>
          </cell>
          <cell r="D2433" t="str">
            <v>110003</v>
          </cell>
          <cell r="F2433">
            <v>414736</v>
          </cell>
          <cell r="H2433">
            <v>162932</v>
          </cell>
        </row>
        <row r="2434">
          <cell r="A2434">
            <v>110060</v>
          </cell>
          <cell r="B2434" t="str">
            <v>RO</v>
          </cell>
          <cell r="C2434" t="str">
            <v>CACAULÂNDIA</v>
          </cell>
          <cell r="D2434" t="str">
            <v>110060</v>
          </cell>
          <cell r="E2434">
            <v>44460</v>
          </cell>
          <cell r="F2434">
            <v>7987765</v>
          </cell>
          <cell r="G2434">
            <v>8403</v>
          </cell>
          <cell r="H2434">
            <v>2841107</v>
          </cell>
        </row>
        <row r="2435">
          <cell r="A2435">
            <v>110004</v>
          </cell>
          <cell r="B2435" t="str">
            <v>RO</v>
          </cell>
          <cell r="C2435" t="str">
            <v>CACOAL</v>
          </cell>
          <cell r="D2435" t="str">
            <v>110004</v>
          </cell>
          <cell r="F2435">
            <v>41889036</v>
          </cell>
          <cell r="H2435">
            <v>16456407</v>
          </cell>
        </row>
        <row r="2436">
          <cell r="A2436">
            <v>110070</v>
          </cell>
          <cell r="B2436" t="str">
            <v>RO</v>
          </cell>
          <cell r="C2436" t="str">
            <v>CAMPO NOVO DE RONDÔNIA</v>
          </cell>
          <cell r="D2436" t="str">
            <v>110070</v>
          </cell>
          <cell r="F2436">
            <v>4593540</v>
          </cell>
          <cell r="H2436">
            <v>1804605</v>
          </cell>
        </row>
        <row r="2437">
          <cell r="A2437">
            <v>110005</v>
          </cell>
          <cell r="B2437" t="str">
            <v>RO</v>
          </cell>
          <cell r="C2437" t="str">
            <v>CEREJEIRAS</v>
          </cell>
          <cell r="D2437" t="str">
            <v>110005</v>
          </cell>
          <cell r="E2437">
            <v>527</v>
          </cell>
          <cell r="F2437">
            <v>6633228</v>
          </cell>
          <cell r="G2437">
            <v>32</v>
          </cell>
          <cell r="H2437">
            <v>2606611</v>
          </cell>
        </row>
        <row r="2438">
          <cell r="A2438">
            <v>110092</v>
          </cell>
          <cell r="B2438" t="str">
            <v>RO</v>
          </cell>
          <cell r="C2438" t="str">
            <v>CHUPINGUAIA</v>
          </cell>
          <cell r="D2438" t="str">
            <v>110092</v>
          </cell>
          <cell r="E2438">
            <v>54562</v>
          </cell>
          <cell r="F2438">
            <v>25050238</v>
          </cell>
          <cell r="G2438">
            <v>29413</v>
          </cell>
          <cell r="H2438">
            <v>9180690</v>
          </cell>
        </row>
        <row r="2439">
          <cell r="A2439">
            <v>110006</v>
          </cell>
          <cell r="B2439" t="str">
            <v>RO</v>
          </cell>
          <cell r="C2439" t="str">
            <v>COLORADO DO OESTE</v>
          </cell>
          <cell r="D2439" t="str">
            <v>110006</v>
          </cell>
          <cell r="F2439">
            <v>11053028</v>
          </cell>
          <cell r="H2439">
            <v>4342261</v>
          </cell>
        </row>
        <row r="2440">
          <cell r="A2440">
            <v>110008</v>
          </cell>
          <cell r="B2440" t="str">
            <v>RO</v>
          </cell>
          <cell r="C2440" t="str">
            <v>COSTA MARQUES</v>
          </cell>
          <cell r="D2440" t="str">
            <v>110008</v>
          </cell>
          <cell r="E2440">
            <v>590</v>
          </cell>
          <cell r="F2440">
            <v>3714769</v>
          </cell>
          <cell r="G2440">
            <v>125</v>
          </cell>
          <cell r="H2440">
            <v>1462580</v>
          </cell>
        </row>
        <row r="2441">
          <cell r="A2441">
            <v>110094</v>
          </cell>
          <cell r="B2441" t="str">
            <v>RO</v>
          </cell>
          <cell r="C2441" t="str">
            <v>CUJUBIM</v>
          </cell>
          <cell r="D2441" t="str">
            <v>110094</v>
          </cell>
          <cell r="E2441">
            <v>844</v>
          </cell>
          <cell r="F2441">
            <v>25061222</v>
          </cell>
          <cell r="G2441">
            <v>871</v>
          </cell>
          <cell r="H2441">
            <v>9845077</v>
          </cell>
        </row>
        <row r="2442">
          <cell r="A2442">
            <v>110009</v>
          </cell>
          <cell r="B2442" t="str">
            <v>RO</v>
          </cell>
          <cell r="C2442" t="str">
            <v>ESPIGÃO D'OESTE</v>
          </cell>
          <cell r="D2442" t="str">
            <v>110009</v>
          </cell>
          <cell r="E2442">
            <v>2304</v>
          </cell>
          <cell r="F2442">
            <v>6809580</v>
          </cell>
          <cell r="G2442">
            <v>3121</v>
          </cell>
          <cell r="H2442">
            <v>4150778</v>
          </cell>
        </row>
        <row r="2443">
          <cell r="A2443">
            <v>110100</v>
          </cell>
          <cell r="B2443" t="str">
            <v>RO</v>
          </cell>
          <cell r="C2443" t="str">
            <v>GOVERNADOR JORGE TEIXEIRA</v>
          </cell>
          <cell r="D2443" t="str">
            <v>110100</v>
          </cell>
          <cell r="E2443">
            <v>52221</v>
          </cell>
          <cell r="F2443">
            <v>14747322</v>
          </cell>
          <cell r="G2443">
            <v>9499</v>
          </cell>
          <cell r="H2443">
            <v>5272459</v>
          </cell>
        </row>
        <row r="2444">
          <cell r="A2444">
            <v>110110</v>
          </cell>
          <cell r="B2444" t="str">
            <v>RO</v>
          </cell>
          <cell r="C2444" t="str">
            <v>ITAPUÃ DO OESTE</v>
          </cell>
          <cell r="D2444" t="str">
            <v>110110</v>
          </cell>
          <cell r="F2444">
            <v>5963972</v>
          </cell>
          <cell r="H2444">
            <v>2342989</v>
          </cell>
        </row>
        <row r="2445">
          <cell r="A2445">
            <v>110011</v>
          </cell>
          <cell r="B2445" t="str">
            <v>RO</v>
          </cell>
          <cell r="C2445" t="str">
            <v>JARU</v>
          </cell>
          <cell r="D2445" t="str">
            <v>110011</v>
          </cell>
          <cell r="E2445">
            <v>19363</v>
          </cell>
          <cell r="F2445">
            <v>23077548</v>
          </cell>
          <cell r="H2445">
            <v>9013774</v>
          </cell>
        </row>
        <row r="2446">
          <cell r="A2446">
            <v>110012</v>
          </cell>
          <cell r="B2446" t="str">
            <v>RO</v>
          </cell>
          <cell r="C2446" t="str">
            <v>JI-PARANÁ</v>
          </cell>
          <cell r="D2446" t="str">
            <v>110012</v>
          </cell>
          <cell r="E2446">
            <v>43215</v>
          </cell>
          <cell r="F2446">
            <v>11044275</v>
          </cell>
          <cell r="G2446">
            <v>875</v>
          </cell>
          <cell r="H2446">
            <v>4324225</v>
          </cell>
        </row>
        <row r="2447">
          <cell r="A2447">
            <v>110013</v>
          </cell>
          <cell r="B2447" t="str">
            <v>RO</v>
          </cell>
          <cell r="C2447" t="str">
            <v>MACHADINHO D'OESTE</v>
          </cell>
          <cell r="D2447" t="str">
            <v>110013</v>
          </cell>
          <cell r="E2447">
            <v>525328</v>
          </cell>
          <cell r="F2447">
            <v>54197328</v>
          </cell>
          <cell r="G2447">
            <v>15841</v>
          </cell>
          <cell r="H2447">
            <v>17838139</v>
          </cell>
        </row>
        <row r="2448">
          <cell r="A2448">
            <v>110120</v>
          </cell>
          <cell r="B2448" t="str">
            <v>RO</v>
          </cell>
          <cell r="C2448" t="str">
            <v>MINISTRO ANDREAZZA</v>
          </cell>
          <cell r="D2448" t="str">
            <v>110120</v>
          </cell>
          <cell r="E2448">
            <v>28621</v>
          </cell>
          <cell r="F2448">
            <v>11543862</v>
          </cell>
          <cell r="H2448">
            <v>5731041</v>
          </cell>
        </row>
        <row r="2449">
          <cell r="A2449">
            <v>110130</v>
          </cell>
          <cell r="B2449" t="str">
            <v>RO</v>
          </cell>
          <cell r="C2449" t="str">
            <v>MIRANTE DA SERRA</v>
          </cell>
          <cell r="D2449" t="str">
            <v>110130</v>
          </cell>
          <cell r="E2449">
            <v>751576</v>
          </cell>
          <cell r="F2449">
            <v>20196235</v>
          </cell>
          <cell r="G2449">
            <v>4643</v>
          </cell>
          <cell r="H2449">
            <v>2275887</v>
          </cell>
        </row>
        <row r="2450">
          <cell r="A2450">
            <v>110140</v>
          </cell>
          <cell r="B2450" t="str">
            <v>RO</v>
          </cell>
          <cell r="C2450" t="str">
            <v>MONTE NEGRO</v>
          </cell>
          <cell r="D2450" t="str">
            <v>110140</v>
          </cell>
          <cell r="F2450">
            <v>10335192</v>
          </cell>
          <cell r="H2450">
            <v>4060254</v>
          </cell>
        </row>
        <row r="2451">
          <cell r="A2451">
            <v>110014</v>
          </cell>
          <cell r="B2451" t="str">
            <v>RO</v>
          </cell>
          <cell r="C2451" t="str">
            <v>NOVA BRASILÂNDIA D'OESTE</v>
          </cell>
          <cell r="D2451" t="str">
            <v>110014</v>
          </cell>
          <cell r="F2451">
            <v>30711408</v>
          </cell>
          <cell r="H2451">
            <v>12065196</v>
          </cell>
        </row>
        <row r="2452">
          <cell r="A2452">
            <v>110143</v>
          </cell>
          <cell r="B2452" t="str">
            <v>RO</v>
          </cell>
          <cell r="C2452" t="str">
            <v>NOVA UNIÃO</v>
          </cell>
          <cell r="D2452" t="str">
            <v>110143</v>
          </cell>
          <cell r="E2452">
            <v>4827</v>
          </cell>
          <cell r="F2452">
            <v>5687371</v>
          </cell>
          <cell r="G2452">
            <v>203</v>
          </cell>
          <cell r="H2452">
            <v>2053904</v>
          </cell>
        </row>
        <row r="2453">
          <cell r="A2453">
            <v>110050</v>
          </cell>
          <cell r="B2453" t="str">
            <v>RO</v>
          </cell>
          <cell r="C2453" t="str">
            <v>NOVO HORIZONTE DO OESTE</v>
          </cell>
          <cell r="D2453" t="str">
            <v>110050</v>
          </cell>
          <cell r="E2453">
            <v>12224</v>
          </cell>
          <cell r="F2453">
            <v>7591573</v>
          </cell>
          <cell r="G2453">
            <v>6988</v>
          </cell>
          <cell r="H2453">
            <v>2680957</v>
          </cell>
        </row>
        <row r="2454">
          <cell r="A2454">
            <v>110015</v>
          </cell>
          <cell r="B2454" t="str">
            <v>RO</v>
          </cell>
          <cell r="C2454" t="str">
            <v>OURO PRETO DO OESTE</v>
          </cell>
          <cell r="D2454" t="str">
            <v>110015</v>
          </cell>
          <cell r="F2454">
            <v>253176</v>
          </cell>
          <cell r="H2454">
            <v>99462</v>
          </cell>
        </row>
        <row r="2455">
          <cell r="A2455">
            <v>110145</v>
          </cell>
          <cell r="B2455" t="str">
            <v>RO</v>
          </cell>
          <cell r="C2455" t="str">
            <v>PARECIS</v>
          </cell>
          <cell r="D2455" t="str">
            <v>110145</v>
          </cell>
          <cell r="F2455">
            <v>3454472</v>
          </cell>
          <cell r="H2455">
            <v>1357114</v>
          </cell>
        </row>
        <row r="2456">
          <cell r="A2456">
            <v>110018</v>
          </cell>
          <cell r="B2456" t="str">
            <v>RO</v>
          </cell>
          <cell r="C2456" t="str">
            <v>PIMENTA BUENO</v>
          </cell>
          <cell r="D2456" t="str">
            <v>110018</v>
          </cell>
          <cell r="E2456">
            <v>328204</v>
          </cell>
          <cell r="F2456">
            <v>36822780</v>
          </cell>
          <cell r="G2456">
            <v>15047</v>
          </cell>
          <cell r="H2456">
            <v>15007359</v>
          </cell>
        </row>
        <row r="2457">
          <cell r="A2457">
            <v>110146</v>
          </cell>
          <cell r="B2457" t="str">
            <v>RO</v>
          </cell>
          <cell r="C2457" t="str">
            <v>PIMENTEIRAS DO OESTE</v>
          </cell>
          <cell r="D2457" t="str">
            <v>110146</v>
          </cell>
          <cell r="F2457">
            <v>948528</v>
          </cell>
          <cell r="H2457">
            <v>372636</v>
          </cell>
        </row>
        <row r="2458">
          <cell r="A2458">
            <v>110020</v>
          </cell>
          <cell r="B2458" t="str">
            <v>RO</v>
          </cell>
          <cell r="C2458" t="str">
            <v>PORTO VELHO</v>
          </cell>
          <cell r="D2458" t="str">
            <v>110020</v>
          </cell>
          <cell r="E2458">
            <v>3171318</v>
          </cell>
          <cell r="F2458">
            <v>238752697</v>
          </cell>
          <cell r="G2458">
            <v>929257</v>
          </cell>
          <cell r="H2458">
            <v>86765310</v>
          </cell>
        </row>
        <row r="2459">
          <cell r="A2459">
            <v>110147</v>
          </cell>
          <cell r="B2459" t="str">
            <v>RO</v>
          </cell>
          <cell r="C2459" t="str">
            <v>PRIMAVERA DE RONDÔNIA</v>
          </cell>
          <cell r="D2459" t="str">
            <v>110147</v>
          </cell>
          <cell r="E2459">
            <v>12736</v>
          </cell>
          <cell r="F2459">
            <v>3815258</v>
          </cell>
          <cell r="H2459">
            <v>1694566</v>
          </cell>
        </row>
        <row r="2460">
          <cell r="A2460">
            <v>110028</v>
          </cell>
          <cell r="B2460" t="str">
            <v>RO</v>
          </cell>
          <cell r="C2460" t="str">
            <v>ROLIM DE MOURA</v>
          </cell>
          <cell r="D2460" t="str">
            <v>110028</v>
          </cell>
          <cell r="F2460">
            <v>48505800</v>
          </cell>
          <cell r="H2460">
            <v>19055850</v>
          </cell>
        </row>
        <row r="2461">
          <cell r="A2461">
            <v>110029</v>
          </cell>
          <cell r="B2461" t="str">
            <v>RO</v>
          </cell>
          <cell r="C2461" t="str">
            <v>SANTA LUZIA D'OESTE</v>
          </cell>
          <cell r="D2461" t="str">
            <v>110029</v>
          </cell>
          <cell r="F2461">
            <v>9308992</v>
          </cell>
          <cell r="H2461">
            <v>3657104</v>
          </cell>
        </row>
        <row r="2462">
          <cell r="A2462">
            <v>110149</v>
          </cell>
          <cell r="B2462" t="str">
            <v>RO</v>
          </cell>
          <cell r="C2462" t="str">
            <v>SÃO FRANCISCO DO GUAPORÉ</v>
          </cell>
          <cell r="D2462" t="str">
            <v>110149</v>
          </cell>
          <cell r="E2462">
            <v>3951</v>
          </cell>
          <cell r="F2462">
            <v>7100301</v>
          </cell>
          <cell r="H2462">
            <v>2789248</v>
          </cell>
        </row>
        <row r="2463">
          <cell r="A2463">
            <v>110032</v>
          </cell>
          <cell r="B2463" t="str">
            <v>RO</v>
          </cell>
          <cell r="C2463" t="str">
            <v>SÃO MIGUEL DO GUAPORÉ</v>
          </cell>
          <cell r="D2463" t="str">
            <v>110032</v>
          </cell>
          <cell r="F2463">
            <v>111427690</v>
          </cell>
          <cell r="H2463">
            <v>43776917</v>
          </cell>
        </row>
        <row r="2464">
          <cell r="A2464">
            <v>110150</v>
          </cell>
          <cell r="B2464" t="str">
            <v>RO</v>
          </cell>
          <cell r="C2464" t="str">
            <v>SERINGUEIRAS</v>
          </cell>
          <cell r="D2464" t="str">
            <v>110150</v>
          </cell>
          <cell r="F2464">
            <v>1129884</v>
          </cell>
          <cell r="H2464">
            <v>443883</v>
          </cell>
        </row>
        <row r="2465">
          <cell r="A2465">
            <v>110155</v>
          </cell>
          <cell r="B2465" t="str">
            <v>RO</v>
          </cell>
          <cell r="C2465" t="str">
            <v>TEIXEIRÓPOLIS</v>
          </cell>
          <cell r="D2465" t="str">
            <v>110155</v>
          </cell>
          <cell r="E2465">
            <v>96099</v>
          </cell>
          <cell r="F2465">
            <v>10142471</v>
          </cell>
          <cell r="G2465">
            <v>48503</v>
          </cell>
          <cell r="H2465">
            <v>3413296</v>
          </cell>
        </row>
        <row r="2466">
          <cell r="A2466">
            <v>110160</v>
          </cell>
          <cell r="B2466" t="str">
            <v>RO</v>
          </cell>
          <cell r="C2466" t="str">
            <v>THEOBROMA</v>
          </cell>
          <cell r="D2466" t="str">
            <v>110160</v>
          </cell>
          <cell r="E2466">
            <v>51593</v>
          </cell>
          <cell r="F2466">
            <v>21800669</v>
          </cell>
          <cell r="G2466">
            <v>1463</v>
          </cell>
          <cell r="H2466">
            <v>8715606</v>
          </cell>
        </row>
        <row r="2467">
          <cell r="A2467">
            <v>110170</v>
          </cell>
          <cell r="B2467" t="str">
            <v>RO</v>
          </cell>
          <cell r="C2467" t="str">
            <v>URUPÁ</v>
          </cell>
          <cell r="D2467" t="str">
            <v>110170</v>
          </cell>
          <cell r="E2467">
            <v>119074</v>
          </cell>
          <cell r="F2467">
            <v>9400331</v>
          </cell>
          <cell r="G2467">
            <v>55400</v>
          </cell>
          <cell r="H2467">
            <v>4289082</v>
          </cell>
        </row>
        <row r="2468">
          <cell r="A2468">
            <v>110180</v>
          </cell>
          <cell r="B2468" t="str">
            <v>RO</v>
          </cell>
          <cell r="C2468" t="str">
            <v>VALE DO PARAÍSO</v>
          </cell>
          <cell r="D2468" t="str">
            <v>110180</v>
          </cell>
          <cell r="E2468">
            <v>59646</v>
          </cell>
          <cell r="F2468">
            <v>7584944</v>
          </cell>
          <cell r="G2468">
            <v>5800</v>
          </cell>
          <cell r="H2468">
            <v>2663530</v>
          </cell>
        </row>
        <row r="2469">
          <cell r="A2469">
            <v>110030</v>
          </cell>
          <cell r="B2469" t="str">
            <v>RO</v>
          </cell>
          <cell r="C2469" t="str">
            <v>VILHENA</v>
          </cell>
          <cell r="D2469" t="str">
            <v>110030</v>
          </cell>
          <cell r="E2469">
            <v>154995</v>
          </cell>
          <cell r="F2469">
            <v>148787029</v>
          </cell>
          <cell r="H2469">
            <v>57511956</v>
          </cell>
        </row>
        <row r="2470">
          <cell r="A2470">
            <v>140005</v>
          </cell>
          <cell r="B2470" t="str">
            <v>RR</v>
          </cell>
          <cell r="C2470" t="str">
            <v>ALTO ALEGRE</v>
          </cell>
          <cell r="D2470" t="str">
            <v>140005</v>
          </cell>
          <cell r="F2470">
            <v>5416824</v>
          </cell>
          <cell r="H2470">
            <v>2128038</v>
          </cell>
        </row>
        <row r="2471">
          <cell r="A2471">
            <v>140015</v>
          </cell>
          <cell r="B2471" t="str">
            <v>RR</v>
          </cell>
          <cell r="C2471" t="str">
            <v>BONFIM</v>
          </cell>
          <cell r="D2471" t="str">
            <v>140015</v>
          </cell>
          <cell r="E2471">
            <v>141101</v>
          </cell>
          <cell r="F2471">
            <v>29706809</v>
          </cell>
          <cell r="G2471">
            <v>11733</v>
          </cell>
          <cell r="H2471">
            <v>14020967</v>
          </cell>
        </row>
        <row r="2472">
          <cell r="A2472">
            <v>140030</v>
          </cell>
          <cell r="B2472" t="str">
            <v>RR</v>
          </cell>
          <cell r="C2472" t="str">
            <v>MUCAJAÍ</v>
          </cell>
          <cell r="D2472" t="str">
            <v>140030</v>
          </cell>
          <cell r="F2472">
            <v>5879720</v>
          </cell>
          <cell r="H2472">
            <v>2309890</v>
          </cell>
        </row>
        <row r="2473">
          <cell r="A2473">
            <v>140040</v>
          </cell>
          <cell r="B2473" t="str">
            <v>RR</v>
          </cell>
          <cell r="C2473" t="str">
            <v>NORMANDIA</v>
          </cell>
          <cell r="D2473" t="str">
            <v>140040</v>
          </cell>
          <cell r="F2473">
            <v>1120</v>
          </cell>
          <cell r="H2473">
            <v>440</v>
          </cell>
        </row>
        <row r="2474">
          <cell r="A2474">
            <v>140045</v>
          </cell>
          <cell r="B2474" t="str">
            <v>RR</v>
          </cell>
          <cell r="C2474" t="str">
            <v>PACARAIMA</v>
          </cell>
          <cell r="D2474" t="str">
            <v>140045</v>
          </cell>
          <cell r="F2474">
            <v>1244600</v>
          </cell>
          <cell r="H2474">
            <v>488950</v>
          </cell>
        </row>
        <row r="2475">
          <cell r="A2475">
            <v>140070</v>
          </cell>
          <cell r="B2475" t="str">
            <v>RR</v>
          </cell>
          <cell r="C2475" t="str">
            <v>UIRAMUTÃ</v>
          </cell>
          <cell r="D2475" t="str">
            <v>140070</v>
          </cell>
          <cell r="E2475">
            <v>8404</v>
          </cell>
          <cell r="F2475">
            <v>3222198</v>
          </cell>
          <cell r="G2475">
            <v>1724</v>
          </cell>
          <cell r="H2475">
            <v>1119457</v>
          </cell>
        </row>
        <row r="2476">
          <cell r="A2476">
            <v>420060</v>
          </cell>
          <cell r="B2476" t="str">
            <v>SC</v>
          </cell>
          <cell r="C2476" t="str">
            <v>ÁGUAS MORNAS</v>
          </cell>
          <cell r="D2476" t="str">
            <v>420060</v>
          </cell>
          <cell r="F2476">
            <v>20732264</v>
          </cell>
          <cell r="H2476">
            <v>8144818</v>
          </cell>
        </row>
        <row r="2477">
          <cell r="A2477">
            <v>420075</v>
          </cell>
          <cell r="B2477" t="str">
            <v>SC</v>
          </cell>
          <cell r="C2477" t="str">
            <v>ALTO BELA VISTA</v>
          </cell>
          <cell r="D2477" t="str">
            <v>420075</v>
          </cell>
          <cell r="F2477">
            <v>8056803</v>
          </cell>
          <cell r="G2477">
            <v>5312</v>
          </cell>
          <cell r="H2477">
            <v>3402861</v>
          </cell>
        </row>
        <row r="2478">
          <cell r="A2478">
            <v>420190</v>
          </cell>
          <cell r="B2478" t="str">
            <v>SC</v>
          </cell>
          <cell r="C2478" t="str">
            <v>AURORA</v>
          </cell>
          <cell r="D2478" t="str">
            <v>420190</v>
          </cell>
          <cell r="F2478">
            <v>21405300</v>
          </cell>
          <cell r="H2478">
            <v>8409225</v>
          </cell>
        </row>
        <row r="2479">
          <cell r="A2479">
            <v>420213</v>
          </cell>
          <cell r="B2479" t="str">
            <v>SC</v>
          </cell>
          <cell r="C2479" t="str">
            <v>BELA VISTA DO TOLDO</v>
          </cell>
          <cell r="D2479" t="str">
            <v>420213</v>
          </cell>
          <cell r="E2479">
            <v>111186</v>
          </cell>
          <cell r="F2479">
            <v>9564931</v>
          </cell>
          <cell r="G2479">
            <v>2154</v>
          </cell>
          <cell r="H2479">
            <v>2980660</v>
          </cell>
        </row>
        <row r="2480">
          <cell r="A2480">
            <v>420230</v>
          </cell>
          <cell r="B2480" t="str">
            <v>SC</v>
          </cell>
          <cell r="C2480" t="str">
            <v>BIGUAÇU</v>
          </cell>
          <cell r="D2480" t="str">
            <v>420230</v>
          </cell>
          <cell r="F2480">
            <v>0</v>
          </cell>
          <cell r="H2480">
            <v>0</v>
          </cell>
        </row>
        <row r="2481">
          <cell r="A2481">
            <v>420243</v>
          </cell>
          <cell r="B2481" t="str">
            <v>SC</v>
          </cell>
          <cell r="C2481" t="str">
            <v>BOCAINA DO SUL</v>
          </cell>
          <cell r="D2481" t="str">
            <v>420243</v>
          </cell>
          <cell r="F2481">
            <v>32484200</v>
          </cell>
          <cell r="H2481">
            <v>12761650</v>
          </cell>
        </row>
        <row r="2482">
          <cell r="A2482">
            <v>420253</v>
          </cell>
          <cell r="B2482" t="str">
            <v>SC</v>
          </cell>
          <cell r="C2482" t="str">
            <v>BOM JESUS</v>
          </cell>
          <cell r="D2482" t="str">
            <v>420253</v>
          </cell>
          <cell r="F2482">
            <v>12878600</v>
          </cell>
          <cell r="H2482">
            <v>5059450</v>
          </cell>
        </row>
        <row r="2483">
          <cell r="A2483">
            <v>420245</v>
          </cell>
          <cell r="B2483" t="str">
            <v>SC</v>
          </cell>
          <cell r="C2483" t="str">
            <v>BOMBINHAS</v>
          </cell>
          <cell r="D2483" t="str">
            <v>420245</v>
          </cell>
          <cell r="F2483">
            <v>16167368</v>
          </cell>
          <cell r="H2483">
            <v>6351466</v>
          </cell>
        </row>
        <row r="2484">
          <cell r="A2484">
            <v>420270</v>
          </cell>
          <cell r="B2484" t="str">
            <v>SC</v>
          </cell>
          <cell r="C2484" t="str">
            <v>BOTUVERÁ</v>
          </cell>
          <cell r="D2484" t="str">
            <v>420270</v>
          </cell>
          <cell r="F2484">
            <v>22025668</v>
          </cell>
          <cell r="H2484">
            <v>8652941</v>
          </cell>
        </row>
        <row r="2485">
          <cell r="A2485">
            <v>420290</v>
          </cell>
          <cell r="B2485" t="str">
            <v>SC</v>
          </cell>
          <cell r="C2485" t="str">
            <v>BRUSQUE</v>
          </cell>
          <cell r="D2485" t="str">
            <v>420290</v>
          </cell>
          <cell r="F2485">
            <v>75506368</v>
          </cell>
          <cell r="H2485">
            <v>29663216</v>
          </cell>
        </row>
        <row r="2486">
          <cell r="A2486">
            <v>420315</v>
          </cell>
          <cell r="B2486" t="str">
            <v>SC</v>
          </cell>
          <cell r="C2486" t="str">
            <v>CALMON</v>
          </cell>
          <cell r="D2486" t="str">
            <v>420315</v>
          </cell>
          <cell r="F2486">
            <v>6097504</v>
          </cell>
          <cell r="H2486">
            <v>2395448</v>
          </cell>
        </row>
        <row r="2487">
          <cell r="A2487">
            <v>420370</v>
          </cell>
          <cell r="B2487" t="str">
            <v>SC</v>
          </cell>
          <cell r="C2487" t="str">
            <v>CANELINHA</v>
          </cell>
          <cell r="D2487" t="str">
            <v>420370</v>
          </cell>
          <cell r="F2487">
            <v>28483616</v>
          </cell>
          <cell r="H2487">
            <v>11189992</v>
          </cell>
        </row>
        <row r="2488">
          <cell r="A2488">
            <v>420455</v>
          </cell>
          <cell r="B2488" t="str">
            <v>SC</v>
          </cell>
          <cell r="C2488" t="str">
            <v>CORREIA PINTO</v>
          </cell>
          <cell r="D2488" t="str">
            <v>420455</v>
          </cell>
          <cell r="E2488">
            <v>2</v>
          </cell>
          <cell r="F2488">
            <v>13730113</v>
          </cell>
          <cell r="H2488">
            <v>4916844</v>
          </cell>
        </row>
        <row r="2489">
          <cell r="A2489">
            <v>420515</v>
          </cell>
          <cell r="B2489" t="str">
            <v>SC</v>
          </cell>
          <cell r="C2489" t="str">
            <v>DOUTOR PEDRINHO</v>
          </cell>
          <cell r="D2489" t="str">
            <v>420515</v>
          </cell>
          <cell r="F2489">
            <v>8976212</v>
          </cell>
          <cell r="H2489">
            <v>3526369</v>
          </cell>
        </row>
        <row r="2490">
          <cell r="A2490">
            <v>420517</v>
          </cell>
          <cell r="B2490" t="str">
            <v>SC</v>
          </cell>
          <cell r="C2490" t="str">
            <v>ENTRE RIOS</v>
          </cell>
          <cell r="D2490" t="str">
            <v>420517</v>
          </cell>
          <cell r="F2490">
            <v>11820340</v>
          </cell>
          <cell r="H2490">
            <v>4643705</v>
          </cell>
        </row>
        <row r="2491">
          <cell r="A2491">
            <v>420543</v>
          </cell>
          <cell r="B2491" t="str">
            <v>SC</v>
          </cell>
          <cell r="C2491" t="str">
            <v>FORMOSA DO SUL</v>
          </cell>
          <cell r="D2491" t="str">
            <v>420543</v>
          </cell>
          <cell r="F2491">
            <v>2458932</v>
          </cell>
          <cell r="H2491">
            <v>966009</v>
          </cell>
        </row>
        <row r="2492">
          <cell r="A2492">
            <v>420570</v>
          </cell>
          <cell r="B2492" t="str">
            <v>SC</v>
          </cell>
          <cell r="C2492" t="str">
            <v>GAROPABA</v>
          </cell>
          <cell r="D2492" t="str">
            <v>420570</v>
          </cell>
          <cell r="F2492">
            <v>8457372</v>
          </cell>
          <cell r="H2492">
            <v>3322539</v>
          </cell>
        </row>
        <row r="2493">
          <cell r="A2493">
            <v>420590</v>
          </cell>
          <cell r="B2493" t="str">
            <v>SC</v>
          </cell>
          <cell r="C2493" t="str">
            <v>GASPAR</v>
          </cell>
          <cell r="D2493" t="str">
            <v>420590</v>
          </cell>
          <cell r="F2493">
            <v>58056852</v>
          </cell>
          <cell r="H2493">
            <v>22808049</v>
          </cell>
        </row>
        <row r="2494">
          <cell r="A2494">
            <v>420600</v>
          </cell>
          <cell r="B2494" t="str">
            <v>SC</v>
          </cell>
          <cell r="C2494" t="str">
            <v>GOVERNADOR CELSO RAMOS</v>
          </cell>
          <cell r="D2494" t="str">
            <v>420600</v>
          </cell>
          <cell r="F2494">
            <v>65746968</v>
          </cell>
          <cell r="H2494">
            <v>25829166</v>
          </cell>
        </row>
        <row r="2495">
          <cell r="A2495">
            <v>420620</v>
          </cell>
          <cell r="B2495" t="str">
            <v>SC</v>
          </cell>
          <cell r="C2495" t="str">
            <v>GRAVATAL</v>
          </cell>
          <cell r="D2495" t="str">
            <v>420620</v>
          </cell>
          <cell r="F2495">
            <v>14298956</v>
          </cell>
          <cell r="H2495">
            <v>5617447</v>
          </cell>
        </row>
        <row r="2496">
          <cell r="A2496">
            <v>420665</v>
          </cell>
          <cell r="B2496" t="str">
            <v>SC</v>
          </cell>
          <cell r="C2496" t="str">
            <v>GUATAMBÚ</v>
          </cell>
          <cell r="D2496" t="str">
            <v>420665</v>
          </cell>
          <cell r="E2496">
            <v>168803</v>
          </cell>
          <cell r="F2496">
            <v>14644040</v>
          </cell>
          <cell r="G2496">
            <v>71482</v>
          </cell>
          <cell r="H2496">
            <v>8200879</v>
          </cell>
        </row>
        <row r="2497">
          <cell r="A2497">
            <v>420730</v>
          </cell>
          <cell r="B2497" t="str">
            <v>SC</v>
          </cell>
          <cell r="C2497" t="str">
            <v>IMBITUBA</v>
          </cell>
          <cell r="D2497" t="str">
            <v>420730</v>
          </cell>
          <cell r="F2497">
            <v>4100824</v>
          </cell>
          <cell r="H2497">
            <v>1611038</v>
          </cell>
        </row>
        <row r="2498">
          <cell r="A2498">
            <v>420740</v>
          </cell>
          <cell r="B2498" t="str">
            <v>SC</v>
          </cell>
          <cell r="C2498" t="str">
            <v>IMBUIA</v>
          </cell>
          <cell r="D2498" t="str">
            <v>420740</v>
          </cell>
          <cell r="F2498">
            <v>1805789300</v>
          </cell>
          <cell r="H2498">
            <v>709417225</v>
          </cell>
        </row>
        <row r="2499">
          <cell r="A2499">
            <v>420785</v>
          </cell>
          <cell r="B2499" t="str">
            <v>SC</v>
          </cell>
          <cell r="C2499" t="str">
            <v>IRATI</v>
          </cell>
          <cell r="D2499" t="str">
            <v>420785</v>
          </cell>
          <cell r="E2499">
            <v>154</v>
          </cell>
          <cell r="F2499">
            <v>13162678</v>
          </cell>
          <cell r="H2499">
            <v>5357000</v>
          </cell>
        </row>
        <row r="2500">
          <cell r="A2500">
            <v>420810</v>
          </cell>
          <cell r="B2500" t="str">
            <v>SC</v>
          </cell>
          <cell r="C2500" t="str">
            <v>ITAIÓPOLIS</v>
          </cell>
          <cell r="D2500" t="str">
            <v>420810</v>
          </cell>
          <cell r="E2500">
            <v>175788</v>
          </cell>
          <cell r="F2500">
            <v>877199702</v>
          </cell>
          <cell r="G2500">
            <v>59630</v>
          </cell>
          <cell r="H2500">
            <v>344978939</v>
          </cell>
        </row>
        <row r="2501">
          <cell r="A2501">
            <v>420830</v>
          </cell>
          <cell r="B2501" t="str">
            <v>SC</v>
          </cell>
          <cell r="C2501" t="str">
            <v>ITAPEMA</v>
          </cell>
          <cell r="D2501" t="str">
            <v>420830</v>
          </cell>
          <cell r="E2501">
            <v>739628</v>
          </cell>
          <cell r="F2501">
            <v>48883800</v>
          </cell>
          <cell r="G2501">
            <v>138248</v>
          </cell>
          <cell r="H2501">
            <v>18074753</v>
          </cell>
        </row>
        <row r="2502">
          <cell r="A2502">
            <v>420910</v>
          </cell>
          <cell r="B2502" t="str">
            <v>SC</v>
          </cell>
          <cell r="C2502" t="str">
            <v>JOINVILLE</v>
          </cell>
          <cell r="D2502" t="str">
            <v>420910</v>
          </cell>
          <cell r="F2502">
            <v>196192472</v>
          </cell>
          <cell r="H2502">
            <v>77075614</v>
          </cell>
        </row>
        <row r="2503">
          <cell r="A2503">
            <v>420970</v>
          </cell>
          <cell r="B2503" t="str">
            <v>SC</v>
          </cell>
          <cell r="C2503" t="str">
            <v>LEBON RÉGIS</v>
          </cell>
          <cell r="D2503" t="str">
            <v>420970</v>
          </cell>
          <cell r="F2503">
            <v>5208</v>
          </cell>
          <cell r="H2503">
            <v>2046</v>
          </cell>
        </row>
        <row r="2504">
          <cell r="A2504">
            <v>420980</v>
          </cell>
          <cell r="B2504" t="str">
            <v>SC</v>
          </cell>
          <cell r="C2504" t="str">
            <v>LEOBERTO LEAL</v>
          </cell>
          <cell r="D2504" t="str">
            <v>420980</v>
          </cell>
          <cell r="F2504">
            <v>13606320</v>
          </cell>
          <cell r="H2504">
            <v>5345340</v>
          </cell>
        </row>
        <row r="2505">
          <cell r="A2505">
            <v>421003</v>
          </cell>
          <cell r="B2505" t="str">
            <v>SC</v>
          </cell>
          <cell r="C2505" t="str">
            <v>LUZERNA</v>
          </cell>
          <cell r="D2505" t="str">
            <v>421003</v>
          </cell>
          <cell r="E2505">
            <v>56699</v>
          </cell>
          <cell r="F2505">
            <v>31159820</v>
          </cell>
          <cell r="G2505">
            <v>57908</v>
          </cell>
          <cell r="H2505">
            <v>11672471</v>
          </cell>
        </row>
        <row r="2506">
          <cell r="A2506">
            <v>421005</v>
          </cell>
          <cell r="B2506" t="str">
            <v>SC</v>
          </cell>
          <cell r="C2506" t="str">
            <v>MACIEIRA</v>
          </cell>
          <cell r="D2506" t="str">
            <v>421005</v>
          </cell>
          <cell r="F2506">
            <v>12667721</v>
          </cell>
          <cell r="H2506">
            <v>5302099</v>
          </cell>
        </row>
        <row r="2507">
          <cell r="A2507">
            <v>421010</v>
          </cell>
          <cell r="B2507" t="str">
            <v>SC</v>
          </cell>
          <cell r="C2507" t="str">
            <v>MAFRA</v>
          </cell>
          <cell r="D2507" t="str">
            <v>421010</v>
          </cell>
          <cell r="F2507">
            <v>56547400</v>
          </cell>
          <cell r="H2507">
            <v>22215050</v>
          </cell>
        </row>
        <row r="2508">
          <cell r="A2508">
            <v>421020</v>
          </cell>
          <cell r="B2508" t="str">
            <v>SC</v>
          </cell>
          <cell r="C2508" t="str">
            <v>MAJOR GERCINO</v>
          </cell>
          <cell r="D2508" t="str">
            <v>421020</v>
          </cell>
          <cell r="F2508">
            <v>8018332</v>
          </cell>
          <cell r="H2508">
            <v>3150059</v>
          </cell>
        </row>
        <row r="2509">
          <cell r="A2509">
            <v>421030</v>
          </cell>
          <cell r="B2509" t="str">
            <v>SC</v>
          </cell>
          <cell r="C2509" t="str">
            <v>MAJOR VIEIRA</v>
          </cell>
          <cell r="D2509" t="str">
            <v>421030</v>
          </cell>
          <cell r="F2509">
            <v>294252</v>
          </cell>
          <cell r="H2509">
            <v>115599</v>
          </cell>
        </row>
        <row r="2510">
          <cell r="A2510">
            <v>421070</v>
          </cell>
          <cell r="B2510" t="str">
            <v>SC</v>
          </cell>
          <cell r="C2510" t="str">
            <v>MATOS COSTA</v>
          </cell>
          <cell r="D2510" t="str">
            <v>421070</v>
          </cell>
          <cell r="F2510">
            <v>6895224</v>
          </cell>
          <cell r="H2510">
            <v>2708838</v>
          </cell>
        </row>
        <row r="2511">
          <cell r="A2511">
            <v>421125</v>
          </cell>
          <cell r="B2511" t="str">
            <v>SC</v>
          </cell>
          <cell r="C2511" t="str">
            <v>MORRO GRANDE</v>
          </cell>
          <cell r="D2511" t="str">
            <v>421125</v>
          </cell>
          <cell r="F2511">
            <v>0</v>
          </cell>
          <cell r="H2511">
            <v>0</v>
          </cell>
        </row>
        <row r="2512">
          <cell r="A2512">
            <v>421145</v>
          </cell>
          <cell r="B2512" t="str">
            <v>SC</v>
          </cell>
          <cell r="C2512" t="str">
            <v>NOVA ITABERABA</v>
          </cell>
          <cell r="D2512" t="str">
            <v>421145</v>
          </cell>
          <cell r="F2512">
            <v>5336492</v>
          </cell>
          <cell r="H2512">
            <v>2096479</v>
          </cell>
        </row>
        <row r="2513">
          <cell r="A2513">
            <v>421150</v>
          </cell>
          <cell r="B2513" t="str">
            <v>SC</v>
          </cell>
          <cell r="C2513" t="str">
            <v>NOVA TRENTO</v>
          </cell>
          <cell r="D2513" t="str">
            <v>421150</v>
          </cell>
          <cell r="F2513">
            <v>18709712</v>
          </cell>
          <cell r="H2513">
            <v>7350244</v>
          </cell>
        </row>
        <row r="2514">
          <cell r="A2514">
            <v>421189</v>
          </cell>
          <cell r="B2514" t="str">
            <v>SC</v>
          </cell>
          <cell r="C2514" t="str">
            <v>PAINEL</v>
          </cell>
          <cell r="D2514" t="str">
            <v>421189</v>
          </cell>
          <cell r="E2514">
            <v>32886</v>
          </cell>
          <cell r="F2514">
            <v>13991171</v>
          </cell>
          <cell r="G2514">
            <v>2416</v>
          </cell>
          <cell r="H2514">
            <v>5014762</v>
          </cell>
        </row>
        <row r="2515">
          <cell r="A2515">
            <v>421190</v>
          </cell>
          <cell r="B2515" t="str">
            <v>SC</v>
          </cell>
          <cell r="C2515" t="str">
            <v>PALHOÇA</v>
          </cell>
          <cell r="D2515" t="str">
            <v>421190</v>
          </cell>
          <cell r="F2515">
            <v>18599700</v>
          </cell>
          <cell r="H2515">
            <v>7307025</v>
          </cell>
        </row>
        <row r="2516">
          <cell r="A2516">
            <v>421205</v>
          </cell>
          <cell r="B2516" t="str">
            <v>SC</v>
          </cell>
          <cell r="C2516" t="str">
            <v>PALMEIRA</v>
          </cell>
          <cell r="D2516" t="str">
            <v>421205</v>
          </cell>
          <cell r="F2516">
            <v>19132029</v>
          </cell>
          <cell r="H2516">
            <v>7515596</v>
          </cell>
        </row>
        <row r="2517">
          <cell r="A2517">
            <v>421210</v>
          </cell>
          <cell r="B2517" t="str">
            <v>SC</v>
          </cell>
          <cell r="C2517" t="str">
            <v>PALMITOS</v>
          </cell>
          <cell r="D2517" t="str">
            <v>421210</v>
          </cell>
          <cell r="F2517">
            <v>457772</v>
          </cell>
          <cell r="H2517">
            <v>179839</v>
          </cell>
        </row>
        <row r="2518">
          <cell r="A2518">
            <v>421220</v>
          </cell>
          <cell r="B2518" t="str">
            <v>SC</v>
          </cell>
          <cell r="C2518" t="str">
            <v>PAPANDUVA</v>
          </cell>
          <cell r="D2518" t="str">
            <v>421220</v>
          </cell>
          <cell r="F2518">
            <v>39751096</v>
          </cell>
          <cell r="H2518">
            <v>15616502</v>
          </cell>
        </row>
        <row r="2519">
          <cell r="A2519">
            <v>421240</v>
          </cell>
          <cell r="B2519" t="str">
            <v>SC</v>
          </cell>
          <cell r="C2519" t="str">
            <v>PEDRAS GRANDES</v>
          </cell>
          <cell r="D2519" t="str">
            <v>421240</v>
          </cell>
          <cell r="E2519">
            <v>36174</v>
          </cell>
          <cell r="F2519">
            <v>51215368</v>
          </cell>
          <cell r="G2519">
            <v>33887</v>
          </cell>
          <cell r="H2519">
            <v>21221526</v>
          </cell>
        </row>
        <row r="2520">
          <cell r="A2520">
            <v>421335</v>
          </cell>
          <cell r="B2520" t="str">
            <v>SC</v>
          </cell>
          <cell r="C2520" t="str">
            <v>PONTE ALTA DO NORTE</v>
          </cell>
          <cell r="D2520" t="str">
            <v>421335</v>
          </cell>
          <cell r="F2520">
            <v>10066868</v>
          </cell>
          <cell r="H2520">
            <v>3954841</v>
          </cell>
        </row>
        <row r="2521">
          <cell r="A2521">
            <v>421350</v>
          </cell>
          <cell r="B2521" t="str">
            <v>SC</v>
          </cell>
          <cell r="C2521" t="str">
            <v>PORTO BELO</v>
          </cell>
          <cell r="D2521" t="str">
            <v>421350</v>
          </cell>
          <cell r="F2521">
            <v>6691076</v>
          </cell>
          <cell r="H2521">
            <v>2628637</v>
          </cell>
        </row>
        <row r="2522">
          <cell r="A2522">
            <v>421360</v>
          </cell>
          <cell r="B2522" t="str">
            <v>SC</v>
          </cell>
          <cell r="C2522" t="str">
            <v>PORTO UNIÃO</v>
          </cell>
          <cell r="D2522" t="str">
            <v>421360</v>
          </cell>
          <cell r="E2522">
            <v>70762</v>
          </cell>
          <cell r="F2522">
            <v>28786229</v>
          </cell>
          <cell r="G2522">
            <v>22932</v>
          </cell>
          <cell r="H2522">
            <v>14909248</v>
          </cell>
        </row>
        <row r="2523">
          <cell r="A2523">
            <v>421490</v>
          </cell>
          <cell r="B2523" t="str">
            <v>SC</v>
          </cell>
          <cell r="C2523" t="str">
            <v>RIO FORTUNA</v>
          </cell>
          <cell r="D2523" t="str">
            <v>421490</v>
          </cell>
          <cell r="F2523">
            <v>8999900</v>
          </cell>
          <cell r="H2523">
            <v>3535675</v>
          </cell>
        </row>
        <row r="2524">
          <cell r="A2524">
            <v>421550</v>
          </cell>
          <cell r="B2524" t="str">
            <v>SC</v>
          </cell>
          <cell r="C2524" t="str">
            <v>SANTA CECÍLIA</v>
          </cell>
          <cell r="D2524" t="str">
            <v>421550</v>
          </cell>
          <cell r="F2524">
            <v>12927292</v>
          </cell>
          <cell r="H2524">
            <v>5078579</v>
          </cell>
        </row>
        <row r="2525">
          <cell r="A2525">
            <v>421560</v>
          </cell>
          <cell r="B2525" t="str">
            <v>SC</v>
          </cell>
          <cell r="C2525" t="str">
            <v>SANTA ROSA DE LIMA</v>
          </cell>
          <cell r="D2525" t="str">
            <v>421560</v>
          </cell>
          <cell r="F2525">
            <v>758576</v>
          </cell>
          <cell r="H2525">
            <v>298012</v>
          </cell>
        </row>
        <row r="2526">
          <cell r="A2526">
            <v>421570</v>
          </cell>
          <cell r="B2526" t="str">
            <v>SC</v>
          </cell>
          <cell r="C2526" t="str">
            <v>SANTO AMARO DA IMPERATRIZ</v>
          </cell>
          <cell r="D2526" t="str">
            <v>421570</v>
          </cell>
          <cell r="F2526">
            <v>836686620</v>
          </cell>
          <cell r="H2526">
            <v>328698315</v>
          </cell>
        </row>
        <row r="2527">
          <cell r="A2527">
            <v>421575</v>
          </cell>
          <cell r="B2527" t="str">
            <v>SC</v>
          </cell>
          <cell r="C2527" t="str">
            <v>SÃO BERNARDINO</v>
          </cell>
          <cell r="D2527" t="str">
            <v>421575</v>
          </cell>
          <cell r="F2527">
            <v>4406388</v>
          </cell>
          <cell r="H2527">
            <v>1731081</v>
          </cell>
        </row>
        <row r="2528">
          <cell r="A2528">
            <v>421605</v>
          </cell>
          <cell r="B2528" t="str">
            <v>SC</v>
          </cell>
          <cell r="C2528" t="str">
            <v>SÃO CRISTOVÃO DO SUL</v>
          </cell>
          <cell r="D2528" t="str">
            <v>421605</v>
          </cell>
          <cell r="E2528">
            <v>2761</v>
          </cell>
          <cell r="F2528">
            <v>7992628</v>
          </cell>
          <cell r="G2528">
            <v>2692</v>
          </cell>
          <cell r="H2528">
            <v>3042918</v>
          </cell>
        </row>
        <row r="2529">
          <cell r="A2529">
            <v>421630</v>
          </cell>
          <cell r="B2529" t="str">
            <v>SC</v>
          </cell>
          <cell r="C2529" t="str">
            <v>SÃO JOÃO BATISTA</v>
          </cell>
          <cell r="D2529" t="str">
            <v>421630</v>
          </cell>
          <cell r="E2529">
            <v>376715</v>
          </cell>
          <cell r="F2529">
            <v>40497698</v>
          </cell>
          <cell r="G2529">
            <v>151372</v>
          </cell>
          <cell r="H2529">
            <v>14102252</v>
          </cell>
        </row>
        <row r="2530">
          <cell r="A2530">
            <v>421660</v>
          </cell>
          <cell r="B2530" t="str">
            <v>SC</v>
          </cell>
          <cell r="C2530" t="str">
            <v>SÃO JOSÉ</v>
          </cell>
          <cell r="D2530" t="str">
            <v>421660</v>
          </cell>
          <cell r="F2530">
            <v>0</v>
          </cell>
          <cell r="H2530">
            <v>0</v>
          </cell>
        </row>
        <row r="2531">
          <cell r="A2531">
            <v>421680</v>
          </cell>
          <cell r="B2531" t="str">
            <v>SC</v>
          </cell>
          <cell r="C2531" t="str">
            <v>SÃO JOSÉ DO CERRITO</v>
          </cell>
          <cell r="D2531" t="str">
            <v>421680</v>
          </cell>
          <cell r="F2531">
            <v>17484656</v>
          </cell>
          <cell r="H2531">
            <v>6868972</v>
          </cell>
        </row>
        <row r="2532">
          <cell r="A2532">
            <v>421760</v>
          </cell>
          <cell r="B2532" t="str">
            <v>SC</v>
          </cell>
          <cell r="C2532" t="str">
            <v>SIDERÓPOLIS</v>
          </cell>
          <cell r="D2532" t="str">
            <v>421760</v>
          </cell>
          <cell r="E2532">
            <v>98002</v>
          </cell>
          <cell r="F2532">
            <v>28934087</v>
          </cell>
          <cell r="G2532">
            <v>31749</v>
          </cell>
          <cell r="H2532">
            <v>10926263</v>
          </cell>
        </row>
        <row r="2533">
          <cell r="A2533">
            <v>421770</v>
          </cell>
          <cell r="B2533" t="str">
            <v>SC</v>
          </cell>
          <cell r="C2533" t="str">
            <v>SOMBRIO</v>
          </cell>
          <cell r="D2533" t="str">
            <v>421770</v>
          </cell>
          <cell r="F2533">
            <v>8435784</v>
          </cell>
          <cell r="H2533">
            <v>3314058</v>
          </cell>
        </row>
        <row r="2534">
          <cell r="A2534">
            <v>421790</v>
          </cell>
          <cell r="B2534" t="str">
            <v>SC</v>
          </cell>
          <cell r="C2534" t="str">
            <v>TANGARÁ</v>
          </cell>
          <cell r="D2534" t="str">
            <v>421790</v>
          </cell>
          <cell r="F2534">
            <v>10351656</v>
          </cell>
          <cell r="H2534">
            <v>4066722</v>
          </cell>
        </row>
        <row r="2535">
          <cell r="A2535">
            <v>421825</v>
          </cell>
          <cell r="B2535" t="str">
            <v>SC</v>
          </cell>
          <cell r="C2535" t="str">
            <v>TIMBÓ GRANDE</v>
          </cell>
          <cell r="D2535" t="str">
            <v>421825</v>
          </cell>
          <cell r="F2535">
            <v>13721932</v>
          </cell>
          <cell r="H2535">
            <v>5390759</v>
          </cell>
        </row>
        <row r="2536">
          <cell r="A2536">
            <v>421850</v>
          </cell>
          <cell r="B2536" t="str">
            <v>SC</v>
          </cell>
          <cell r="C2536" t="str">
            <v>TREZE TÍLIAS</v>
          </cell>
          <cell r="D2536" t="str">
            <v>421850</v>
          </cell>
          <cell r="F2536">
            <v>10262112</v>
          </cell>
          <cell r="H2536">
            <v>4031544</v>
          </cell>
        </row>
        <row r="2537">
          <cell r="A2537">
            <v>421870</v>
          </cell>
          <cell r="B2537" t="str">
            <v>SC</v>
          </cell>
          <cell r="C2537" t="str">
            <v>TUBARÃO</v>
          </cell>
          <cell r="D2537" t="str">
            <v>421870</v>
          </cell>
          <cell r="F2537">
            <v>166831728</v>
          </cell>
          <cell r="H2537">
            <v>65541036</v>
          </cell>
        </row>
        <row r="2538">
          <cell r="A2538">
            <v>421885</v>
          </cell>
          <cell r="B2538" t="str">
            <v>SC</v>
          </cell>
          <cell r="C2538" t="str">
            <v>UNIÃO DO OESTE</v>
          </cell>
          <cell r="D2538" t="str">
            <v>421885</v>
          </cell>
          <cell r="F2538">
            <v>11064256</v>
          </cell>
          <cell r="H2538">
            <v>4346672</v>
          </cell>
        </row>
        <row r="2539">
          <cell r="A2539">
            <v>421915</v>
          </cell>
          <cell r="B2539" t="str">
            <v>SC</v>
          </cell>
          <cell r="C2539" t="str">
            <v>VARGEM</v>
          </cell>
          <cell r="D2539" t="str">
            <v>421915</v>
          </cell>
          <cell r="F2539">
            <v>13151432</v>
          </cell>
          <cell r="H2539">
            <v>5166634</v>
          </cell>
        </row>
        <row r="2540">
          <cell r="A2540">
            <v>421985</v>
          </cell>
          <cell r="B2540" t="str">
            <v>SC</v>
          </cell>
          <cell r="C2540" t="str">
            <v>ZORTÉA</v>
          </cell>
          <cell r="D2540" t="str">
            <v>421985</v>
          </cell>
          <cell r="E2540">
            <v>2583</v>
          </cell>
          <cell r="F2540">
            <v>6507332</v>
          </cell>
          <cell r="H2540">
            <v>2530133</v>
          </cell>
        </row>
        <row r="2541">
          <cell r="A2541">
            <v>350040</v>
          </cell>
          <cell r="B2541" t="str">
            <v>SP</v>
          </cell>
          <cell r="C2541" t="str">
            <v>ÁGUAS DA PRATA</v>
          </cell>
          <cell r="D2541" t="str">
            <v>350040</v>
          </cell>
          <cell r="F2541">
            <v>55738816</v>
          </cell>
          <cell r="H2541">
            <v>21897392</v>
          </cell>
        </row>
        <row r="2542">
          <cell r="A2542">
            <v>350050</v>
          </cell>
          <cell r="B2542" t="str">
            <v>SP</v>
          </cell>
          <cell r="C2542" t="str">
            <v>ÁGUAS DE LINDÓIA</v>
          </cell>
          <cell r="D2542" t="str">
            <v>350050</v>
          </cell>
          <cell r="F2542">
            <v>118134828</v>
          </cell>
          <cell r="H2542">
            <v>46410111</v>
          </cell>
        </row>
        <row r="2543">
          <cell r="A2543">
            <v>350090</v>
          </cell>
          <cell r="B2543" t="str">
            <v>SP</v>
          </cell>
          <cell r="C2543" t="str">
            <v>ALTAIR</v>
          </cell>
          <cell r="D2543" t="str">
            <v>350090</v>
          </cell>
          <cell r="F2543">
            <v>7549164</v>
          </cell>
          <cell r="H2543">
            <v>2965743</v>
          </cell>
        </row>
        <row r="2544">
          <cell r="A2544">
            <v>350110</v>
          </cell>
          <cell r="B2544" t="str">
            <v>SP</v>
          </cell>
          <cell r="C2544" t="str">
            <v>ALTO ALEGRE</v>
          </cell>
          <cell r="D2544" t="str">
            <v>350110</v>
          </cell>
          <cell r="F2544">
            <v>360892</v>
          </cell>
          <cell r="H2544">
            <v>141779</v>
          </cell>
        </row>
        <row r="2545">
          <cell r="A2545">
            <v>350120</v>
          </cell>
          <cell r="B2545" t="str">
            <v>SP</v>
          </cell>
          <cell r="C2545" t="str">
            <v>ÁLVARES FLORENCE</v>
          </cell>
          <cell r="D2545" t="str">
            <v>350120</v>
          </cell>
          <cell r="F2545">
            <v>448</v>
          </cell>
          <cell r="H2545">
            <v>176</v>
          </cell>
        </row>
        <row r="2546">
          <cell r="A2546">
            <v>350140</v>
          </cell>
          <cell r="B2546" t="str">
            <v>SP</v>
          </cell>
          <cell r="C2546" t="str">
            <v>ÁLVARO DE CARVALHO</v>
          </cell>
          <cell r="D2546" t="str">
            <v>350140</v>
          </cell>
          <cell r="F2546">
            <v>14581532</v>
          </cell>
          <cell r="H2546">
            <v>5728459</v>
          </cell>
        </row>
        <row r="2547">
          <cell r="A2547">
            <v>350150</v>
          </cell>
          <cell r="B2547" t="str">
            <v>SP</v>
          </cell>
          <cell r="C2547" t="str">
            <v>ALVINLÂNDIA</v>
          </cell>
          <cell r="D2547" t="str">
            <v>350150</v>
          </cell>
          <cell r="E2547">
            <v>2976</v>
          </cell>
          <cell r="F2547">
            <v>5900480</v>
          </cell>
          <cell r="G2547">
            <v>2290</v>
          </cell>
          <cell r="H2547">
            <v>1892172</v>
          </cell>
        </row>
        <row r="2548">
          <cell r="A2548">
            <v>350220</v>
          </cell>
          <cell r="B2548" t="str">
            <v>SP</v>
          </cell>
          <cell r="C2548" t="str">
            <v>ANGATUBA</v>
          </cell>
          <cell r="D2548" t="str">
            <v>350220</v>
          </cell>
          <cell r="E2548">
            <v>413376</v>
          </cell>
          <cell r="F2548">
            <v>76677510</v>
          </cell>
          <cell r="G2548">
            <v>52030</v>
          </cell>
          <cell r="H2548">
            <v>29117425</v>
          </cell>
        </row>
        <row r="2549">
          <cell r="A2549">
            <v>350240</v>
          </cell>
          <cell r="B2549" t="str">
            <v>SP</v>
          </cell>
          <cell r="C2549" t="str">
            <v>ANHUMAS</v>
          </cell>
          <cell r="D2549" t="str">
            <v>350240</v>
          </cell>
          <cell r="F2549">
            <v>0</v>
          </cell>
          <cell r="H2549">
            <v>0</v>
          </cell>
        </row>
        <row r="2550">
          <cell r="A2550">
            <v>350270</v>
          </cell>
          <cell r="B2550" t="str">
            <v>SP</v>
          </cell>
          <cell r="C2550" t="str">
            <v>APIAÍ</v>
          </cell>
          <cell r="D2550" t="str">
            <v>350270</v>
          </cell>
          <cell r="F2550">
            <v>41129480</v>
          </cell>
          <cell r="H2550">
            <v>16158010</v>
          </cell>
        </row>
        <row r="2551">
          <cell r="A2551">
            <v>350300</v>
          </cell>
          <cell r="B2551" t="str">
            <v>SP</v>
          </cell>
          <cell r="C2551" t="str">
            <v>ARAMINA</v>
          </cell>
          <cell r="D2551" t="str">
            <v>350300</v>
          </cell>
          <cell r="E2551">
            <v>60570</v>
          </cell>
          <cell r="F2551">
            <v>7715226</v>
          </cell>
          <cell r="G2551">
            <v>35146</v>
          </cell>
          <cell r="H2551">
            <v>3367503</v>
          </cell>
        </row>
        <row r="2552">
          <cell r="A2552">
            <v>350315</v>
          </cell>
          <cell r="B2552" t="str">
            <v>SP</v>
          </cell>
          <cell r="C2552" t="str">
            <v>ARAPEÍ</v>
          </cell>
          <cell r="D2552" t="str">
            <v>350315</v>
          </cell>
          <cell r="E2552">
            <v>40502</v>
          </cell>
          <cell r="F2552">
            <v>26115209</v>
          </cell>
          <cell r="G2552">
            <v>79220</v>
          </cell>
          <cell r="H2552">
            <v>10303529</v>
          </cell>
        </row>
        <row r="2553">
          <cell r="A2553">
            <v>350320</v>
          </cell>
          <cell r="B2553" t="str">
            <v>SP</v>
          </cell>
          <cell r="C2553" t="str">
            <v>ARARAQUARA</v>
          </cell>
          <cell r="D2553" t="str">
            <v>350320</v>
          </cell>
          <cell r="E2553">
            <v>2735376</v>
          </cell>
          <cell r="F2553">
            <v>201360719</v>
          </cell>
          <cell r="G2553">
            <v>805038</v>
          </cell>
          <cell r="H2553">
            <v>89909863</v>
          </cell>
        </row>
        <row r="2554">
          <cell r="A2554">
            <v>350350</v>
          </cell>
          <cell r="B2554" t="str">
            <v>SP</v>
          </cell>
          <cell r="C2554" t="str">
            <v>AREIAS</v>
          </cell>
          <cell r="D2554" t="str">
            <v>350350</v>
          </cell>
          <cell r="E2554">
            <v>19959</v>
          </cell>
          <cell r="F2554">
            <v>9316866</v>
          </cell>
          <cell r="G2554">
            <v>9071</v>
          </cell>
          <cell r="H2554">
            <v>3382431</v>
          </cell>
        </row>
        <row r="2555">
          <cell r="A2555">
            <v>350370</v>
          </cell>
          <cell r="B2555" t="str">
            <v>SP</v>
          </cell>
          <cell r="C2555" t="str">
            <v>ARIRANHA</v>
          </cell>
          <cell r="D2555" t="str">
            <v>350370</v>
          </cell>
          <cell r="F2555">
            <v>10090948</v>
          </cell>
          <cell r="H2555">
            <v>3964301</v>
          </cell>
        </row>
        <row r="2556">
          <cell r="A2556">
            <v>350390</v>
          </cell>
          <cell r="B2556" t="str">
            <v>SP</v>
          </cell>
          <cell r="C2556" t="str">
            <v>ARUJÁ</v>
          </cell>
          <cell r="D2556" t="str">
            <v>350390</v>
          </cell>
          <cell r="E2556">
            <v>1532996</v>
          </cell>
          <cell r="F2556">
            <v>489106001</v>
          </cell>
          <cell r="G2556">
            <v>455444</v>
          </cell>
          <cell r="H2556">
            <v>193559486</v>
          </cell>
        </row>
        <row r="2557">
          <cell r="A2557">
            <v>350400</v>
          </cell>
          <cell r="B2557" t="str">
            <v>SP</v>
          </cell>
          <cell r="C2557" t="str">
            <v>ASSIS</v>
          </cell>
          <cell r="D2557" t="str">
            <v>350400</v>
          </cell>
          <cell r="F2557">
            <v>129793776</v>
          </cell>
          <cell r="H2557">
            <v>50990412</v>
          </cell>
        </row>
        <row r="2558">
          <cell r="A2558">
            <v>350410</v>
          </cell>
          <cell r="B2558" t="str">
            <v>SP</v>
          </cell>
          <cell r="C2558" t="str">
            <v>ATIBAIA</v>
          </cell>
          <cell r="D2558" t="str">
            <v>350410</v>
          </cell>
          <cell r="E2558">
            <v>2305003</v>
          </cell>
          <cell r="F2558">
            <v>380284607</v>
          </cell>
          <cell r="G2558">
            <v>479084</v>
          </cell>
          <cell r="H2558">
            <v>166406983</v>
          </cell>
        </row>
        <row r="2559">
          <cell r="A2559">
            <v>350450</v>
          </cell>
          <cell r="B2559" t="str">
            <v>SP</v>
          </cell>
          <cell r="C2559" t="str">
            <v>AVARÉ</v>
          </cell>
          <cell r="D2559" t="str">
            <v>350450</v>
          </cell>
          <cell r="E2559">
            <v>1377010</v>
          </cell>
          <cell r="F2559">
            <v>177561204</v>
          </cell>
          <cell r="G2559">
            <v>406903</v>
          </cell>
          <cell r="H2559">
            <v>69533049</v>
          </cell>
        </row>
        <row r="2560">
          <cell r="A2560">
            <v>350460</v>
          </cell>
          <cell r="B2560" t="str">
            <v>SP</v>
          </cell>
          <cell r="C2560" t="str">
            <v>BADY BASSITT</v>
          </cell>
          <cell r="D2560" t="str">
            <v>350460</v>
          </cell>
          <cell r="E2560">
            <v>416644</v>
          </cell>
          <cell r="F2560">
            <v>36167399</v>
          </cell>
          <cell r="G2560">
            <v>146656</v>
          </cell>
          <cell r="H2560">
            <v>14494491</v>
          </cell>
        </row>
        <row r="2561">
          <cell r="A2561">
            <v>350490</v>
          </cell>
          <cell r="B2561" t="str">
            <v>SP</v>
          </cell>
          <cell r="C2561" t="str">
            <v>BANANAL</v>
          </cell>
          <cell r="D2561" t="str">
            <v>350490</v>
          </cell>
          <cell r="E2561">
            <v>25775</v>
          </cell>
          <cell r="F2561">
            <v>19445465</v>
          </cell>
          <cell r="G2561">
            <v>10986</v>
          </cell>
          <cell r="H2561">
            <v>7523030</v>
          </cell>
        </row>
        <row r="2562">
          <cell r="A2562">
            <v>350535</v>
          </cell>
          <cell r="B2562" t="str">
            <v>SP</v>
          </cell>
          <cell r="C2562" t="str">
            <v>BARRA DO CHAPÉU</v>
          </cell>
          <cell r="D2562" t="str">
            <v>350535</v>
          </cell>
          <cell r="E2562">
            <v>8393</v>
          </cell>
          <cell r="F2562">
            <v>10270194</v>
          </cell>
          <cell r="G2562">
            <v>2528</v>
          </cell>
          <cell r="H2562">
            <v>3833019</v>
          </cell>
        </row>
        <row r="2563">
          <cell r="A2563">
            <v>350540</v>
          </cell>
          <cell r="B2563" t="str">
            <v>SP</v>
          </cell>
          <cell r="C2563" t="str">
            <v>BARRA DO TURVO</v>
          </cell>
          <cell r="D2563" t="str">
            <v>350540</v>
          </cell>
          <cell r="F2563">
            <v>36372952</v>
          </cell>
          <cell r="H2563">
            <v>14289374</v>
          </cell>
        </row>
        <row r="2564">
          <cell r="A2564">
            <v>350560</v>
          </cell>
          <cell r="B2564" t="str">
            <v>SP</v>
          </cell>
          <cell r="C2564" t="str">
            <v>BARRINHA</v>
          </cell>
          <cell r="D2564" t="str">
            <v>350560</v>
          </cell>
          <cell r="F2564">
            <v>686000</v>
          </cell>
          <cell r="H2564">
            <v>269500</v>
          </cell>
        </row>
        <row r="2565">
          <cell r="A2565">
            <v>350600</v>
          </cell>
          <cell r="B2565" t="str">
            <v>SP</v>
          </cell>
          <cell r="C2565" t="str">
            <v>BAURU</v>
          </cell>
          <cell r="D2565" t="str">
            <v>350600</v>
          </cell>
          <cell r="F2565">
            <v>440591256</v>
          </cell>
          <cell r="H2565">
            <v>173089422</v>
          </cell>
        </row>
        <row r="2566">
          <cell r="A2566">
            <v>350610</v>
          </cell>
          <cell r="B2566" t="str">
            <v>SP</v>
          </cell>
          <cell r="C2566" t="str">
            <v>BEBEDOURO</v>
          </cell>
          <cell r="D2566" t="str">
            <v>350610</v>
          </cell>
          <cell r="F2566">
            <v>66528</v>
          </cell>
          <cell r="H2566">
            <v>26136</v>
          </cell>
        </row>
        <row r="2567">
          <cell r="A2567">
            <v>350660</v>
          </cell>
          <cell r="B2567" t="str">
            <v>SP</v>
          </cell>
          <cell r="C2567" t="str">
            <v>BIRITIBA-MIRIM</v>
          </cell>
          <cell r="D2567" t="str">
            <v>350660</v>
          </cell>
          <cell r="E2567">
            <v>339149</v>
          </cell>
          <cell r="F2567">
            <v>56382363</v>
          </cell>
          <cell r="G2567">
            <v>228991</v>
          </cell>
          <cell r="H2567">
            <v>21074226</v>
          </cell>
        </row>
        <row r="2568">
          <cell r="A2568">
            <v>350670</v>
          </cell>
          <cell r="B2568" t="str">
            <v>SP</v>
          </cell>
          <cell r="C2568" t="str">
            <v>BOA ESPERANÇA DO SUL</v>
          </cell>
          <cell r="D2568" t="str">
            <v>350670</v>
          </cell>
          <cell r="F2568">
            <v>19135844</v>
          </cell>
          <cell r="H2568">
            <v>7517653</v>
          </cell>
        </row>
        <row r="2569">
          <cell r="A2569">
            <v>350690</v>
          </cell>
          <cell r="B2569" t="str">
            <v>SP</v>
          </cell>
          <cell r="C2569" t="str">
            <v>BOFETE</v>
          </cell>
          <cell r="D2569" t="str">
            <v>350690</v>
          </cell>
          <cell r="F2569">
            <v>4759468</v>
          </cell>
          <cell r="H2569">
            <v>1869791</v>
          </cell>
        </row>
        <row r="2570">
          <cell r="A2570">
            <v>350715</v>
          </cell>
          <cell r="B2570" t="str">
            <v>SP</v>
          </cell>
          <cell r="C2570" t="str">
            <v>BOM SUCESSO DE ITARARÉ</v>
          </cell>
          <cell r="D2570" t="str">
            <v>350715</v>
          </cell>
          <cell r="E2570">
            <v>17306</v>
          </cell>
          <cell r="F2570">
            <v>5532670</v>
          </cell>
          <cell r="G2570">
            <v>3064</v>
          </cell>
          <cell r="H2570">
            <v>2658577</v>
          </cell>
        </row>
        <row r="2571">
          <cell r="A2571">
            <v>350800</v>
          </cell>
          <cell r="B2571" t="str">
            <v>SP</v>
          </cell>
          <cell r="C2571" t="str">
            <v>BURI</v>
          </cell>
          <cell r="D2571" t="str">
            <v>350800</v>
          </cell>
          <cell r="F2571">
            <v>817600</v>
          </cell>
          <cell r="H2571">
            <v>321200</v>
          </cell>
        </row>
        <row r="2572">
          <cell r="A2572">
            <v>350860</v>
          </cell>
          <cell r="B2572" t="str">
            <v>SP</v>
          </cell>
          <cell r="C2572" t="str">
            <v>CACHOEIRA PAULISTA</v>
          </cell>
          <cell r="D2572" t="str">
            <v>350860</v>
          </cell>
          <cell r="F2572">
            <v>106852004</v>
          </cell>
          <cell r="H2572">
            <v>41977573</v>
          </cell>
        </row>
        <row r="2573">
          <cell r="A2573">
            <v>350890</v>
          </cell>
          <cell r="B2573" t="str">
            <v>SP</v>
          </cell>
          <cell r="C2573" t="str">
            <v>CAIABU</v>
          </cell>
          <cell r="D2573" t="str">
            <v>350890</v>
          </cell>
          <cell r="E2573">
            <v>17440</v>
          </cell>
          <cell r="F2573">
            <v>17283292</v>
          </cell>
          <cell r="G2573">
            <v>8537</v>
          </cell>
          <cell r="H2573">
            <v>6666482</v>
          </cell>
        </row>
        <row r="2574">
          <cell r="A2574">
            <v>350920</v>
          </cell>
          <cell r="B2574" t="str">
            <v>SP</v>
          </cell>
          <cell r="C2574" t="str">
            <v>CAJAMAR</v>
          </cell>
          <cell r="D2574" t="str">
            <v>350920</v>
          </cell>
          <cell r="E2574">
            <v>1883304</v>
          </cell>
          <cell r="F2574">
            <v>136130811</v>
          </cell>
          <cell r="G2574">
            <v>1075409</v>
          </cell>
          <cell r="H2574">
            <v>59788780</v>
          </cell>
        </row>
        <row r="2575">
          <cell r="A2575">
            <v>350925</v>
          </cell>
          <cell r="B2575" t="str">
            <v>SP</v>
          </cell>
          <cell r="C2575" t="str">
            <v>CAJATI</v>
          </cell>
          <cell r="D2575" t="str">
            <v>350925</v>
          </cell>
          <cell r="F2575">
            <v>85070580</v>
          </cell>
          <cell r="H2575">
            <v>33420585</v>
          </cell>
        </row>
        <row r="2576">
          <cell r="A2576">
            <v>350940</v>
          </cell>
          <cell r="B2576" t="str">
            <v>SP</v>
          </cell>
          <cell r="C2576" t="str">
            <v>CAJURU</v>
          </cell>
          <cell r="D2576" t="str">
            <v>350940</v>
          </cell>
          <cell r="F2576">
            <v>68718636</v>
          </cell>
          <cell r="H2576">
            <v>26996607</v>
          </cell>
        </row>
        <row r="2577">
          <cell r="A2577">
            <v>350945</v>
          </cell>
          <cell r="B2577" t="str">
            <v>SP</v>
          </cell>
          <cell r="C2577" t="str">
            <v>CAMPINA DO MONTE ALEGRE</v>
          </cell>
          <cell r="D2577" t="str">
            <v>350945</v>
          </cell>
          <cell r="F2577">
            <v>0</v>
          </cell>
          <cell r="H2577">
            <v>0</v>
          </cell>
        </row>
        <row r="2578">
          <cell r="A2578">
            <v>350960</v>
          </cell>
          <cell r="B2578" t="str">
            <v>SP</v>
          </cell>
          <cell r="C2578" t="str">
            <v>CAMPO LIMPO PAULISTA</v>
          </cell>
          <cell r="D2578" t="str">
            <v>350960</v>
          </cell>
          <cell r="E2578">
            <v>753083</v>
          </cell>
          <cell r="F2578">
            <v>38788673</v>
          </cell>
          <cell r="G2578">
            <v>229481</v>
          </cell>
          <cell r="H2578">
            <v>13885892</v>
          </cell>
        </row>
        <row r="2579">
          <cell r="A2579">
            <v>350990</v>
          </cell>
          <cell r="B2579" t="str">
            <v>SP</v>
          </cell>
          <cell r="C2579" t="str">
            <v>CANANÉIA</v>
          </cell>
          <cell r="D2579" t="str">
            <v>350990</v>
          </cell>
          <cell r="F2579">
            <v>3911320</v>
          </cell>
          <cell r="H2579">
            <v>1536590</v>
          </cell>
        </row>
        <row r="2580">
          <cell r="A2580">
            <v>350995</v>
          </cell>
          <cell r="B2580" t="str">
            <v>SP</v>
          </cell>
          <cell r="C2580" t="str">
            <v>CANAS</v>
          </cell>
          <cell r="D2580" t="str">
            <v>350995</v>
          </cell>
          <cell r="F2580">
            <v>2215444</v>
          </cell>
          <cell r="H2580">
            <v>870353</v>
          </cell>
        </row>
        <row r="2581">
          <cell r="A2581">
            <v>351000</v>
          </cell>
          <cell r="B2581" t="str">
            <v>SP</v>
          </cell>
          <cell r="C2581" t="str">
            <v>CÂNDIDO MOTA</v>
          </cell>
          <cell r="D2581" t="str">
            <v>351000</v>
          </cell>
          <cell r="E2581">
            <v>460750</v>
          </cell>
          <cell r="F2581">
            <v>57824396</v>
          </cell>
          <cell r="G2581">
            <v>189126</v>
          </cell>
          <cell r="H2581">
            <v>21438091</v>
          </cell>
        </row>
        <row r="2582">
          <cell r="A2582">
            <v>351010</v>
          </cell>
          <cell r="B2582" t="str">
            <v>SP</v>
          </cell>
          <cell r="C2582" t="str">
            <v>CÂNDIDO RODRIGUES</v>
          </cell>
          <cell r="D2582" t="str">
            <v>351010</v>
          </cell>
          <cell r="F2582">
            <v>88803651</v>
          </cell>
          <cell r="H2582">
            <v>34886709</v>
          </cell>
        </row>
        <row r="2583">
          <cell r="A2583">
            <v>351020</v>
          </cell>
          <cell r="B2583" t="str">
            <v>SP</v>
          </cell>
          <cell r="C2583" t="str">
            <v>CAPÃO BONITO</v>
          </cell>
          <cell r="D2583" t="str">
            <v>351020</v>
          </cell>
          <cell r="F2583">
            <v>67576180</v>
          </cell>
          <cell r="H2583">
            <v>26547785</v>
          </cell>
        </row>
        <row r="2584">
          <cell r="A2584">
            <v>351050</v>
          </cell>
          <cell r="B2584" t="str">
            <v>SP</v>
          </cell>
          <cell r="C2584" t="str">
            <v>CARAGUATATUBA</v>
          </cell>
          <cell r="D2584" t="str">
            <v>351050</v>
          </cell>
          <cell r="E2584">
            <v>1537912</v>
          </cell>
          <cell r="F2584">
            <v>188689980</v>
          </cell>
          <cell r="G2584">
            <v>1082679</v>
          </cell>
          <cell r="H2584">
            <v>121281117</v>
          </cell>
        </row>
        <row r="2585">
          <cell r="A2585">
            <v>351060</v>
          </cell>
          <cell r="B2585" t="str">
            <v>SP</v>
          </cell>
          <cell r="C2585" t="str">
            <v>CARAPICUÍBA</v>
          </cell>
          <cell r="D2585" t="str">
            <v>351060</v>
          </cell>
          <cell r="E2585">
            <v>4014404</v>
          </cell>
          <cell r="F2585">
            <v>412706626</v>
          </cell>
          <cell r="G2585">
            <v>1140666</v>
          </cell>
          <cell r="H2585">
            <v>156485806</v>
          </cell>
        </row>
        <row r="2586">
          <cell r="A2586">
            <v>351090</v>
          </cell>
          <cell r="B2586" t="str">
            <v>SP</v>
          </cell>
          <cell r="C2586" t="str">
            <v>CÁSSIA DOS COQUEIROS</v>
          </cell>
          <cell r="D2586" t="str">
            <v>351090</v>
          </cell>
          <cell r="F2586">
            <v>5658828</v>
          </cell>
          <cell r="H2586">
            <v>2223111</v>
          </cell>
        </row>
        <row r="2587">
          <cell r="A2587">
            <v>351110</v>
          </cell>
          <cell r="B2587" t="str">
            <v>SP</v>
          </cell>
          <cell r="C2587" t="str">
            <v>CATANDUVA</v>
          </cell>
          <cell r="D2587" t="str">
            <v>351110</v>
          </cell>
          <cell r="F2587">
            <v>2681420</v>
          </cell>
          <cell r="H2587">
            <v>1053415</v>
          </cell>
        </row>
        <row r="2588">
          <cell r="A2588">
            <v>351140</v>
          </cell>
          <cell r="B2588" t="str">
            <v>SP</v>
          </cell>
          <cell r="C2588" t="str">
            <v>CERQUEIRA CÉSAR</v>
          </cell>
          <cell r="D2588" t="str">
            <v>351140</v>
          </cell>
          <cell r="F2588">
            <v>74334232</v>
          </cell>
          <cell r="H2588">
            <v>29202734</v>
          </cell>
        </row>
        <row r="2589">
          <cell r="A2589">
            <v>351160</v>
          </cell>
          <cell r="B2589" t="str">
            <v>SP</v>
          </cell>
          <cell r="C2589" t="str">
            <v>CESÁRIO LANGE</v>
          </cell>
          <cell r="D2589" t="str">
            <v>351160</v>
          </cell>
          <cell r="F2589">
            <v>11828936</v>
          </cell>
          <cell r="H2589">
            <v>4647082</v>
          </cell>
        </row>
        <row r="2590">
          <cell r="A2590">
            <v>351240</v>
          </cell>
          <cell r="B2590" t="str">
            <v>SP</v>
          </cell>
          <cell r="C2590" t="str">
            <v>CORDEIRÓPOLIS</v>
          </cell>
          <cell r="D2590" t="str">
            <v>351240</v>
          </cell>
          <cell r="E2590">
            <v>439212</v>
          </cell>
          <cell r="F2590">
            <v>107821480</v>
          </cell>
          <cell r="G2590">
            <v>204319</v>
          </cell>
          <cell r="H2590">
            <v>43267361</v>
          </cell>
        </row>
        <row r="2591">
          <cell r="A2591">
            <v>351260</v>
          </cell>
          <cell r="B2591" t="str">
            <v>SP</v>
          </cell>
          <cell r="C2591" t="str">
            <v>CORONEL MACEDO</v>
          </cell>
          <cell r="D2591" t="str">
            <v>351260</v>
          </cell>
          <cell r="F2591">
            <v>12604200</v>
          </cell>
          <cell r="H2591">
            <v>4951650</v>
          </cell>
        </row>
        <row r="2592">
          <cell r="A2592">
            <v>351280</v>
          </cell>
          <cell r="B2592" t="str">
            <v>SP</v>
          </cell>
          <cell r="C2592" t="str">
            <v>COSMÓPOLIS</v>
          </cell>
          <cell r="D2592" t="str">
            <v>351280</v>
          </cell>
          <cell r="F2592">
            <v>101656156</v>
          </cell>
          <cell r="H2592">
            <v>39936347</v>
          </cell>
        </row>
        <row r="2593">
          <cell r="A2593">
            <v>351340</v>
          </cell>
          <cell r="B2593" t="str">
            <v>SP</v>
          </cell>
          <cell r="C2593" t="str">
            <v>CRUZEIRO</v>
          </cell>
          <cell r="D2593" t="str">
            <v>351340</v>
          </cell>
          <cell r="E2593">
            <v>109203</v>
          </cell>
          <cell r="F2593">
            <v>31783565</v>
          </cell>
          <cell r="G2593">
            <v>14684</v>
          </cell>
          <cell r="H2593">
            <v>10568612</v>
          </cell>
        </row>
        <row r="2594">
          <cell r="A2594">
            <v>351360</v>
          </cell>
          <cell r="B2594" t="str">
            <v>SP</v>
          </cell>
          <cell r="C2594" t="str">
            <v>CUNHA</v>
          </cell>
          <cell r="D2594" t="str">
            <v>351360</v>
          </cell>
          <cell r="F2594">
            <v>21661892</v>
          </cell>
          <cell r="H2594">
            <v>8510029</v>
          </cell>
        </row>
        <row r="2595">
          <cell r="A2595">
            <v>351380</v>
          </cell>
          <cell r="B2595" t="str">
            <v>SP</v>
          </cell>
          <cell r="C2595" t="str">
            <v>DIADEMA</v>
          </cell>
          <cell r="D2595" t="str">
            <v>351380</v>
          </cell>
          <cell r="E2595">
            <v>141213</v>
          </cell>
          <cell r="F2595">
            <v>545423457</v>
          </cell>
          <cell r="G2595">
            <v>39594</v>
          </cell>
          <cell r="H2595">
            <v>214776765</v>
          </cell>
        </row>
        <row r="2596">
          <cell r="A2596">
            <v>351460</v>
          </cell>
          <cell r="B2596" t="str">
            <v>SP</v>
          </cell>
          <cell r="C2596" t="str">
            <v>DUMONT</v>
          </cell>
          <cell r="D2596" t="str">
            <v>351460</v>
          </cell>
          <cell r="F2596">
            <v>24059819</v>
          </cell>
          <cell r="H2596">
            <v>9100763</v>
          </cell>
        </row>
        <row r="2597">
          <cell r="A2597">
            <v>351470</v>
          </cell>
          <cell r="B2597" t="str">
            <v>SP</v>
          </cell>
          <cell r="C2597" t="str">
            <v>ECHAPORÃ</v>
          </cell>
          <cell r="D2597" t="str">
            <v>351470</v>
          </cell>
          <cell r="F2597">
            <v>149268</v>
          </cell>
          <cell r="H2597">
            <v>58641</v>
          </cell>
        </row>
        <row r="2598">
          <cell r="A2598">
            <v>351480</v>
          </cell>
          <cell r="B2598" t="str">
            <v>SP</v>
          </cell>
          <cell r="C2598" t="str">
            <v>ELDORADO</v>
          </cell>
          <cell r="D2598" t="str">
            <v>351480</v>
          </cell>
          <cell r="F2598">
            <v>48536180</v>
          </cell>
          <cell r="H2598">
            <v>19067785</v>
          </cell>
        </row>
        <row r="2599">
          <cell r="A2599">
            <v>351510</v>
          </cell>
          <cell r="B2599" t="str">
            <v>SP</v>
          </cell>
          <cell r="C2599" t="str">
            <v>EMBU-GUAÇU</v>
          </cell>
          <cell r="D2599" t="str">
            <v>351510</v>
          </cell>
          <cell r="F2599">
            <v>5159840</v>
          </cell>
          <cell r="H2599">
            <v>2027080</v>
          </cell>
        </row>
        <row r="2600">
          <cell r="A2600">
            <v>351512</v>
          </cell>
          <cell r="B2600" t="str">
            <v>SP</v>
          </cell>
          <cell r="C2600" t="str">
            <v>EMILIANÓPOLIS</v>
          </cell>
          <cell r="D2600" t="str">
            <v>351512</v>
          </cell>
          <cell r="F2600">
            <v>185243408</v>
          </cell>
          <cell r="H2600">
            <v>72774196</v>
          </cell>
        </row>
        <row r="2601">
          <cell r="A2601">
            <v>351530</v>
          </cell>
          <cell r="B2601" t="str">
            <v>SP</v>
          </cell>
          <cell r="C2601" t="str">
            <v>ESTRELA DO NORTE</v>
          </cell>
          <cell r="D2601" t="str">
            <v>351530</v>
          </cell>
          <cell r="E2601">
            <v>13773</v>
          </cell>
          <cell r="F2601">
            <v>6449349</v>
          </cell>
          <cell r="G2601">
            <v>340</v>
          </cell>
          <cell r="H2601">
            <v>2681629</v>
          </cell>
        </row>
        <row r="2602">
          <cell r="A2602">
            <v>351535</v>
          </cell>
          <cell r="B2602" t="str">
            <v>SP</v>
          </cell>
          <cell r="C2602" t="str">
            <v>EUCLIDES DA CUNHA PAULISTA</v>
          </cell>
          <cell r="D2602" t="str">
            <v>351535</v>
          </cell>
          <cell r="F2602">
            <v>11524324</v>
          </cell>
          <cell r="H2602">
            <v>4527413</v>
          </cell>
        </row>
        <row r="2603">
          <cell r="A2603">
            <v>351560</v>
          </cell>
          <cell r="B2603" t="str">
            <v>SP</v>
          </cell>
          <cell r="C2603" t="str">
            <v>FERNANDO PRESTES</v>
          </cell>
          <cell r="D2603" t="str">
            <v>351560</v>
          </cell>
          <cell r="F2603">
            <v>9234344</v>
          </cell>
          <cell r="H2603">
            <v>3627778</v>
          </cell>
        </row>
        <row r="2604">
          <cell r="A2604">
            <v>351565</v>
          </cell>
          <cell r="B2604" t="str">
            <v>SP</v>
          </cell>
          <cell r="C2604" t="str">
            <v>FERNÃO</v>
          </cell>
          <cell r="D2604" t="str">
            <v>351565</v>
          </cell>
          <cell r="F2604">
            <v>7351848</v>
          </cell>
          <cell r="H2604">
            <v>2888226</v>
          </cell>
        </row>
        <row r="2605">
          <cell r="A2605">
            <v>351570</v>
          </cell>
          <cell r="B2605" t="str">
            <v>SP</v>
          </cell>
          <cell r="C2605" t="str">
            <v>FERRAZ DE VASCONCELOS</v>
          </cell>
          <cell r="D2605" t="str">
            <v>351570</v>
          </cell>
          <cell r="F2605">
            <v>745899308</v>
          </cell>
          <cell r="H2605">
            <v>293031871</v>
          </cell>
        </row>
        <row r="2606">
          <cell r="A2606">
            <v>351610</v>
          </cell>
          <cell r="B2606" t="str">
            <v>SP</v>
          </cell>
          <cell r="C2606" t="str">
            <v>FLORÍNIA</v>
          </cell>
          <cell r="D2606" t="str">
            <v>351610</v>
          </cell>
          <cell r="F2606">
            <v>6927592</v>
          </cell>
          <cell r="H2606">
            <v>2721554</v>
          </cell>
        </row>
        <row r="2607">
          <cell r="A2607">
            <v>351640</v>
          </cell>
          <cell r="B2607" t="str">
            <v>SP</v>
          </cell>
          <cell r="C2607" t="str">
            <v>FRANCO DA ROCHA</v>
          </cell>
          <cell r="D2607" t="str">
            <v>351640</v>
          </cell>
          <cell r="E2607">
            <v>175938</v>
          </cell>
          <cell r="F2607">
            <v>310623596</v>
          </cell>
          <cell r="G2607">
            <v>5131</v>
          </cell>
          <cell r="H2607">
            <v>120065237</v>
          </cell>
        </row>
        <row r="2608">
          <cell r="A2608">
            <v>351760</v>
          </cell>
          <cell r="B2608" t="str">
            <v>SP</v>
          </cell>
          <cell r="C2608" t="str">
            <v>GUAPIARA</v>
          </cell>
          <cell r="D2608" t="str">
            <v>351760</v>
          </cell>
          <cell r="F2608">
            <v>47830888</v>
          </cell>
          <cell r="H2608">
            <v>18790706</v>
          </cell>
        </row>
        <row r="2609">
          <cell r="A2609">
            <v>351770</v>
          </cell>
          <cell r="B2609" t="str">
            <v>SP</v>
          </cell>
          <cell r="C2609" t="str">
            <v>GUARÁ</v>
          </cell>
          <cell r="D2609" t="str">
            <v>351770</v>
          </cell>
          <cell r="E2609">
            <v>12997</v>
          </cell>
          <cell r="F2609">
            <v>19062256</v>
          </cell>
          <cell r="G2609">
            <v>2206</v>
          </cell>
          <cell r="H2609">
            <v>6694416</v>
          </cell>
        </row>
        <row r="2610">
          <cell r="A2610">
            <v>351840</v>
          </cell>
          <cell r="B2610" t="str">
            <v>SP</v>
          </cell>
          <cell r="C2610" t="str">
            <v>GUARATINGUETÁ</v>
          </cell>
          <cell r="D2610" t="str">
            <v>351840</v>
          </cell>
          <cell r="F2610">
            <v>43506260</v>
          </cell>
          <cell r="H2610">
            <v>17091745</v>
          </cell>
        </row>
        <row r="2611">
          <cell r="A2611">
            <v>351870</v>
          </cell>
          <cell r="B2611" t="str">
            <v>SP</v>
          </cell>
          <cell r="C2611" t="str">
            <v>GUARUJÁ</v>
          </cell>
          <cell r="D2611" t="str">
            <v>351870</v>
          </cell>
          <cell r="E2611">
            <v>3436</v>
          </cell>
          <cell r="F2611">
            <v>273730268</v>
          </cell>
          <cell r="G2611">
            <v>210</v>
          </cell>
          <cell r="H2611">
            <v>107541121</v>
          </cell>
        </row>
        <row r="2612">
          <cell r="A2612">
            <v>351880</v>
          </cell>
          <cell r="B2612" t="str">
            <v>SP</v>
          </cell>
          <cell r="C2612" t="str">
            <v>GUARULHOS</v>
          </cell>
          <cell r="D2612" t="str">
            <v>351880</v>
          </cell>
          <cell r="F2612">
            <v>42581000</v>
          </cell>
          <cell r="H2612">
            <v>16728250</v>
          </cell>
        </row>
        <row r="2613">
          <cell r="A2613">
            <v>351885</v>
          </cell>
          <cell r="B2613" t="str">
            <v>SP</v>
          </cell>
          <cell r="C2613" t="str">
            <v>GUATAPARÁ</v>
          </cell>
          <cell r="D2613" t="str">
            <v>351885</v>
          </cell>
          <cell r="E2613">
            <v>18374</v>
          </cell>
          <cell r="F2613">
            <v>17456738</v>
          </cell>
          <cell r="G2613">
            <v>4769</v>
          </cell>
          <cell r="H2613">
            <v>6804302</v>
          </cell>
        </row>
        <row r="2614">
          <cell r="A2614">
            <v>351907</v>
          </cell>
          <cell r="B2614" t="str">
            <v>SP</v>
          </cell>
          <cell r="C2614" t="str">
            <v>HORTOLÂNDIA</v>
          </cell>
          <cell r="D2614" t="str">
            <v>351907</v>
          </cell>
          <cell r="F2614">
            <v>1118913852</v>
          </cell>
          <cell r="H2614">
            <v>439573299</v>
          </cell>
        </row>
        <row r="2615">
          <cell r="A2615">
            <v>351950</v>
          </cell>
          <cell r="B2615" t="str">
            <v>SP</v>
          </cell>
          <cell r="C2615" t="str">
            <v>IBIRAREMA</v>
          </cell>
          <cell r="D2615" t="str">
            <v>351950</v>
          </cell>
          <cell r="F2615">
            <v>13177220</v>
          </cell>
          <cell r="H2615">
            <v>5176765</v>
          </cell>
        </row>
        <row r="2616">
          <cell r="A2616">
            <v>351960</v>
          </cell>
          <cell r="B2616" t="str">
            <v>SP</v>
          </cell>
          <cell r="C2616" t="str">
            <v>IBITINGA</v>
          </cell>
          <cell r="D2616" t="str">
            <v>351960</v>
          </cell>
          <cell r="E2616">
            <v>69179</v>
          </cell>
          <cell r="F2616">
            <v>8784196</v>
          </cell>
          <cell r="G2616">
            <v>5510</v>
          </cell>
          <cell r="H2616">
            <v>4012296</v>
          </cell>
        </row>
        <row r="2617">
          <cell r="A2617">
            <v>352000</v>
          </cell>
          <cell r="B2617" t="str">
            <v>SP</v>
          </cell>
          <cell r="C2617" t="str">
            <v>IGARAÇU DO TIETÊ</v>
          </cell>
          <cell r="D2617" t="str">
            <v>352000</v>
          </cell>
          <cell r="F2617">
            <v>23188900</v>
          </cell>
          <cell r="H2617">
            <v>9109925</v>
          </cell>
        </row>
        <row r="2618">
          <cell r="A2618">
            <v>352030</v>
          </cell>
          <cell r="B2618" t="str">
            <v>SP</v>
          </cell>
          <cell r="C2618" t="str">
            <v>IGUAPE</v>
          </cell>
          <cell r="D2618" t="str">
            <v>352030</v>
          </cell>
          <cell r="F2618">
            <v>57660534</v>
          </cell>
          <cell r="H2618">
            <v>22561979</v>
          </cell>
        </row>
        <row r="2619">
          <cell r="A2619">
            <v>352042</v>
          </cell>
          <cell r="B2619" t="str">
            <v>SP</v>
          </cell>
          <cell r="C2619" t="str">
            <v>ILHA COMPRIDA</v>
          </cell>
          <cell r="D2619" t="str">
            <v>352042</v>
          </cell>
          <cell r="F2619">
            <v>21854924</v>
          </cell>
          <cell r="H2619">
            <v>8585863</v>
          </cell>
        </row>
        <row r="2620">
          <cell r="A2620">
            <v>352080</v>
          </cell>
          <cell r="B2620" t="str">
            <v>SP</v>
          </cell>
          <cell r="C2620" t="str">
            <v>INÚBIA PAULISTA</v>
          </cell>
          <cell r="D2620" t="str">
            <v>352080</v>
          </cell>
          <cell r="E2620">
            <v>5586</v>
          </cell>
          <cell r="F2620">
            <v>14096951</v>
          </cell>
          <cell r="H2620">
            <v>5472665</v>
          </cell>
        </row>
        <row r="2621">
          <cell r="A2621">
            <v>352100</v>
          </cell>
          <cell r="B2621" t="str">
            <v>SP</v>
          </cell>
          <cell r="C2621" t="str">
            <v>IPERÓ</v>
          </cell>
          <cell r="D2621" t="str">
            <v>352100</v>
          </cell>
          <cell r="F2621">
            <v>44601816</v>
          </cell>
          <cell r="H2621">
            <v>17522142</v>
          </cell>
        </row>
        <row r="2622">
          <cell r="A2622">
            <v>352120</v>
          </cell>
          <cell r="B2622" t="str">
            <v>SP</v>
          </cell>
          <cell r="C2622" t="str">
            <v>IPORANGA</v>
          </cell>
          <cell r="D2622" t="str">
            <v>352120</v>
          </cell>
          <cell r="E2622">
            <v>9372</v>
          </cell>
          <cell r="F2622">
            <v>9829278</v>
          </cell>
          <cell r="G2622">
            <v>3983</v>
          </cell>
          <cell r="H2622">
            <v>3487543</v>
          </cell>
        </row>
        <row r="2623">
          <cell r="A2623">
            <v>352215</v>
          </cell>
          <cell r="B2623" t="str">
            <v>SP</v>
          </cell>
          <cell r="C2623" t="str">
            <v>ITAÓCA</v>
          </cell>
          <cell r="D2623" t="str">
            <v>352215</v>
          </cell>
          <cell r="E2623">
            <v>6410</v>
          </cell>
          <cell r="F2623">
            <v>8880743</v>
          </cell>
          <cell r="G2623">
            <v>1153</v>
          </cell>
          <cell r="H2623">
            <v>3150282</v>
          </cell>
        </row>
        <row r="2624">
          <cell r="A2624">
            <v>352230</v>
          </cell>
          <cell r="B2624" t="str">
            <v>SP</v>
          </cell>
          <cell r="C2624" t="str">
            <v>ITAPETININGA</v>
          </cell>
          <cell r="D2624" t="str">
            <v>352230</v>
          </cell>
          <cell r="F2624">
            <v>653166668</v>
          </cell>
          <cell r="H2624">
            <v>256601191</v>
          </cell>
        </row>
        <row r="2625">
          <cell r="A2625">
            <v>352240</v>
          </cell>
          <cell r="B2625" t="str">
            <v>SP</v>
          </cell>
          <cell r="C2625" t="str">
            <v>ITAPEVA</v>
          </cell>
          <cell r="D2625" t="str">
            <v>352240</v>
          </cell>
          <cell r="E2625">
            <v>1566</v>
          </cell>
          <cell r="F2625">
            <v>167791190</v>
          </cell>
          <cell r="G2625">
            <v>797</v>
          </cell>
          <cell r="H2625">
            <v>65903910</v>
          </cell>
        </row>
        <row r="2626">
          <cell r="A2626">
            <v>352265</v>
          </cell>
          <cell r="B2626" t="str">
            <v>SP</v>
          </cell>
          <cell r="C2626" t="str">
            <v>ITAPIRAPUÃ PAULISTA</v>
          </cell>
          <cell r="D2626" t="str">
            <v>352265</v>
          </cell>
          <cell r="E2626">
            <v>70951</v>
          </cell>
          <cell r="F2626">
            <v>14551142</v>
          </cell>
          <cell r="G2626">
            <v>8633</v>
          </cell>
          <cell r="H2626">
            <v>5478833</v>
          </cell>
        </row>
        <row r="2627">
          <cell r="A2627">
            <v>352280</v>
          </cell>
          <cell r="B2627" t="str">
            <v>SP</v>
          </cell>
          <cell r="C2627" t="str">
            <v>ITAPORANGA</v>
          </cell>
          <cell r="D2627" t="str">
            <v>352280</v>
          </cell>
          <cell r="F2627">
            <v>4090212</v>
          </cell>
          <cell r="H2627">
            <v>1606869</v>
          </cell>
        </row>
        <row r="2628">
          <cell r="A2628">
            <v>352290</v>
          </cell>
          <cell r="B2628" t="str">
            <v>SP</v>
          </cell>
          <cell r="C2628" t="str">
            <v>ITAPUÍ</v>
          </cell>
          <cell r="D2628" t="str">
            <v>352290</v>
          </cell>
          <cell r="F2628">
            <v>186648</v>
          </cell>
          <cell r="H2628">
            <v>73326</v>
          </cell>
        </row>
        <row r="2629">
          <cell r="A2629">
            <v>352320</v>
          </cell>
          <cell r="B2629" t="str">
            <v>SP</v>
          </cell>
          <cell r="C2629" t="str">
            <v>ITARARÉ</v>
          </cell>
          <cell r="D2629" t="str">
            <v>352320</v>
          </cell>
          <cell r="E2629">
            <v>702647</v>
          </cell>
          <cell r="F2629">
            <v>85836346</v>
          </cell>
          <cell r="G2629">
            <v>23930</v>
          </cell>
          <cell r="H2629">
            <v>33036499</v>
          </cell>
        </row>
        <row r="2630">
          <cell r="A2630">
            <v>352330</v>
          </cell>
          <cell r="B2630" t="str">
            <v>SP</v>
          </cell>
          <cell r="C2630" t="str">
            <v>ITARIRI</v>
          </cell>
          <cell r="D2630" t="str">
            <v>352330</v>
          </cell>
          <cell r="F2630">
            <v>5318432</v>
          </cell>
          <cell r="H2630">
            <v>2089384</v>
          </cell>
        </row>
        <row r="2631">
          <cell r="A2631">
            <v>352370</v>
          </cell>
          <cell r="B2631" t="str">
            <v>SP</v>
          </cell>
          <cell r="C2631" t="str">
            <v>ITIRAPUÃ</v>
          </cell>
          <cell r="D2631" t="str">
            <v>352370</v>
          </cell>
          <cell r="E2631">
            <v>29523</v>
          </cell>
          <cell r="F2631">
            <v>8545290</v>
          </cell>
          <cell r="G2631">
            <v>9422</v>
          </cell>
          <cell r="H2631">
            <v>3170068</v>
          </cell>
        </row>
        <row r="2632">
          <cell r="A2632">
            <v>352400</v>
          </cell>
          <cell r="B2632" t="str">
            <v>SP</v>
          </cell>
          <cell r="C2632" t="str">
            <v>ITUPEVA</v>
          </cell>
          <cell r="D2632" t="str">
            <v>352400</v>
          </cell>
          <cell r="F2632">
            <v>169936928</v>
          </cell>
          <cell r="H2632">
            <v>66760936</v>
          </cell>
        </row>
        <row r="2633">
          <cell r="A2633">
            <v>352460</v>
          </cell>
          <cell r="B2633" t="str">
            <v>SP</v>
          </cell>
          <cell r="C2633" t="str">
            <v>JACUPIRANGA</v>
          </cell>
          <cell r="D2633" t="str">
            <v>352460</v>
          </cell>
          <cell r="E2633">
            <v>226931</v>
          </cell>
          <cell r="F2633">
            <v>33037263</v>
          </cell>
          <cell r="G2633">
            <v>86653</v>
          </cell>
          <cell r="H2633">
            <v>13995531</v>
          </cell>
        </row>
        <row r="2634">
          <cell r="A2634">
            <v>352480</v>
          </cell>
          <cell r="B2634" t="str">
            <v>SP</v>
          </cell>
          <cell r="C2634" t="str">
            <v>JALES</v>
          </cell>
          <cell r="D2634" t="str">
            <v>352480</v>
          </cell>
          <cell r="E2634">
            <v>528120</v>
          </cell>
          <cell r="F2634">
            <v>62230650</v>
          </cell>
          <cell r="G2634">
            <v>205818</v>
          </cell>
          <cell r="H2634">
            <v>23173965</v>
          </cell>
        </row>
        <row r="2635">
          <cell r="A2635">
            <v>352500</v>
          </cell>
          <cell r="B2635" t="str">
            <v>SP</v>
          </cell>
          <cell r="C2635" t="str">
            <v>JANDIRA</v>
          </cell>
          <cell r="D2635" t="str">
            <v>352500</v>
          </cell>
          <cell r="E2635">
            <v>979141</v>
          </cell>
          <cell r="F2635">
            <v>212351999</v>
          </cell>
          <cell r="G2635">
            <v>940816</v>
          </cell>
          <cell r="H2635">
            <v>85967814</v>
          </cell>
        </row>
        <row r="2636">
          <cell r="A2636">
            <v>352530</v>
          </cell>
          <cell r="B2636" t="str">
            <v>SP</v>
          </cell>
          <cell r="C2636" t="str">
            <v>JAÚ</v>
          </cell>
          <cell r="D2636" t="str">
            <v>352530</v>
          </cell>
          <cell r="F2636">
            <v>101433052</v>
          </cell>
          <cell r="H2636">
            <v>39848699</v>
          </cell>
        </row>
        <row r="2637">
          <cell r="A2637">
            <v>352550</v>
          </cell>
          <cell r="B2637" t="str">
            <v>SP</v>
          </cell>
          <cell r="C2637" t="str">
            <v>JOANÓPOLIS</v>
          </cell>
          <cell r="D2637" t="str">
            <v>352550</v>
          </cell>
          <cell r="E2637">
            <v>506982</v>
          </cell>
          <cell r="F2637">
            <v>139276998</v>
          </cell>
          <cell r="G2637">
            <v>52111</v>
          </cell>
          <cell r="H2637">
            <v>54492902</v>
          </cell>
        </row>
        <row r="2638">
          <cell r="A2638">
            <v>352560</v>
          </cell>
          <cell r="B2638" t="str">
            <v>SP</v>
          </cell>
          <cell r="C2638" t="str">
            <v>JOÃO RAMALHO</v>
          </cell>
          <cell r="D2638" t="str">
            <v>352560</v>
          </cell>
          <cell r="F2638">
            <v>14423724</v>
          </cell>
          <cell r="H2638">
            <v>5666463</v>
          </cell>
        </row>
        <row r="2639">
          <cell r="A2639">
            <v>352590</v>
          </cell>
          <cell r="B2639" t="str">
            <v>SP</v>
          </cell>
          <cell r="C2639" t="str">
            <v>JUNDIAÍ</v>
          </cell>
          <cell r="D2639" t="str">
            <v>352590</v>
          </cell>
          <cell r="F2639">
            <v>1156779680</v>
          </cell>
          <cell r="H2639">
            <v>454449160</v>
          </cell>
        </row>
        <row r="2640">
          <cell r="A2640">
            <v>352610</v>
          </cell>
          <cell r="B2640" t="str">
            <v>SP</v>
          </cell>
          <cell r="C2640" t="str">
            <v>JUQUIÁ</v>
          </cell>
          <cell r="D2640" t="str">
            <v>352610</v>
          </cell>
          <cell r="E2640">
            <v>542008</v>
          </cell>
          <cell r="F2640">
            <v>80322505</v>
          </cell>
          <cell r="G2640">
            <v>66055</v>
          </cell>
          <cell r="H2640">
            <v>33809017</v>
          </cell>
        </row>
        <row r="2641">
          <cell r="A2641">
            <v>352620</v>
          </cell>
          <cell r="B2641" t="str">
            <v>SP</v>
          </cell>
          <cell r="C2641" t="str">
            <v>JUQUITIBA</v>
          </cell>
          <cell r="D2641" t="str">
            <v>352620</v>
          </cell>
          <cell r="E2641">
            <v>385212</v>
          </cell>
          <cell r="F2641">
            <v>37560707</v>
          </cell>
          <cell r="G2641">
            <v>80187</v>
          </cell>
          <cell r="H2641">
            <v>16751502</v>
          </cell>
        </row>
        <row r="2642">
          <cell r="A2642">
            <v>352630</v>
          </cell>
          <cell r="B2642" t="str">
            <v>SP</v>
          </cell>
          <cell r="C2642" t="str">
            <v>LAGOINHA</v>
          </cell>
          <cell r="D2642" t="str">
            <v>352630</v>
          </cell>
          <cell r="E2642">
            <v>44748</v>
          </cell>
          <cell r="F2642">
            <v>28176972</v>
          </cell>
          <cell r="G2642">
            <v>844</v>
          </cell>
          <cell r="H2642">
            <v>11389754</v>
          </cell>
        </row>
        <row r="2643">
          <cell r="A2643">
            <v>352650</v>
          </cell>
          <cell r="B2643" t="str">
            <v>SP</v>
          </cell>
          <cell r="C2643" t="str">
            <v>LAVÍNIA</v>
          </cell>
          <cell r="D2643" t="str">
            <v>352650</v>
          </cell>
          <cell r="F2643">
            <v>3052420</v>
          </cell>
          <cell r="H2643">
            <v>1199165</v>
          </cell>
        </row>
        <row r="2644">
          <cell r="A2644">
            <v>352690</v>
          </cell>
          <cell r="B2644" t="str">
            <v>SP</v>
          </cell>
          <cell r="C2644" t="str">
            <v>LIMEIRA</v>
          </cell>
          <cell r="D2644" t="str">
            <v>352690</v>
          </cell>
          <cell r="F2644">
            <v>564372704</v>
          </cell>
          <cell r="H2644">
            <v>221717848</v>
          </cell>
        </row>
        <row r="2645">
          <cell r="A2645">
            <v>352720</v>
          </cell>
          <cell r="B2645" t="str">
            <v>SP</v>
          </cell>
          <cell r="C2645" t="str">
            <v>LORENA</v>
          </cell>
          <cell r="D2645" t="str">
            <v>352720</v>
          </cell>
          <cell r="E2645">
            <v>1398184</v>
          </cell>
          <cell r="F2645">
            <v>159894764</v>
          </cell>
          <cell r="G2645">
            <v>589295</v>
          </cell>
          <cell r="H2645">
            <v>81787705</v>
          </cell>
        </row>
        <row r="2646">
          <cell r="A2646">
            <v>352760</v>
          </cell>
          <cell r="B2646" t="str">
            <v>SP</v>
          </cell>
          <cell r="C2646" t="str">
            <v>LUÍS ANTÔNIO</v>
          </cell>
          <cell r="D2646" t="str">
            <v>352760</v>
          </cell>
          <cell r="E2646">
            <v>51303</v>
          </cell>
          <cell r="F2646">
            <v>49793525</v>
          </cell>
          <cell r="G2646">
            <v>10692</v>
          </cell>
          <cell r="H2646">
            <v>20019187</v>
          </cell>
        </row>
        <row r="2647">
          <cell r="A2647">
            <v>352770</v>
          </cell>
          <cell r="B2647" t="str">
            <v>SP</v>
          </cell>
          <cell r="C2647" t="str">
            <v>LUIZIÂNIA</v>
          </cell>
          <cell r="D2647" t="str">
            <v>352770</v>
          </cell>
          <cell r="F2647">
            <v>19684448</v>
          </cell>
          <cell r="H2647">
            <v>7733176</v>
          </cell>
        </row>
        <row r="2648">
          <cell r="A2648">
            <v>352780</v>
          </cell>
          <cell r="B2648" t="str">
            <v>SP</v>
          </cell>
          <cell r="C2648" t="str">
            <v>LUPÉRCIO</v>
          </cell>
          <cell r="D2648" t="str">
            <v>352780</v>
          </cell>
          <cell r="E2648">
            <v>2564</v>
          </cell>
          <cell r="F2648">
            <v>21017428</v>
          </cell>
          <cell r="H2648">
            <v>7878709</v>
          </cell>
        </row>
        <row r="2649">
          <cell r="A2649">
            <v>352840</v>
          </cell>
          <cell r="B2649" t="str">
            <v>SP</v>
          </cell>
          <cell r="C2649" t="str">
            <v>MAIRINQUE</v>
          </cell>
          <cell r="D2649" t="str">
            <v>352840</v>
          </cell>
          <cell r="E2649">
            <v>1232076</v>
          </cell>
          <cell r="F2649">
            <v>106875263</v>
          </cell>
          <cell r="G2649">
            <v>142552</v>
          </cell>
          <cell r="H2649">
            <v>46049474</v>
          </cell>
        </row>
        <row r="2650">
          <cell r="A2650">
            <v>352900</v>
          </cell>
          <cell r="B2650" t="str">
            <v>SP</v>
          </cell>
          <cell r="C2650" t="str">
            <v>MARÍLIA</v>
          </cell>
          <cell r="D2650" t="str">
            <v>352900</v>
          </cell>
          <cell r="E2650">
            <v>1620409</v>
          </cell>
          <cell r="F2650">
            <v>218308689</v>
          </cell>
          <cell r="G2650">
            <v>498701</v>
          </cell>
          <cell r="H2650">
            <v>70139958</v>
          </cell>
        </row>
        <row r="2651">
          <cell r="A2651">
            <v>352930</v>
          </cell>
          <cell r="B2651" t="str">
            <v>SP</v>
          </cell>
          <cell r="C2651" t="str">
            <v>MATÃO</v>
          </cell>
          <cell r="D2651" t="str">
            <v>352930</v>
          </cell>
          <cell r="F2651">
            <v>22132012</v>
          </cell>
          <cell r="H2651">
            <v>8694719</v>
          </cell>
        </row>
        <row r="2652">
          <cell r="A2652">
            <v>352940</v>
          </cell>
          <cell r="B2652" t="str">
            <v>SP</v>
          </cell>
          <cell r="C2652" t="str">
            <v>MAUÁ</v>
          </cell>
          <cell r="D2652" t="str">
            <v>352940</v>
          </cell>
          <cell r="F2652">
            <v>19742352</v>
          </cell>
          <cell r="H2652">
            <v>7755924</v>
          </cell>
        </row>
        <row r="2653">
          <cell r="A2653">
            <v>352950</v>
          </cell>
          <cell r="B2653" t="str">
            <v>SP</v>
          </cell>
          <cell r="C2653" t="str">
            <v>MENDONÇA</v>
          </cell>
          <cell r="D2653" t="str">
            <v>352950</v>
          </cell>
          <cell r="E2653">
            <v>44597</v>
          </cell>
          <cell r="F2653">
            <v>7458008</v>
          </cell>
          <cell r="G2653">
            <v>15126</v>
          </cell>
          <cell r="H2653">
            <v>2610945</v>
          </cell>
        </row>
        <row r="2654">
          <cell r="A2654">
            <v>352970</v>
          </cell>
          <cell r="B2654" t="str">
            <v>SP</v>
          </cell>
          <cell r="C2654" t="str">
            <v>MIGUELÓPOLIS</v>
          </cell>
          <cell r="D2654" t="str">
            <v>352970</v>
          </cell>
          <cell r="E2654">
            <v>4071</v>
          </cell>
          <cell r="F2654">
            <v>58466766</v>
          </cell>
          <cell r="G2654">
            <v>150</v>
          </cell>
          <cell r="H2654">
            <v>23137452</v>
          </cell>
        </row>
        <row r="2655">
          <cell r="A2655">
            <v>352990</v>
          </cell>
          <cell r="B2655" t="str">
            <v>SP</v>
          </cell>
          <cell r="C2655" t="str">
            <v>MIRACATU</v>
          </cell>
          <cell r="D2655" t="str">
            <v>352990</v>
          </cell>
          <cell r="E2655">
            <v>26433</v>
          </cell>
          <cell r="F2655">
            <v>27840882</v>
          </cell>
          <cell r="G2655">
            <v>3430</v>
          </cell>
          <cell r="H2655">
            <v>10012820</v>
          </cell>
        </row>
        <row r="2656">
          <cell r="A2656">
            <v>353020</v>
          </cell>
          <cell r="B2656" t="str">
            <v>SP</v>
          </cell>
          <cell r="C2656" t="str">
            <v>MIRANTE DO PARANAPANEMA</v>
          </cell>
          <cell r="D2656" t="str">
            <v>353020</v>
          </cell>
          <cell r="F2656">
            <v>102351088</v>
          </cell>
          <cell r="H2656">
            <v>40209356</v>
          </cell>
        </row>
        <row r="2657">
          <cell r="A2657">
            <v>353060</v>
          </cell>
          <cell r="B2657" t="str">
            <v>SP</v>
          </cell>
          <cell r="C2657" t="str">
            <v>MOGI DAS CRUZES</v>
          </cell>
          <cell r="D2657" t="str">
            <v>353060</v>
          </cell>
          <cell r="F2657">
            <v>18853604</v>
          </cell>
          <cell r="H2657">
            <v>7406773</v>
          </cell>
        </row>
        <row r="2658">
          <cell r="A2658">
            <v>353130</v>
          </cell>
          <cell r="B2658" t="str">
            <v>SP</v>
          </cell>
          <cell r="C2658" t="str">
            <v>MONTE ALTO</v>
          </cell>
          <cell r="D2658" t="str">
            <v>353130</v>
          </cell>
          <cell r="F2658">
            <v>14481040</v>
          </cell>
          <cell r="H2658">
            <v>5688980</v>
          </cell>
        </row>
        <row r="2659">
          <cell r="A2659">
            <v>353205</v>
          </cell>
          <cell r="B2659" t="str">
            <v>SP</v>
          </cell>
          <cell r="C2659" t="str">
            <v>MOTUCA</v>
          </cell>
          <cell r="D2659" t="str">
            <v>353205</v>
          </cell>
          <cell r="E2659">
            <v>36872</v>
          </cell>
          <cell r="F2659">
            <v>7387588</v>
          </cell>
          <cell r="G2659">
            <v>3264</v>
          </cell>
          <cell r="H2659">
            <v>2980787</v>
          </cell>
        </row>
        <row r="2660">
          <cell r="A2660">
            <v>353215</v>
          </cell>
          <cell r="B2660" t="str">
            <v>SP</v>
          </cell>
          <cell r="C2660" t="str">
            <v>NANTES</v>
          </cell>
          <cell r="D2660" t="str">
            <v>353215</v>
          </cell>
          <cell r="E2660">
            <v>318</v>
          </cell>
          <cell r="F2660">
            <v>29448935</v>
          </cell>
          <cell r="G2660">
            <v>300</v>
          </cell>
          <cell r="H2660">
            <v>11680531</v>
          </cell>
        </row>
        <row r="2661">
          <cell r="A2661">
            <v>353220</v>
          </cell>
          <cell r="B2661" t="str">
            <v>SP</v>
          </cell>
          <cell r="C2661" t="str">
            <v>NARANDIBA</v>
          </cell>
          <cell r="D2661" t="str">
            <v>353220</v>
          </cell>
          <cell r="F2661">
            <v>11304664</v>
          </cell>
          <cell r="H2661">
            <v>4441118</v>
          </cell>
        </row>
        <row r="2662">
          <cell r="A2662">
            <v>353230</v>
          </cell>
          <cell r="B2662" t="str">
            <v>SP</v>
          </cell>
          <cell r="C2662" t="str">
            <v>NATIVIDADE DA SERRA</v>
          </cell>
          <cell r="D2662" t="str">
            <v>353230</v>
          </cell>
          <cell r="F2662">
            <v>220804940</v>
          </cell>
          <cell r="H2662">
            <v>87297115</v>
          </cell>
        </row>
        <row r="2663">
          <cell r="A2663">
            <v>353240</v>
          </cell>
          <cell r="B2663" t="str">
            <v>SP</v>
          </cell>
          <cell r="C2663" t="str">
            <v>NAZARÉ PAULISTA</v>
          </cell>
          <cell r="D2663" t="str">
            <v>353240</v>
          </cell>
          <cell r="E2663">
            <v>181827</v>
          </cell>
          <cell r="F2663">
            <v>10333830</v>
          </cell>
          <cell r="G2663">
            <v>80483</v>
          </cell>
          <cell r="H2663">
            <v>4891673</v>
          </cell>
        </row>
        <row r="2664">
          <cell r="A2664">
            <v>353270</v>
          </cell>
          <cell r="B2664" t="str">
            <v>SP</v>
          </cell>
          <cell r="C2664" t="str">
            <v>NIPOÃ</v>
          </cell>
          <cell r="D2664" t="str">
            <v>353270</v>
          </cell>
          <cell r="E2664">
            <v>247</v>
          </cell>
          <cell r="F2664">
            <v>20893960</v>
          </cell>
          <cell r="G2664">
            <v>198</v>
          </cell>
          <cell r="H2664">
            <v>8369329</v>
          </cell>
        </row>
        <row r="2665">
          <cell r="A2665">
            <v>353282</v>
          </cell>
          <cell r="B2665" t="str">
            <v>SP</v>
          </cell>
          <cell r="C2665" t="str">
            <v>NOVA CAMPINA</v>
          </cell>
          <cell r="D2665" t="str">
            <v>353282</v>
          </cell>
          <cell r="E2665">
            <v>490</v>
          </cell>
          <cell r="F2665">
            <v>196668147</v>
          </cell>
          <cell r="G2665">
            <v>12125</v>
          </cell>
          <cell r="H2665">
            <v>77135109</v>
          </cell>
        </row>
        <row r="2666">
          <cell r="A2666">
            <v>353286</v>
          </cell>
          <cell r="B2666" t="str">
            <v>SP</v>
          </cell>
          <cell r="C2666" t="str">
            <v>NOVA CASTILHO</v>
          </cell>
          <cell r="D2666" t="str">
            <v>353286</v>
          </cell>
          <cell r="F2666">
            <v>3155320</v>
          </cell>
          <cell r="H2666">
            <v>1239590</v>
          </cell>
        </row>
        <row r="2667">
          <cell r="A2667">
            <v>353370</v>
          </cell>
          <cell r="B2667" t="str">
            <v>SP</v>
          </cell>
          <cell r="C2667" t="str">
            <v>OCAUÇU</v>
          </cell>
          <cell r="D2667" t="str">
            <v>353370</v>
          </cell>
          <cell r="E2667">
            <v>893</v>
          </cell>
          <cell r="F2667">
            <v>6625751</v>
          </cell>
          <cell r="G2667">
            <v>3175</v>
          </cell>
          <cell r="H2667">
            <v>2999151</v>
          </cell>
        </row>
        <row r="2668">
          <cell r="A2668">
            <v>353530</v>
          </cell>
          <cell r="B2668" t="str">
            <v>SP</v>
          </cell>
          <cell r="C2668" t="str">
            <v>PALMITAL</v>
          </cell>
          <cell r="D2668" t="str">
            <v>353530</v>
          </cell>
          <cell r="F2668">
            <v>84875924</v>
          </cell>
          <cell r="H2668">
            <v>33344113</v>
          </cell>
        </row>
        <row r="2669">
          <cell r="A2669">
            <v>353540</v>
          </cell>
          <cell r="B2669" t="str">
            <v>SP</v>
          </cell>
          <cell r="C2669" t="str">
            <v>PANORAMA</v>
          </cell>
          <cell r="D2669" t="str">
            <v>353540</v>
          </cell>
          <cell r="E2669">
            <v>4272</v>
          </cell>
          <cell r="F2669">
            <v>13480278</v>
          </cell>
          <cell r="G2669">
            <v>50</v>
          </cell>
          <cell r="H2669">
            <v>4723719</v>
          </cell>
        </row>
        <row r="2670">
          <cell r="A2670">
            <v>353550</v>
          </cell>
          <cell r="B2670" t="str">
            <v>SP</v>
          </cell>
          <cell r="C2670" t="str">
            <v>PARAGUAÇU PAULISTA</v>
          </cell>
          <cell r="D2670" t="str">
            <v>353550</v>
          </cell>
          <cell r="E2670">
            <v>21198</v>
          </cell>
          <cell r="F2670">
            <v>30302595</v>
          </cell>
          <cell r="H2670">
            <v>11842963</v>
          </cell>
        </row>
        <row r="2671">
          <cell r="A2671">
            <v>353600</v>
          </cell>
          <cell r="B2671" t="str">
            <v>SP</v>
          </cell>
          <cell r="C2671" t="str">
            <v>PARAPUÃ</v>
          </cell>
          <cell r="D2671" t="str">
            <v>353600</v>
          </cell>
          <cell r="E2671">
            <v>39568</v>
          </cell>
          <cell r="F2671">
            <v>22816359</v>
          </cell>
          <cell r="G2671">
            <v>5679</v>
          </cell>
          <cell r="H2671">
            <v>10137859</v>
          </cell>
        </row>
        <row r="2672">
          <cell r="A2672">
            <v>353620</v>
          </cell>
          <cell r="B2672" t="str">
            <v>SP</v>
          </cell>
          <cell r="C2672" t="str">
            <v>PARIQUERA-AÇU</v>
          </cell>
          <cell r="D2672" t="str">
            <v>353620</v>
          </cell>
          <cell r="E2672">
            <v>112467</v>
          </cell>
          <cell r="F2672">
            <v>40295283</v>
          </cell>
          <cell r="G2672">
            <v>66135</v>
          </cell>
          <cell r="H2672">
            <v>15062621</v>
          </cell>
        </row>
        <row r="2673">
          <cell r="A2673">
            <v>353650</v>
          </cell>
          <cell r="B2673" t="str">
            <v>SP</v>
          </cell>
          <cell r="C2673" t="str">
            <v>PAULÍNIA</v>
          </cell>
          <cell r="D2673" t="str">
            <v>353650</v>
          </cell>
          <cell r="E2673">
            <v>2990257</v>
          </cell>
          <cell r="F2673">
            <v>493333298</v>
          </cell>
          <cell r="G2673">
            <v>925335</v>
          </cell>
          <cell r="H2673">
            <v>205394062</v>
          </cell>
        </row>
        <row r="2674">
          <cell r="A2674">
            <v>353710</v>
          </cell>
          <cell r="B2674" t="str">
            <v>SP</v>
          </cell>
          <cell r="C2674" t="str">
            <v>PEDREIRA</v>
          </cell>
          <cell r="D2674" t="str">
            <v>353710</v>
          </cell>
          <cell r="F2674">
            <v>19629988</v>
          </cell>
          <cell r="H2674">
            <v>7711781</v>
          </cell>
        </row>
        <row r="2675">
          <cell r="A2675">
            <v>353720</v>
          </cell>
          <cell r="B2675" t="str">
            <v>SP</v>
          </cell>
          <cell r="C2675" t="str">
            <v>PEDRO DE TOLEDO</v>
          </cell>
          <cell r="D2675" t="str">
            <v>353720</v>
          </cell>
          <cell r="E2675">
            <v>1702</v>
          </cell>
          <cell r="F2675">
            <v>36997170</v>
          </cell>
          <cell r="H2675">
            <v>14627998</v>
          </cell>
        </row>
        <row r="2676">
          <cell r="A2676">
            <v>353730</v>
          </cell>
          <cell r="B2676" t="str">
            <v>SP</v>
          </cell>
          <cell r="C2676" t="str">
            <v>PENÁPOLIS</v>
          </cell>
          <cell r="D2676" t="str">
            <v>353730</v>
          </cell>
          <cell r="E2676">
            <v>905678</v>
          </cell>
          <cell r="F2676">
            <v>101330971</v>
          </cell>
          <cell r="G2676">
            <v>131728</v>
          </cell>
          <cell r="H2676">
            <v>39197001</v>
          </cell>
        </row>
        <row r="2677">
          <cell r="A2677">
            <v>353780</v>
          </cell>
          <cell r="B2677" t="str">
            <v>SP</v>
          </cell>
          <cell r="C2677" t="str">
            <v>PIEDADE</v>
          </cell>
          <cell r="D2677" t="str">
            <v>353780</v>
          </cell>
          <cell r="F2677">
            <v>248742200</v>
          </cell>
          <cell r="H2677">
            <v>97720150</v>
          </cell>
        </row>
        <row r="2678">
          <cell r="A2678">
            <v>353800</v>
          </cell>
          <cell r="B2678" t="str">
            <v>SP</v>
          </cell>
          <cell r="C2678" t="str">
            <v>PINDAMONHANGABA</v>
          </cell>
          <cell r="D2678" t="str">
            <v>353800</v>
          </cell>
          <cell r="F2678">
            <v>6572748</v>
          </cell>
          <cell r="H2678">
            <v>2582151</v>
          </cell>
        </row>
        <row r="2679">
          <cell r="A2679">
            <v>353850</v>
          </cell>
          <cell r="B2679" t="str">
            <v>SP</v>
          </cell>
          <cell r="C2679" t="str">
            <v>PIQUETE</v>
          </cell>
          <cell r="D2679" t="str">
            <v>353850</v>
          </cell>
          <cell r="E2679">
            <v>85936</v>
          </cell>
          <cell r="F2679">
            <v>17760278</v>
          </cell>
          <cell r="G2679">
            <v>18479</v>
          </cell>
          <cell r="H2679">
            <v>6587925</v>
          </cell>
        </row>
        <row r="2680">
          <cell r="A2680">
            <v>353860</v>
          </cell>
          <cell r="B2680" t="str">
            <v>SP</v>
          </cell>
          <cell r="C2680" t="str">
            <v>PIRACAIA</v>
          </cell>
          <cell r="D2680" t="str">
            <v>353860</v>
          </cell>
          <cell r="E2680">
            <v>130160</v>
          </cell>
          <cell r="F2680">
            <v>61919277</v>
          </cell>
          <cell r="G2680">
            <v>15798</v>
          </cell>
          <cell r="H2680">
            <v>22678891</v>
          </cell>
        </row>
        <row r="2681">
          <cell r="A2681">
            <v>353910</v>
          </cell>
          <cell r="B2681" t="str">
            <v>SP</v>
          </cell>
          <cell r="C2681" t="str">
            <v>PIRAPORA DO BOM JESUS</v>
          </cell>
          <cell r="D2681" t="str">
            <v>353910</v>
          </cell>
          <cell r="E2681">
            <v>384056</v>
          </cell>
          <cell r="F2681">
            <v>74170308</v>
          </cell>
          <cell r="G2681">
            <v>649538</v>
          </cell>
          <cell r="H2681">
            <v>26908291</v>
          </cell>
        </row>
        <row r="2682">
          <cell r="A2682">
            <v>353940</v>
          </cell>
          <cell r="B2682" t="str">
            <v>SP</v>
          </cell>
          <cell r="C2682" t="str">
            <v>PIRATININGA</v>
          </cell>
          <cell r="D2682" t="str">
            <v>353940</v>
          </cell>
          <cell r="F2682">
            <v>5664932</v>
          </cell>
          <cell r="H2682">
            <v>2225509</v>
          </cell>
        </row>
        <row r="2683">
          <cell r="A2683">
            <v>353970</v>
          </cell>
          <cell r="B2683" t="str">
            <v>SP</v>
          </cell>
          <cell r="C2683" t="str">
            <v>PLATINA</v>
          </cell>
          <cell r="D2683" t="str">
            <v>353970</v>
          </cell>
          <cell r="F2683">
            <v>11760</v>
          </cell>
          <cell r="H2683">
            <v>4620</v>
          </cell>
        </row>
        <row r="2684">
          <cell r="A2684">
            <v>354020</v>
          </cell>
          <cell r="B2684" t="str">
            <v>SP</v>
          </cell>
          <cell r="C2684" t="str">
            <v>PONTAL</v>
          </cell>
          <cell r="D2684" t="str">
            <v>354020</v>
          </cell>
          <cell r="E2684">
            <v>34166</v>
          </cell>
          <cell r="F2684">
            <v>84035800</v>
          </cell>
          <cell r="G2684">
            <v>10787</v>
          </cell>
          <cell r="H2684">
            <v>33529968</v>
          </cell>
        </row>
        <row r="2685">
          <cell r="A2685">
            <v>354050</v>
          </cell>
          <cell r="B2685" t="str">
            <v>SP</v>
          </cell>
          <cell r="C2685" t="str">
            <v>PORANGABA</v>
          </cell>
          <cell r="D2685" t="str">
            <v>354050</v>
          </cell>
          <cell r="F2685">
            <v>37440704</v>
          </cell>
          <cell r="H2685">
            <v>14708848</v>
          </cell>
        </row>
        <row r="2686">
          <cell r="A2686">
            <v>354060</v>
          </cell>
          <cell r="B2686" t="str">
            <v>SP</v>
          </cell>
          <cell r="C2686" t="str">
            <v>PORTO FELIZ</v>
          </cell>
          <cell r="D2686" t="str">
            <v>354060</v>
          </cell>
          <cell r="F2686">
            <v>102071172</v>
          </cell>
          <cell r="H2686">
            <v>40099389</v>
          </cell>
        </row>
        <row r="2687">
          <cell r="A2687">
            <v>354075</v>
          </cell>
          <cell r="B2687" t="str">
            <v>SP</v>
          </cell>
          <cell r="C2687" t="str">
            <v>POTIM</v>
          </cell>
          <cell r="D2687" t="str">
            <v>354075</v>
          </cell>
          <cell r="E2687">
            <v>12777</v>
          </cell>
          <cell r="F2687">
            <v>72663568</v>
          </cell>
          <cell r="G2687">
            <v>2355</v>
          </cell>
          <cell r="H2687">
            <v>27787603</v>
          </cell>
        </row>
        <row r="2688">
          <cell r="A2688">
            <v>354090</v>
          </cell>
          <cell r="B2688" t="str">
            <v>SP</v>
          </cell>
          <cell r="C2688" t="str">
            <v>PRADÓPOLIS</v>
          </cell>
          <cell r="D2688" t="str">
            <v>354090</v>
          </cell>
          <cell r="E2688">
            <v>9338</v>
          </cell>
          <cell r="F2688">
            <v>18987701</v>
          </cell>
          <cell r="G2688">
            <v>340</v>
          </cell>
          <cell r="H2688">
            <v>10838994</v>
          </cell>
        </row>
        <row r="2689">
          <cell r="A2689">
            <v>354190</v>
          </cell>
          <cell r="B2689" t="str">
            <v>SP</v>
          </cell>
          <cell r="C2689" t="str">
            <v>QUELUZ</v>
          </cell>
          <cell r="D2689" t="str">
            <v>354190</v>
          </cell>
          <cell r="E2689">
            <v>38310</v>
          </cell>
          <cell r="F2689">
            <v>18715000</v>
          </cell>
          <cell r="G2689">
            <v>660</v>
          </cell>
          <cell r="H2689">
            <v>7066855</v>
          </cell>
        </row>
        <row r="2690">
          <cell r="A2690">
            <v>354200</v>
          </cell>
          <cell r="B2690" t="str">
            <v>SP</v>
          </cell>
          <cell r="C2690" t="str">
            <v>QUINTANA</v>
          </cell>
          <cell r="D2690" t="str">
            <v>354200</v>
          </cell>
          <cell r="F2690">
            <v>14833784</v>
          </cell>
          <cell r="H2690">
            <v>5827558</v>
          </cell>
        </row>
        <row r="2691">
          <cell r="A2691">
            <v>354230</v>
          </cell>
          <cell r="B2691" t="str">
            <v>SP</v>
          </cell>
          <cell r="C2691" t="str">
            <v>REDENÇÃO DA SERRA</v>
          </cell>
          <cell r="D2691" t="str">
            <v>354230</v>
          </cell>
          <cell r="E2691">
            <v>25341</v>
          </cell>
          <cell r="F2691">
            <v>35119181</v>
          </cell>
          <cell r="G2691">
            <v>1094</v>
          </cell>
          <cell r="H2691">
            <v>14041593</v>
          </cell>
        </row>
        <row r="2692">
          <cell r="A2692">
            <v>354240</v>
          </cell>
          <cell r="B2692" t="str">
            <v>SP</v>
          </cell>
          <cell r="C2692" t="str">
            <v>REGENTE FEIJÓ</v>
          </cell>
          <cell r="D2692" t="str">
            <v>354240</v>
          </cell>
          <cell r="F2692">
            <v>56380156</v>
          </cell>
          <cell r="H2692">
            <v>22149347</v>
          </cell>
        </row>
        <row r="2693">
          <cell r="A2693">
            <v>354260</v>
          </cell>
          <cell r="B2693" t="str">
            <v>SP</v>
          </cell>
          <cell r="C2693" t="str">
            <v>REGISTRO</v>
          </cell>
          <cell r="D2693" t="str">
            <v>354260</v>
          </cell>
          <cell r="F2693">
            <v>113540616</v>
          </cell>
          <cell r="H2693">
            <v>44605242</v>
          </cell>
        </row>
        <row r="2694">
          <cell r="A2694">
            <v>354270</v>
          </cell>
          <cell r="B2694" t="str">
            <v>SP</v>
          </cell>
          <cell r="C2694" t="str">
            <v>RESTINGA</v>
          </cell>
          <cell r="D2694" t="str">
            <v>354270</v>
          </cell>
          <cell r="F2694">
            <v>16766008</v>
          </cell>
          <cell r="H2694">
            <v>6586646</v>
          </cell>
        </row>
        <row r="2695">
          <cell r="A2695">
            <v>354280</v>
          </cell>
          <cell r="B2695" t="str">
            <v>SP</v>
          </cell>
          <cell r="C2695" t="str">
            <v>RIBEIRA</v>
          </cell>
          <cell r="D2695" t="str">
            <v>354280</v>
          </cell>
          <cell r="E2695">
            <v>1182</v>
          </cell>
          <cell r="F2695">
            <v>9006674</v>
          </cell>
          <cell r="G2695">
            <v>1394</v>
          </cell>
          <cell r="H2695">
            <v>3547734</v>
          </cell>
        </row>
        <row r="2696">
          <cell r="A2696">
            <v>354300</v>
          </cell>
          <cell r="B2696" t="str">
            <v>SP</v>
          </cell>
          <cell r="C2696" t="str">
            <v>RIBEIRÃO BRANCO</v>
          </cell>
          <cell r="D2696" t="str">
            <v>354300</v>
          </cell>
          <cell r="F2696">
            <v>484652</v>
          </cell>
          <cell r="H2696">
            <v>190399</v>
          </cell>
        </row>
        <row r="2697">
          <cell r="A2697">
            <v>354325</v>
          </cell>
          <cell r="B2697" t="str">
            <v>SP</v>
          </cell>
          <cell r="C2697" t="str">
            <v>RIBEIRÃO GRANDE</v>
          </cell>
          <cell r="D2697" t="str">
            <v>354325</v>
          </cell>
          <cell r="E2697">
            <v>188903</v>
          </cell>
          <cell r="F2697">
            <v>25053126</v>
          </cell>
          <cell r="G2697">
            <v>65795</v>
          </cell>
          <cell r="H2697">
            <v>8900010</v>
          </cell>
        </row>
        <row r="2698">
          <cell r="A2698">
            <v>354330</v>
          </cell>
          <cell r="B2698" t="str">
            <v>SP</v>
          </cell>
          <cell r="C2698" t="str">
            <v>RIBEIRÃO PIRES</v>
          </cell>
          <cell r="D2698" t="str">
            <v>354330</v>
          </cell>
          <cell r="F2698">
            <v>369224720</v>
          </cell>
          <cell r="G2698">
            <v>223477</v>
          </cell>
          <cell r="H2698">
            <v>145309158</v>
          </cell>
        </row>
        <row r="2699">
          <cell r="A2699">
            <v>354410</v>
          </cell>
          <cell r="B2699" t="str">
            <v>SP</v>
          </cell>
          <cell r="C2699" t="str">
            <v>RIO GRANDE DA SERRA</v>
          </cell>
          <cell r="D2699" t="str">
            <v>354410</v>
          </cell>
          <cell r="E2699">
            <v>903161</v>
          </cell>
          <cell r="F2699">
            <v>96958728</v>
          </cell>
          <cell r="G2699">
            <v>91502</v>
          </cell>
          <cell r="H2699">
            <v>44241002</v>
          </cell>
        </row>
        <row r="2700">
          <cell r="A2700">
            <v>354350</v>
          </cell>
          <cell r="B2700" t="str">
            <v>SP</v>
          </cell>
          <cell r="C2700" t="str">
            <v>RIVERSUL</v>
          </cell>
          <cell r="D2700" t="str">
            <v>354350</v>
          </cell>
          <cell r="E2700">
            <v>3423</v>
          </cell>
          <cell r="F2700">
            <v>7858760</v>
          </cell>
          <cell r="G2700">
            <v>2938</v>
          </cell>
          <cell r="H2700">
            <v>2577353</v>
          </cell>
        </row>
        <row r="2701">
          <cell r="A2701">
            <v>354425</v>
          </cell>
          <cell r="B2701" t="str">
            <v>SP</v>
          </cell>
          <cell r="C2701" t="str">
            <v>ROSANA</v>
          </cell>
          <cell r="D2701" t="str">
            <v>354425</v>
          </cell>
          <cell r="F2701">
            <v>57777832</v>
          </cell>
          <cell r="H2701">
            <v>22698434</v>
          </cell>
        </row>
        <row r="2702">
          <cell r="A2702">
            <v>354430</v>
          </cell>
          <cell r="B2702" t="str">
            <v>SP</v>
          </cell>
          <cell r="C2702" t="str">
            <v>ROSEIRA</v>
          </cell>
          <cell r="D2702" t="str">
            <v>354430</v>
          </cell>
          <cell r="E2702">
            <v>66074</v>
          </cell>
          <cell r="F2702">
            <v>39704121</v>
          </cell>
          <cell r="G2702">
            <v>15706</v>
          </cell>
          <cell r="H2702">
            <v>15335569</v>
          </cell>
        </row>
        <row r="2703">
          <cell r="A2703">
            <v>354470</v>
          </cell>
          <cell r="B2703" t="str">
            <v>SP</v>
          </cell>
          <cell r="C2703" t="str">
            <v>SAGRES</v>
          </cell>
          <cell r="D2703" t="str">
            <v>354470</v>
          </cell>
          <cell r="E2703">
            <v>4520</v>
          </cell>
          <cell r="F2703">
            <v>7671703</v>
          </cell>
          <cell r="G2703">
            <v>1032</v>
          </cell>
          <cell r="H2703">
            <v>2814860</v>
          </cell>
        </row>
        <row r="2704">
          <cell r="A2704">
            <v>354490</v>
          </cell>
          <cell r="B2704" t="str">
            <v>SP</v>
          </cell>
          <cell r="C2704" t="str">
            <v>SALES OLIVEIRA</v>
          </cell>
          <cell r="D2704" t="str">
            <v>354490</v>
          </cell>
          <cell r="F2704">
            <v>0</v>
          </cell>
          <cell r="H2704">
            <v>0</v>
          </cell>
        </row>
        <row r="2705">
          <cell r="A2705">
            <v>354500</v>
          </cell>
          <cell r="B2705" t="str">
            <v>SP</v>
          </cell>
          <cell r="C2705" t="str">
            <v>SALESÓPOLIS</v>
          </cell>
          <cell r="D2705" t="str">
            <v>354500</v>
          </cell>
          <cell r="E2705">
            <v>236879</v>
          </cell>
          <cell r="F2705">
            <v>22753947</v>
          </cell>
          <cell r="G2705">
            <v>204804</v>
          </cell>
          <cell r="H2705">
            <v>10271835</v>
          </cell>
        </row>
        <row r="2706">
          <cell r="A2706">
            <v>354510</v>
          </cell>
          <cell r="B2706" t="str">
            <v>SP</v>
          </cell>
          <cell r="C2706" t="str">
            <v>SALMOURÃO</v>
          </cell>
          <cell r="D2706" t="str">
            <v>354510</v>
          </cell>
          <cell r="F2706">
            <v>35674772</v>
          </cell>
          <cell r="G2706">
            <v>243976</v>
          </cell>
          <cell r="H2706">
            <v>13760638</v>
          </cell>
        </row>
        <row r="2707">
          <cell r="A2707">
            <v>354520</v>
          </cell>
          <cell r="B2707" t="str">
            <v>SP</v>
          </cell>
          <cell r="C2707" t="str">
            <v>SALTO</v>
          </cell>
          <cell r="D2707" t="str">
            <v>354520</v>
          </cell>
          <cell r="E2707">
            <v>1133220</v>
          </cell>
          <cell r="F2707">
            <v>211354191</v>
          </cell>
          <cell r="G2707">
            <v>157245</v>
          </cell>
          <cell r="H2707">
            <v>82395982</v>
          </cell>
        </row>
        <row r="2708">
          <cell r="A2708">
            <v>354540</v>
          </cell>
          <cell r="B2708" t="str">
            <v>SP</v>
          </cell>
          <cell r="C2708" t="str">
            <v>SALTO GRANDE</v>
          </cell>
          <cell r="D2708" t="str">
            <v>354540</v>
          </cell>
          <cell r="E2708">
            <v>39963</v>
          </cell>
          <cell r="F2708">
            <v>21709379</v>
          </cell>
          <cell r="G2708">
            <v>436</v>
          </cell>
          <cell r="H2708">
            <v>8186411</v>
          </cell>
        </row>
        <row r="2709">
          <cell r="A2709">
            <v>354600</v>
          </cell>
          <cell r="B2709" t="str">
            <v>SP</v>
          </cell>
          <cell r="C2709" t="str">
            <v>SANTA BRANCA</v>
          </cell>
          <cell r="D2709" t="str">
            <v>354600</v>
          </cell>
          <cell r="E2709">
            <v>259586</v>
          </cell>
          <cell r="F2709">
            <v>60743427</v>
          </cell>
          <cell r="G2709">
            <v>1661</v>
          </cell>
          <cell r="H2709">
            <v>24365179</v>
          </cell>
        </row>
        <row r="2710">
          <cell r="A2710">
            <v>354610</v>
          </cell>
          <cell r="B2710" t="str">
            <v>SP</v>
          </cell>
          <cell r="C2710" t="str">
            <v>SANTA CLARA D'OESTE</v>
          </cell>
          <cell r="D2710" t="str">
            <v>354610</v>
          </cell>
          <cell r="F2710">
            <v>0</v>
          </cell>
          <cell r="H2710">
            <v>0</v>
          </cell>
        </row>
        <row r="2711">
          <cell r="A2711">
            <v>354620</v>
          </cell>
          <cell r="B2711" t="str">
            <v>SP</v>
          </cell>
          <cell r="C2711" t="str">
            <v>SANTA CRUZ DA CONCEIÇÃO</v>
          </cell>
          <cell r="D2711" t="str">
            <v>354620</v>
          </cell>
          <cell r="E2711">
            <v>41098</v>
          </cell>
          <cell r="F2711">
            <v>10239906</v>
          </cell>
          <cell r="G2711">
            <v>11779</v>
          </cell>
          <cell r="H2711">
            <v>4557581</v>
          </cell>
        </row>
        <row r="2712">
          <cell r="A2712">
            <v>354625</v>
          </cell>
          <cell r="B2712" t="str">
            <v>SP</v>
          </cell>
          <cell r="C2712" t="str">
            <v>SANTA CRUZ DA ESPERANÇA</v>
          </cell>
          <cell r="D2712" t="str">
            <v>354625</v>
          </cell>
          <cell r="F2712">
            <v>9799748</v>
          </cell>
          <cell r="H2712">
            <v>3849901</v>
          </cell>
        </row>
        <row r="2713">
          <cell r="A2713">
            <v>354680</v>
          </cell>
          <cell r="B2713" t="str">
            <v>SP</v>
          </cell>
          <cell r="C2713" t="str">
            <v>SANTA ISABEL</v>
          </cell>
          <cell r="D2713" t="str">
            <v>354680</v>
          </cell>
          <cell r="E2713">
            <v>452047</v>
          </cell>
          <cell r="F2713">
            <v>52862770</v>
          </cell>
          <cell r="G2713">
            <v>145376</v>
          </cell>
          <cell r="H2713">
            <v>21803885</v>
          </cell>
        </row>
        <row r="2714">
          <cell r="A2714">
            <v>354690</v>
          </cell>
          <cell r="B2714" t="str">
            <v>SP</v>
          </cell>
          <cell r="C2714" t="str">
            <v>SANTA LÚCIA</v>
          </cell>
          <cell r="D2714" t="str">
            <v>354690</v>
          </cell>
          <cell r="E2714">
            <v>56005</v>
          </cell>
          <cell r="F2714">
            <v>4689095</v>
          </cell>
          <cell r="G2714">
            <v>23806</v>
          </cell>
          <cell r="H2714">
            <v>2119533</v>
          </cell>
        </row>
        <row r="2715">
          <cell r="A2715">
            <v>354760</v>
          </cell>
          <cell r="B2715" t="str">
            <v>SP</v>
          </cell>
          <cell r="C2715" t="str">
            <v>SANTA ROSA DE VITERBO</v>
          </cell>
          <cell r="D2715" t="str">
            <v>354760</v>
          </cell>
          <cell r="F2715">
            <v>22837024</v>
          </cell>
          <cell r="H2715">
            <v>8971688</v>
          </cell>
        </row>
        <row r="2716">
          <cell r="A2716">
            <v>354720</v>
          </cell>
          <cell r="B2716" t="str">
            <v>SP</v>
          </cell>
          <cell r="C2716" t="str">
            <v>SANTANA DA PONTE PENSA</v>
          </cell>
          <cell r="D2716" t="str">
            <v>354720</v>
          </cell>
          <cell r="F2716">
            <v>3920</v>
          </cell>
          <cell r="H2716">
            <v>1540</v>
          </cell>
        </row>
        <row r="2717">
          <cell r="A2717">
            <v>354780</v>
          </cell>
          <cell r="B2717" t="str">
            <v>SP</v>
          </cell>
          <cell r="C2717" t="str">
            <v>SANTO ANDRÉ</v>
          </cell>
          <cell r="D2717" t="str">
            <v>354780</v>
          </cell>
          <cell r="F2717">
            <v>287111440</v>
          </cell>
          <cell r="H2717">
            <v>112793780</v>
          </cell>
        </row>
        <row r="2718">
          <cell r="A2718">
            <v>354790</v>
          </cell>
          <cell r="B2718" t="str">
            <v>SP</v>
          </cell>
          <cell r="C2718" t="str">
            <v>SANTO ANTÔNIO DA ALEGRIA</v>
          </cell>
          <cell r="D2718" t="str">
            <v>354790</v>
          </cell>
          <cell r="F2718">
            <v>7125664</v>
          </cell>
          <cell r="H2718">
            <v>2799368</v>
          </cell>
        </row>
        <row r="2719">
          <cell r="A2719">
            <v>354800</v>
          </cell>
          <cell r="B2719" t="str">
            <v>SP</v>
          </cell>
          <cell r="C2719" t="str">
            <v>SANTO ANTÔNIO DE POSSE</v>
          </cell>
          <cell r="D2719" t="str">
            <v>354800</v>
          </cell>
          <cell r="F2719">
            <v>10732708</v>
          </cell>
          <cell r="H2719">
            <v>4216421</v>
          </cell>
        </row>
        <row r="2720">
          <cell r="A2720">
            <v>354810</v>
          </cell>
          <cell r="B2720" t="str">
            <v>SP</v>
          </cell>
          <cell r="C2720" t="str">
            <v>SANTO ANTÔNIO DO JARDIM</v>
          </cell>
          <cell r="D2720" t="str">
            <v>354810</v>
          </cell>
          <cell r="E2720">
            <v>143019</v>
          </cell>
          <cell r="F2720">
            <v>34125755</v>
          </cell>
          <cell r="G2720">
            <v>65212</v>
          </cell>
          <cell r="H2720">
            <v>12739295</v>
          </cell>
        </row>
        <row r="2721">
          <cell r="A2721">
            <v>354860</v>
          </cell>
          <cell r="B2721" t="str">
            <v>SP</v>
          </cell>
          <cell r="C2721" t="str">
            <v>SÃO BENTO DO SAPUCAÍ</v>
          </cell>
          <cell r="D2721" t="str">
            <v>354860</v>
          </cell>
          <cell r="E2721">
            <v>5290</v>
          </cell>
          <cell r="F2721">
            <v>27161362</v>
          </cell>
          <cell r="H2721">
            <v>10423550</v>
          </cell>
        </row>
        <row r="2722">
          <cell r="A2722">
            <v>354870</v>
          </cell>
          <cell r="B2722" t="str">
            <v>SP</v>
          </cell>
          <cell r="C2722" t="str">
            <v>SÃO BERNARDO DO CAMPO</v>
          </cell>
          <cell r="D2722" t="str">
            <v>354870</v>
          </cell>
          <cell r="F2722">
            <v>19647376</v>
          </cell>
          <cell r="H2722">
            <v>7718612</v>
          </cell>
        </row>
        <row r="2723">
          <cell r="A2723">
            <v>354950</v>
          </cell>
          <cell r="B2723" t="str">
            <v>SP</v>
          </cell>
          <cell r="C2723" t="str">
            <v>SÃO JOSÉ DA BELA VISTA</v>
          </cell>
          <cell r="D2723" t="str">
            <v>354950</v>
          </cell>
          <cell r="E2723">
            <v>11167</v>
          </cell>
          <cell r="F2723">
            <v>15229287</v>
          </cell>
          <cell r="G2723">
            <v>5145</v>
          </cell>
          <cell r="H2723">
            <v>5838982</v>
          </cell>
        </row>
        <row r="2724">
          <cell r="A2724">
            <v>354960</v>
          </cell>
          <cell r="B2724" t="str">
            <v>SP</v>
          </cell>
          <cell r="C2724" t="str">
            <v>SÃO JOSÉ DO BARREIRO</v>
          </cell>
          <cell r="D2724" t="str">
            <v>354960</v>
          </cell>
          <cell r="E2724">
            <v>82166</v>
          </cell>
          <cell r="F2724">
            <v>6844366</v>
          </cell>
          <cell r="G2724">
            <v>7216</v>
          </cell>
          <cell r="H2724">
            <v>2468831</v>
          </cell>
        </row>
        <row r="2725">
          <cell r="A2725">
            <v>354995</v>
          </cell>
          <cell r="B2725" t="str">
            <v>SP</v>
          </cell>
          <cell r="C2725" t="str">
            <v>SÃO LOURENÇO DA SERRA</v>
          </cell>
          <cell r="D2725" t="str">
            <v>354995</v>
          </cell>
          <cell r="E2725">
            <v>199469</v>
          </cell>
          <cell r="F2725">
            <v>35214031</v>
          </cell>
          <cell r="G2725">
            <v>5719</v>
          </cell>
          <cell r="H2725">
            <v>14635364</v>
          </cell>
        </row>
        <row r="2726">
          <cell r="A2726">
            <v>355110</v>
          </cell>
          <cell r="B2726" t="str">
            <v>SP</v>
          </cell>
          <cell r="C2726" t="str">
            <v>SARAPUÍ</v>
          </cell>
          <cell r="D2726" t="str">
            <v>355110</v>
          </cell>
          <cell r="F2726">
            <v>45436300</v>
          </cell>
          <cell r="H2726">
            <v>17849975</v>
          </cell>
        </row>
        <row r="2727">
          <cell r="A2727">
            <v>355130</v>
          </cell>
          <cell r="B2727" t="str">
            <v>SP</v>
          </cell>
          <cell r="C2727" t="str">
            <v>SEBASTIANÓPOLIS DO SUL</v>
          </cell>
          <cell r="D2727" t="str">
            <v>355130</v>
          </cell>
          <cell r="F2727">
            <v>2318835</v>
          </cell>
          <cell r="H2727">
            <v>3932145</v>
          </cell>
        </row>
        <row r="2728">
          <cell r="A2728">
            <v>355160</v>
          </cell>
          <cell r="B2728" t="str">
            <v>SP</v>
          </cell>
          <cell r="C2728" t="str">
            <v>SERRA NEGRA</v>
          </cell>
          <cell r="D2728" t="str">
            <v>355160</v>
          </cell>
          <cell r="E2728">
            <v>689155</v>
          </cell>
          <cell r="F2728">
            <v>85425832</v>
          </cell>
          <cell r="G2728">
            <v>366483</v>
          </cell>
          <cell r="H2728">
            <v>35403316</v>
          </cell>
        </row>
        <row r="2729">
          <cell r="A2729">
            <v>355150</v>
          </cell>
          <cell r="B2729" t="str">
            <v>SP</v>
          </cell>
          <cell r="C2729" t="str">
            <v>SERRANA</v>
          </cell>
          <cell r="D2729" t="str">
            <v>355150</v>
          </cell>
          <cell r="F2729">
            <v>785892856</v>
          </cell>
          <cell r="H2729">
            <v>308743622</v>
          </cell>
        </row>
        <row r="2730">
          <cell r="A2730">
            <v>355180</v>
          </cell>
          <cell r="B2730" t="str">
            <v>SP</v>
          </cell>
          <cell r="C2730" t="str">
            <v>SETE BARRAS</v>
          </cell>
          <cell r="D2730" t="str">
            <v>355180</v>
          </cell>
          <cell r="E2730">
            <v>61</v>
          </cell>
          <cell r="F2730">
            <v>13392151</v>
          </cell>
          <cell r="G2730">
            <v>173</v>
          </cell>
          <cell r="H2730">
            <v>5126797</v>
          </cell>
        </row>
        <row r="2731">
          <cell r="A2731">
            <v>355220</v>
          </cell>
          <cell r="B2731" t="str">
            <v>SP</v>
          </cell>
          <cell r="C2731" t="str">
            <v>SOROCABA</v>
          </cell>
          <cell r="D2731" t="str">
            <v>355220</v>
          </cell>
          <cell r="F2731">
            <v>62922608</v>
          </cell>
          <cell r="H2731">
            <v>24719596</v>
          </cell>
        </row>
        <row r="2732">
          <cell r="A2732">
            <v>355250</v>
          </cell>
          <cell r="B2732" t="str">
            <v>SP</v>
          </cell>
          <cell r="C2732" t="str">
            <v>SUZANO</v>
          </cell>
          <cell r="D2732" t="str">
            <v>355250</v>
          </cell>
          <cell r="F2732">
            <v>361676</v>
          </cell>
          <cell r="H2732">
            <v>142087</v>
          </cell>
        </row>
        <row r="2733">
          <cell r="A2733">
            <v>355280</v>
          </cell>
          <cell r="B2733" t="str">
            <v>SP</v>
          </cell>
          <cell r="C2733" t="str">
            <v>TABOÃO DA SERRA</v>
          </cell>
          <cell r="D2733" t="str">
            <v>355280</v>
          </cell>
          <cell r="F2733">
            <v>104064688</v>
          </cell>
          <cell r="H2733">
            <v>40882556</v>
          </cell>
        </row>
        <row r="2734">
          <cell r="A2734">
            <v>355290</v>
          </cell>
          <cell r="B2734" t="str">
            <v>SP</v>
          </cell>
          <cell r="C2734" t="str">
            <v>TACIBA</v>
          </cell>
          <cell r="D2734" t="str">
            <v>355290</v>
          </cell>
          <cell r="E2734">
            <v>37123</v>
          </cell>
          <cell r="F2734">
            <v>27853248</v>
          </cell>
          <cell r="G2734">
            <v>18015</v>
          </cell>
          <cell r="H2734">
            <v>10544989</v>
          </cell>
        </row>
        <row r="2735">
          <cell r="A2735">
            <v>355360</v>
          </cell>
          <cell r="B2735" t="str">
            <v>SP</v>
          </cell>
          <cell r="C2735" t="str">
            <v>TAPIRATIBA</v>
          </cell>
          <cell r="D2735" t="str">
            <v>355360</v>
          </cell>
          <cell r="F2735">
            <v>11206384</v>
          </cell>
          <cell r="H2735">
            <v>4402508</v>
          </cell>
        </row>
        <row r="2736">
          <cell r="A2736">
            <v>355365</v>
          </cell>
          <cell r="B2736" t="str">
            <v>SP</v>
          </cell>
          <cell r="C2736" t="str">
            <v>TAQUARAL</v>
          </cell>
          <cell r="D2736" t="str">
            <v>355365</v>
          </cell>
          <cell r="F2736">
            <v>35774368</v>
          </cell>
          <cell r="H2736">
            <v>14054216</v>
          </cell>
        </row>
        <row r="2737">
          <cell r="A2737">
            <v>355370</v>
          </cell>
          <cell r="B2737" t="str">
            <v>SP</v>
          </cell>
          <cell r="C2737" t="str">
            <v>TAQUARITINGA</v>
          </cell>
          <cell r="D2737" t="str">
            <v>355370</v>
          </cell>
          <cell r="F2737">
            <v>42512988</v>
          </cell>
          <cell r="H2737">
            <v>16701531</v>
          </cell>
        </row>
        <row r="2738">
          <cell r="A2738">
            <v>355380</v>
          </cell>
          <cell r="B2738" t="str">
            <v>SP</v>
          </cell>
          <cell r="C2738" t="str">
            <v>TAQUARITUBA</v>
          </cell>
          <cell r="D2738" t="str">
            <v>355380</v>
          </cell>
          <cell r="F2738">
            <v>82853484</v>
          </cell>
          <cell r="H2738">
            <v>32549583</v>
          </cell>
        </row>
        <row r="2739">
          <cell r="A2739">
            <v>355385</v>
          </cell>
          <cell r="B2739" t="str">
            <v>SP</v>
          </cell>
          <cell r="C2739" t="str">
            <v>TAQUARIVAÍ</v>
          </cell>
          <cell r="D2739" t="str">
            <v>355385</v>
          </cell>
          <cell r="F2739">
            <v>22944320</v>
          </cell>
          <cell r="H2739">
            <v>9013840</v>
          </cell>
        </row>
        <row r="2740">
          <cell r="A2740">
            <v>355430</v>
          </cell>
          <cell r="B2740" t="str">
            <v>SP</v>
          </cell>
          <cell r="C2740" t="str">
            <v>TEODORO SAMPAIO</v>
          </cell>
          <cell r="D2740" t="str">
            <v>355430</v>
          </cell>
          <cell r="E2740">
            <v>237650</v>
          </cell>
          <cell r="F2740">
            <v>30288771</v>
          </cell>
          <cell r="G2740">
            <v>161416</v>
          </cell>
          <cell r="H2740">
            <v>11416162</v>
          </cell>
        </row>
        <row r="2741">
          <cell r="A2741">
            <v>355450</v>
          </cell>
          <cell r="B2741" t="str">
            <v>SP</v>
          </cell>
          <cell r="C2741" t="str">
            <v>TIETÊ</v>
          </cell>
          <cell r="D2741" t="str">
            <v>355450</v>
          </cell>
          <cell r="F2741">
            <v>167153700</v>
          </cell>
          <cell r="H2741">
            <v>65667525</v>
          </cell>
        </row>
        <row r="2742">
          <cell r="A2742">
            <v>355460</v>
          </cell>
          <cell r="B2742" t="str">
            <v>SP</v>
          </cell>
          <cell r="C2742" t="str">
            <v>TIMBURI</v>
          </cell>
          <cell r="D2742" t="str">
            <v>355460</v>
          </cell>
          <cell r="F2742">
            <v>13336820</v>
          </cell>
          <cell r="H2742">
            <v>5239465</v>
          </cell>
        </row>
        <row r="2743">
          <cell r="A2743">
            <v>355465</v>
          </cell>
          <cell r="B2743" t="str">
            <v>SP</v>
          </cell>
          <cell r="C2743" t="str">
            <v>TORRE DE PEDRA</v>
          </cell>
          <cell r="D2743" t="str">
            <v>355465</v>
          </cell>
          <cell r="F2743">
            <v>2455656</v>
          </cell>
          <cell r="H2743">
            <v>964722</v>
          </cell>
        </row>
        <row r="2744">
          <cell r="A2744">
            <v>355475</v>
          </cell>
          <cell r="B2744" t="str">
            <v>SP</v>
          </cell>
          <cell r="C2744" t="str">
            <v>TRABIJU</v>
          </cell>
          <cell r="D2744" t="str">
            <v>355475</v>
          </cell>
          <cell r="F2744">
            <v>6626732</v>
          </cell>
          <cell r="H2744">
            <v>2603359</v>
          </cell>
        </row>
        <row r="2745">
          <cell r="A2745">
            <v>355540</v>
          </cell>
          <cell r="B2745" t="str">
            <v>SP</v>
          </cell>
          <cell r="C2745" t="str">
            <v>UBATUBA</v>
          </cell>
          <cell r="D2745" t="str">
            <v>355540</v>
          </cell>
          <cell r="F2745">
            <v>175059360</v>
          </cell>
          <cell r="H2745">
            <v>68773320</v>
          </cell>
        </row>
        <row r="2746">
          <cell r="A2746">
            <v>355560</v>
          </cell>
          <cell r="B2746" t="str">
            <v>SP</v>
          </cell>
          <cell r="C2746" t="str">
            <v>UCHOA</v>
          </cell>
          <cell r="D2746" t="str">
            <v>355560</v>
          </cell>
          <cell r="E2746">
            <v>83691</v>
          </cell>
          <cell r="F2746">
            <v>15460368</v>
          </cell>
          <cell r="G2746">
            <v>31319</v>
          </cell>
          <cell r="H2746">
            <v>5966285</v>
          </cell>
        </row>
        <row r="2747">
          <cell r="A2747">
            <v>355570</v>
          </cell>
          <cell r="B2747" t="str">
            <v>SP</v>
          </cell>
          <cell r="C2747" t="str">
            <v>UNIÃO PAULISTA</v>
          </cell>
          <cell r="D2747" t="str">
            <v>355570</v>
          </cell>
          <cell r="F2747">
            <v>1752019</v>
          </cell>
          <cell r="H2747">
            <v>887098</v>
          </cell>
        </row>
        <row r="2748">
          <cell r="A2748">
            <v>355650</v>
          </cell>
          <cell r="B2748" t="str">
            <v>SP</v>
          </cell>
          <cell r="C2748" t="str">
            <v>VÁRZEA PAULISTA</v>
          </cell>
          <cell r="D2748" t="str">
            <v>355650</v>
          </cell>
          <cell r="F2748">
            <v>260969800</v>
          </cell>
          <cell r="H2748">
            <v>102523850</v>
          </cell>
        </row>
        <row r="2749">
          <cell r="A2749">
            <v>355690</v>
          </cell>
          <cell r="B2749" t="str">
            <v>SP</v>
          </cell>
          <cell r="C2749" t="str">
            <v>VISTA ALEGRE DO ALTO</v>
          </cell>
          <cell r="D2749" t="str">
            <v>355690</v>
          </cell>
          <cell r="E2749">
            <v>128985</v>
          </cell>
          <cell r="F2749">
            <v>20917174</v>
          </cell>
          <cell r="G2749">
            <v>120521</v>
          </cell>
          <cell r="H2749">
            <v>11199082</v>
          </cell>
        </row>
        <row r="2750">
          <cell r="A2750">
            <v>355710</v>
          </cell>
          <cell r="B2750" t="str">
            <v>SP</v>
          </cell>
          <cell r="C2750" t="str">
            <v>VOTUPORANGA</v>
          </cell>
          <cell r="D2750" t="str">
            <v>355710</v>
          </cell>
          <cell r="F2750">
            <v>73659376</v>
          </cell>
          <cell r="H2750">
            <v>28937612</v>
          </cell>
        </row>
        <row r="2751">
          <cell r="A2751">
            <v>280010</v>
          </cell>
          <cell r="B2751" t="str">
            <v>SE</v>
          </cell>
          <cell r="C2751" t="str">
            <v>AMPARO DE SÃO FRANCISCO</v>
          </cell>
          <cell r="D2751" t="str">
            <v>280010</v>
          </cell>
          <cell r="F2751">
            <v>6777593</v>
          </cell>
          <cell r="H2751">
            <v>2662671</v>
          </cell>
        </row>
        <row r="2752">
          <cell r="A2752">
            <v>280020</v>
          </cell>
          <cell r="B2752" t="str">
            <v>SE</v>
          </cell>
          <cell r="C2752" t="str">
            <v>AQUIDABÃ</v>
          </cell>
          <cell r="D2752" t="str">
            <v>280020</v>
          </cell>
          <cell r="E2752">
            <v>191431</v>
          </cell>
          <cell r="F2752">
            <v>11942201</v>
          </cell>
          <cell r="G2752">
            <v>13611</v>
          </cell>
          <cell r="H2752">
            <v>5184651</v>
          </cell>
        </row>
        <row r="2753">
          <cell r="A2753">
            <v>280030</v>
          </cell>
          <cell r="B2753" t="str">
            <v>SE</v>
          </cell>
          <cell r="C2753" t="str">
            <v>ARACAJU</v>
          </cell>
          <cell r="D2753" t="str">
            <v>280030</v>
          </cell>
          <cell r="F2753">
            <v>679723884</v>
          </cell>
          <cell r="H2753">
            <v>267034383</v>
          </cell>
        </row>
        <row r="2754">
          <cell r="A2754">
            <v>280040</v>
          </cell>
          <cell r="B2754" t="str">
            <v>SE</v>
          </cell>
          <cell r="C2754" t="str">
            <v>ARAUÁ</v>
          </cell>
          <cell r="D2754" t="str">
            <v>280040</v>
          </cell>
          <cell r="E2754">
            <v>6422</v>
          </cell>
          <cell r="F2754">
            <v>7547363</v>
          </cell>
          <cell r="G2754">
            <v>1830</v>
          </cell>
          <cell r="H2754">
            <v>3574030</v>
          </cell>
        </row>
        <row r="2755">
          <cell r="A2755">
            <v>280050</v>
          </cell>
          <cell r="B2755" t="str">
            <v>SE</v>
          </cell>
          <cell r="C2755" t="str">
            <v>AREIA BRANCA</v>
          </cell>
          <cell r="D2755" t="str">
            <v>280050</v>
          </cell>
          <cell r="F2755">
            <v>10813236</v>
          </cell>
          <cell r="H2755">
            <v>4248057</v>
          </cell>
        </row>
        <row r="2756">
          <cell r="A2756">
            <v>280060</v>
          </cell>
          <cell r="B2756" t="str">
            <v>SE</v>
          </cell>
          <cell r="C2756" t="str">
            <v>BARRA DOS COQUEIROS</v>
          </cell>
          <cell r="D2756" t="str">
            <v>280060</v>
          </cell>
          <cell r="E2756">
            <v>831789</v>
          </cell>
          <cell r="F2756">
            <v>25931746</v>
          </cell>
          <cell r="G2756">
            <v>160618</v>
          </cell>
          <cell r="H2756">
            <v>13551272</v>
          </cell>
        </row>
        <row r="2757">
          <cell r="A2757">
            <v>280067</v>
          </cell>
          <cell r="B2757" t="str">
            <v>SE</v>
          </cell>
          <cell r="C2757" t="str">
            <v>BOQUIM</v>
          </cell>
          <cell r="D2757" t="str">
            <v>280067</v>
          </cell>
          <cell r="E2757">
            <v>168395</v>
          </cell>
          <cell r="F2757">
            <v>67873102</v>
          </cell>
          <cell r="H2757">
            <v>25553469</v>
          </cell>
        </row>
        <row r="2758">
          <cell r="A2758">
            <v>280070</v>
          </cell>
          <cell r="B2758" t="str">
            <v>SE</v>
          </cell>
          <cell r="C2758" t="str">
            <v>BREJO GRANDE</v>
          </cell>
          <cell r="D2758" t="str">
            <v>280070</v>
          </cell>
          <cell r="F2758">
            <v>32345169</v>
          </cell>
          <cell r="H2758">
            <v>12692401</v>
          </cell>
        </row>
        <row r="2759">
          <cell r="A2759">
            <v>280100</v>
          </cell>
          <cell r="B2759" t="str">
            <v>SE</v>
          </cell>
          <cell r="C2759" t="str">
            <v>CAMPO DO BRITO</v>
          </cell>
          <cell r="D2759" t="str">
            <v>280100</v>
          </cell>
          <cell r="E2759">
            <v>296460</v>
          </cell>
          <cell r="F2759">
            <v>23020211</v>
          </cell>
          <cell r="G2759">
            <v>69394</v>
          </cell>
          <cell r="H2759">
            <v>10216048</v>
          </cell>
        </row>
        <row r="2760">
          <cell r="A2760">
            <v>280110</v>
          </cell>
          <cell r="B2760" t="str">
            <v>SE</v>
          </cell>
          <cell r="C2760" t="str">
            <v>CANHOBA</v>
          </cell>
          <cell r="D2760" t="str">
            <v>280110</v>
          </cell>
          <cell r="E2760">
            <v>38067</v>
          </cell>
          <cell r="F2760">
            <v>25268748</v>
          </cell>
          <cell r="G2760">
            <v>66</v>
          </cell>
          <cell r="H2760">
            <v>10456508</v>
          </cell>
        </row>
        <row r="2761">
          <cell r="A2761">
            <v>280120</v>
          </cell>
          <cell r="B2761" t="str">
            <v>SE</v>
          </cell>
          <cell r="C2761" t="str">
            <v>CANINDÉ DE SÃO FRANCISCO</v>
          </cell>
          <cell r="D2761" t="str">
            <v>280120</v>
          </cell>
          <cell r="E2761">
            <v>67207</v>
          </cell>
          <cell r="F2761">
            <v>19471677</v>
          </cell>
          <cell r="H2761">
            <v>7184749</v>
          </cell>
        </row>
        <row r="2762">
          <cell r="A2762">
            <v>280130</v>
          </cell>
          <cell r="B2762" t="str">
            <v>SE</v>
          </cell>
          <cell r="C2762" t="str">
            <v>CAPELA</v>
          </cell>
          <cell r="D2762" t="str">
            <v>280130</v>
          </cell>
          <cell r="E2762">
            <v>337119</v>
          </cell>
          <cell r="F2762">
            <v>59741276</v>
          </cell>
          <cell r="G2762">
            <v>400728</v>
          </cell>
          <cell r="H2762">
            <v>25565567</v>
          </cell>
        </row>
        <row r="2763">
          <cell r="A2763">
            <v>280140</v>
          </cell>
          <cell r="B2763" t="str">
            <v>SE</v>
          </cell>
          <cell r="C2763" t="str">
            <v>CARIRA</v>
          </cell>
          <cell r="D2763" t="str">
            <v>280140</v>
          </cell>
          <cell r="E2763">
            <v>45982</v>
          </cell>
          <cell r="F2763">
            <v>43299175</v>
          </cell>
          <cell r="G2763">
            <v>15512</v>
          </cell>
          <cell r="H2763">
            <v>19527000</v>
          </cell>
        </row>
        <row r="2764">
          <cell r="A2764">
            <v>280150</v>
          </cell>
          <cell r="B2764" t="str">
            <v>SE</v>
          </cell>
          <cell r="C2764" t="str">
            <v>CARMÓPOLIS</v>
          </cell>
          <cell r="D2764" t="str">
            <v>280150</v>
          </cell>
          <cell r="E2764">
            <v>8983</v>
          </cell>
          <cell r="F2764">
            <v>19530516</v>
          </cell>
          <cell r="H2764">
            <v>7573633</v>
          </cell>
        </row>
        <row r="2765">
          <cell r="A2765">
            <v>280160</v>
          </cell>
          <cell r="B2765" t="str">
            <v>SE</v>
          </cell>
          <cell r="C2765" t="str">
            <v>CEDRO DE SÃO JOÃO</v>
          </cell>
          <cell r="D2765" t="str">
            <v>280160</v>
          </cell>
          <cell r="E2765">
            <v>10126</v>
          </cell>
          <cell r="F2765">
            <v>13917810</v>
          </cell>
          <cell r="G2765">
            <v>384</v>
          </cell>
          <cell r="H2765">
            <v>5774199</v>
          </cell>
        </row>
        <row r="2766">
          <cell r="A2766">
            <v>280170</v>
          </cell>
          <cell r="B2766" t="str">
            <v>SE</v>
          </cell>
          <cell r="C2766" t="str">
            <v>CRISTINÁPOLIS</v>
          </cell>
          <cell r="D2766" t="str">
            <v>280170</v>
          </cell>
          <cell r="E2766">
            <v>58212</v>
          </cell>
          <cell r="F2766">
            <v>798130720</v>
          </cell>
          <cell r="G2766">
            <v>3630</v>
          </cell>
          <cell r="H2766">
            <v>312951324</v>
          </cell>
        </row>
        <row r="2767">
          <cell r="A2767">
            <v>280190</v>
          </cell>
          <cell r="B2767" t="str">
            <v>SE</v>
          </cell>
          <cell r="C2767" t="str">
            <v>CUMBE</v>
          </cell>
          <cell r="D2767" t="str">
            <v>280190</v>
          </cell>
          <cell r="E2767">
            <v>1199</v>
          </cell>
          <cell r="F2767">
            <v>1243092</v>
          </cell>
          <cell r="G2767">
            <v>46</v>
          </cell>
          <cell r="H2767">
            <v>567352</v>
          </cell>
        </row>
        <row r="2768">
          <cell r="A2768">
            <v>280200</v>
          </cell>
          <cell r="B2768" t="str">
            <v>SE</v>
          </cell>
          <cell r="C2768" t="str">
            <v>DIVINA PASTORA</v>
          </cell>
          <cell r="D2768" t="str">
            <v>280200</v>
          </cell>
          <cell r="E2768">
            <v>64732</v>
          </cell>
          <cell r="F2768">
            <v>17514708</v>
          </cell>
          <cell r="H2768">
            <v>7249350</v>
          </cell>
        </row>
        <row r="2769">
          <cell r="A2769">
            <v>280210</v>
          </cell>
          <cell r="B2769" t="str">
            <v>SE</v>
          </cell>
          <cell r="C2769" t="str">
            <v>ESTÂNCIA</v>
          </cell>
          <cell r="D2769" t="str">
            <v>280210</v>
          </cell>
          <cell r="E2769">
            <v>1122021</v>
          </cell>
          <cell r="F2769">
            <v>147889954</v>
          </cell>
          <cell r="G2769">
            <v>121994</v>
          </cell>
          <cell r="H2769">
            <v>54850740</v>
          </cell>
        </row>
        <row r="2770">
          <cell r="A2770">
            <v>280220</v>
          </cell>
          <cell r="B2770" t="str">
            <v>SE</v>
          </cell>
          <cell r="C2770" t="str">
            <v>FEIRA NOVA</v>
          </cell>
          <cell r="D2770" t="str">
            <v>280220</v>
          </cell>
          <cell r="E2770">
            <v>4551</v>
          </cell>
          <cell r="F2770">
            <v>8333116</v>
          </cell>
          <cell r="G2770">
            <v>791</v>
          </cell>
          <cell r="H2770">
            <v>3476489</v>
          </cell>
        </row>
        <row r="2771">
          <cell r="A2771">
            <v>280230</v>
          </cell>
          <cell r="B2771" t="str">
            <v>SE</v>
          </cell>
          <cell r="C2771" t="str">
            <v>FREI PAULO</v>
          </cell>
          <cell r="D2771" t="str">
            <v>280230</v>
          </cell>
          <cell r="F2771">
            <v>28592475460</v>
          </cell>
          <cell r="H2771">
            <v>11237554685</v>
          </cell>
        </row>
        <row r="2772">
          <cell r="A2772">
            <v>280240</v>
          </cell>
          <cell r="B2772" t="str">
            <v>SE</v>
          </cell>
          <cell r="C2772" t="str">
            <v>GARARU</v>
          </cell>
          <cell r="D2772" t="str">
            <v>280240</v>
          </cell>
          <cell r="F2772">
            <v>105546700</v>
          </cell>
          <cell r="H2772">
            <v>41464775</v>
          </cell>
        </row>
        <row r="2773">
          <cell r="A2773">
            <v>280250</v>
          </cell>
          <cell r="B2773" t="str">
            <v>SE</v>
          </cell>
          <cell r="C2773" t="str">
            <v>GENERAL MAYNARD</v>
          </cell>
          <cell r="D2773" t="str">
            <v>280250</v>
          </cell>
          <cell r="E2773">
            <v>311965</v>
          </cell>
          <cell r="F2773">
            <v>15199177</v>
          </cell>
          <cell r="G2773">
            <v>5070</v>
          </cell>
          <cell r="H2773">
            <v>4749526</v>
          </cell>
        </row>
        <row r="2774">
          <cell r="A2774">
            <v>280260</v>
          </cell>
          <cell r="B2774" t="str">
            <v>SE</v>
          </cell>
          <cell r="C2774" t="str">
            <v>GRACHO CARDOSO</v>
          </cell>
          <cell r="D2774" t="str">
            <v>280260</v>
          </cell>
          <cell r="E2774">
            <v>14893275</v>
          </cell>
          <cell r="F2774">
            <v>677090691</v>
          </cell>
          <cell r="H2774">
            <v>171017502</v>
          </cell>
        </row>
        <row r="2775">
          <cell r="A2775">
            <v>280270</v>
          </cell>
          <cell r="B2775" t="str">
            <v>SE</v>
          </cell>
          <cell r="C2775" t="str">
            <v>ILHA DAS FLORES</v>
          </cell>
          <cell r="D2775" t="str">
            <v>280270</v>
          </cell>
          <cell r="F2775">
            <v>4637136</v>
          </cell>
          <cell r="H2775">
            <v>1821732</v>
          </cell>
        </row>
        <row r="2776">
          <cell r="A2776">
            <v>280280</v>
          </cell>
          <cell r="B2776" t="str">
            <v>SE</v>
          </cell>
          <cell r="C2776" t="str">
            <v>INDIAROBA</v>
          </cell>
          <cell r="D2776" t="str">
            <v>280280</v>
          </cell>
          <cell r="E2776">
            <v>373433</v>
          </cell>
          <cell r="F2776">
            <v>6468251</v>
          </cell>
          <cell r="G2776">
            <v>1008</v>
          </cell>
          <cell r="H2776">
            <v>2427565</v>
          </cell>
        </row>
        <row r="2777">
          <cell r="A2777">
            <v>280290</v>
          </cell>
          <cell r="B2777" t="str">
            <v>SE</v>
          </cell>
          <cell r="C2777" t="str">
            <v>ITABAIANA</v>
          </cell>
          <cell r="D2777" t="str">
            <v>280290</v>
          </cell>
          <cell r="E2777">
            <v>1717233</v>
          </cell>
          <cell r="F2777">
            <v>497156858</v>
          </cell>
          <cell r="G2777">
            <v>229793</v>
          </cell>
          <cell r="H2777">
            <v>195177423</v>
          </cell>
        </row>
        <row r="2778">
          <cell r="A2778">
            <v>280300</v>
          </cell>
          <cell r="B2778" t="str">
            <v>SE</v>
          </cell>
          <cell r="C2778" t="str">
            <v>ITABAIANINHA</v>
          </cell>
          <cell r="D2778" t="str">
            <v>280300</v>
          </cell>
          <cell r="E2778">
            <v>125411</v>
          </cell>
          <cell r="F2778">
            <v>8774555</v>
          </cell>
          <cell r="G2778">
            <v>20788</v>
          </cell>
          <cell r="H2778">
            <v>2751714</v>
          </cell>
        </row>
        <row r="2779">
          <cell r="A2779">
            <v>280310</v>
          </cell>
          <cell r="B2779" t="str">
            <v>SE</v>
          </cell>
          <cell r="C2779" t="str">
            <v>ITABI</v>
          </cell>
          <cell r="D2779" t="str">
            <v>280310</v>
          </cell>
          <cell r="F2779">
            <v>48316800</v>
          </cell>
          <cell r="H2779">
            <v>18981600</v>
          </cell>
        </row>
        <row r="2780">
          <cell r="A2780">
            <v>280320</v>
          </cell>
          <cell r="B2780" t="str">
            <v>SE</v>
          </cell>
          <cell r="C2780" t="str">
            <v>ITAPORANGA D'AJUDA</v>
          </cell>
          <cell r="D2780" t="str">
            <v>280320</v>
          </cell>
          <cell r="E2780">
            <v>16060</v>
          </cell>
          <cell r="F2780">
            <v>24452641</v>
          </cell>
          <cell r="G2780">
            <v>1505</v>
          </cell>
          <cell r="H2780">
            <v>9133434</v>
          </cell>
        </row>
        <row r="2781">
          <cell r="A2781">
            <v>280330</v>
          </cell>
          <cell r="B2781" t="str">
            <v>SE</v>
          </cell>
          <cell r="C2781" t="str">
            <v>JAPARATUBA</v>
          </cell>
          <cell r="D2781" t="str">
            <v>280330</v>
          </cell>
          <cell r="F2781">
            <v>81262454</v>
          </cell>
          <cell r="H2781">
            <v>30241218</v>
          </cell>
        </row>
        <row r="2782">
          <cell r="A2782">
            <v>280340</v>
          </cell>
          <cell r="B2782" t="str">
            <v>SE</v>
          </cell>
          <cell r="C2782" t="str">
            <v>JAPOATÃ</v>
          </cell>
          <cell r="D2782" t="str">
            <v>280340</v>
          </cell>
          <cell r="E2782">
            <v>160036</v>
          </cell>
          <cell r="F2782">
            <v>16397281</v>
          </cell>
          <cell r="H2782">
            <v>6387777</v>
          </cell>
        </row>
        <row r="2783">
          <cell r="A2783">
            <v>280350</v>
          </cell>
          <cell r="B2783" t="str">
            <v>SE</v>
          </cell>
          <cell r="C2783" t="str">
            <v>LAGARTO</v>
          </cell>
          <cell r="D2783" t="str">
            <v>280350</v>
          </cell>
          <cell r="E2783">
            <v>293491</v>
          </cell>
          <cell r="F2783">
            <v>46000829</v>
          </cell>
          <cell r="G2783">
            <v>348529</v>
          </cell>
          <cell r="H2783">
            <v>41538872</v>
          </cell>
        </row>
        <row r="2784">
          <cell r="A2784">
            <v>280360</v>
          </cell>
          <cell r="B2784" t="str">
            <v>SE</v>
          </cell>
          <cell r="C2784" t="str">
            <v>LARANJEIRAS</v>
          </cell>
          <cell r="D2784" t="str">
            <v>280360</v>
          </cell>
          <cell r="F2784">
            <v>38082604</v>
          </cell>
          <cell r="H2784">
            <v>14961023</v>
          </cell>
        </row>
        <row r="2785">
          <cell r="A2785">
            <v>280370</v>
          </cell>
          <cell r="B2785" t="str">
            <v>SE</v>
          </cell>
          <cell r="C2785" t="str">
            <v>MACAMBIRA</v>
          </cell>
          <cell r="D2785" t="str">
            <v>280370</v>
          </cell>
          <cell r="F2785">
            <v>1689156</v>
          </cell>
          <cell r="H2785">
            <v>663597</v>
          </cell>
        </row>
        <row r="2786">
          <cell r="A2786">
            <v>280380</v>
          </cell>
          <cell r="B2786" t="str">
            <v>SE</v>
          </cell>
          <cell r="C2786" t="str">
            <v>MALHADA DOS BOIS</v>
          </cell>
          <cell r="D2786" t="str">
            <v>280380</v>
          </cell>
          <cell r="F2786">
            <v>15065557</v>
          </cell>
          <cell r="H2786">
            <v>5785002</v>
          </cell>
        </row>
        <row r="2787">
          <cell r="A2787">
            <v>280400</v>
          </cell>
          <cell r="B2787" t="str">
            <v>SE</v>
          </cell>
          <cell r="C2787" t="str">
            <v>MARUIM</v>
          </cell>
          <cell r="D2787" t="str">
            <v>280400</v>
          </cell>
          <cell r="E2787">
            <v>200021</v>
          </cell>
          <cell r="F2787">
            <v>11660459</v>
          </cell>
          <cell r="G2787">
            <v>44438</v>
          </cell>
          <cell r="H2787">
            <v>4660360</v>
          </cell>
        </row>
        <row r="2788">
          <cell r="A2788">
            <v>280410</v>
          </cell>
          <cell r="B2788" t="str">
            <v>SE</v>
          </cell>
          <cell r="C2788" t="str">
            <v>MOITA BONITA</v>
          </cell>
          <cell r="D2788" t="str">
            <v>280410</v>
          </cell>
          <cell r="E2788">
            <v>31613</v>
          </cell>
          <cell r="F2788">
            <v>9801375</v>
          </cell>
          <cell r="G2788">
            <v>37822</v>
          </cell>
          <cell r="H2788">
            <v>5487486</v>
          </cell>
        </row>
        <row r="2789">
          <cell r="A2789">
            <v>280420</v>
          </cell>
          <cell r="B2789" t="str">
            <v>SE</v>
          </cell>
          <cell r="C2789" t="str">
            <v>MONTE ALEGRE DE SERGIPE</v>
          </cell>
          <cell r="D2789" t="str">
            <v>280420</v>
          </cell>
          <cell r="E2789">
            <v>123388</v>
          </cell>
          <cell r="F2789">
            <v>15802187</v>
          </cell>
          <cell r="G2789">
            <v>43727</v>
          </cell>
          <cell r="H2789">
            <v>5979341</v>
          </cell>
        </row>
        <row r="2790">
          <cell r="A2790">
            <v>280430</v>
          </cell>
          <cell r="B2790" t="str">
            <v>SE</v>
          </cell>
          <cell r="C2790" t="str">
            <v>MURIBECA</v>
          </cell>
          <cell r="D2790" t="str">
            <v>280430</v>
          </cell>
          <cell r="E2790">
            <v>34807</v>
          </cell>
          <cell r="F2790">
            <v>15493530</v>
          </cell>
          <cell r="G2790">
            <v>7637</v>
          </cell>
          <cell r="H2790">
            <v>5859071</v>
          </cell>
        </row>
        <row r="2791">
          <cell r="A2791">
            <v>280440</v>
          </cell>
          <cell r="B2791" t="str">
            <v>SE</v>
          </cell>
          <cell r="C2791" t="str">
            <v>NEÓPOLIS</v>
          </cell>
          <cell r="D2791" t="str">
            <v>280440</v>
          </cell>
          <cell r="E2791">
            <v>323875</v>
          </cell>
          <cell r="F2791">
            <v>25119655</v>
          </cell>
          <cell r="H2791">
            <v>10038918</v>
          </cell>
        </row>
        <row r="2792">
          <cell r="A2792">
            <v>280445</v>
          </cell>
          <cell r="B2792" t="str">
            <v>SE</v>
          </cell>
          <cell r="C2792" t="str">
            <v>NOSSA SENHORA APARECIDA</v>
          </cell>
          <cell r="D2792" t="str">
            <v>280445</v>
          </cell>
          <cell r="E2792">
            <v>10567</v>
          </cell>
          <cell r="F2792">
            <v>16215852</v>
          </cell>
          <cell r="G2792">
            <v>2624</v>
          </cell>
          <cell r="H2792">
            <v>7243317</v>
          </cell>
        </row>
        <row r="2793">
          <cell r="A2793">
            <v>280460</v>
          </cell>
          <cell r="B2793" t="str">
            <v>SE</v>
          </cell>
          <cell r="C2793" t="str">
            <v>NOSSA SENHORA DAS DORES</v>
          </cell>
          <cell r="D2793" t="str">
            <v>280460</v>
          </cell>
          <cell r="F2793">
            <v>33325320</v>
          </cell>
          <cell r="H2793">
            <v>13092090</v>
          </cell>
        </row>
        <row r="2794">
          <cell r="A2794">
            <v>280470</v>
          </cell>
          <cell r="B2794" t="str">
            <v>SE</v>
          </cell>
          <cell r="C2794" t="str">
            <v>NOSSA SENHORA DE LOURDES</v>
          </cell>
          <cell r="D2794" t="str">
            <v>280470</v>
          </cell>
          <cell r="E2794">
            <v>19121</v>
          </cell>
          <cell r="F2794">
            <v>14088295</v>
          </cell>
          <cell r="G2794">
            <v>6180</v>
          </cell>
          <cell r="H2794">
            <v>5556557</v>
          </cell>
        </row>
        <row r="2795">
          <cell r="A2795">
            <v>280480</v>
          </cell>
          <cell r="B2795" t="str">
            <v>SE</v>
          </cell>
          <cell r="C2795" t="str">
            <v>NOSSA SENHORA DO SOCORRO</v>
          </cell>
          <cell r="D2795" t="str">
            <v>280480</v>
          </cell>
          <cell r="E2795">
            <v>2125353</v>
          </cell>
          <cell r="F2795">
            <v>230342471</v>
          </cell>
          <cell r="G2795">
            <v>540818</v>
          </cell>
          <cell r="H2795">
            <v>104359227</v>
          </cell>
        </row>
        <row r="2796">
          <cell r="A2796">
            <v>280490</v>
          </cell>
          <cell r="B2796" t="str">
            <v>SE</v>
          </cell>
          <cell r="C2796" t="str">
            <v>PACATUBA</v>
          </cell>
          <cell r="D2796" t="str">
            <v>280490</v>
          </cell>
          <cell r="E2796">
            <v>524</v>
          </cell>
          <cell r="F2796">
            <v>24658340</v>
          </cell>
          <cell r="G2796">
            <v>1</v>
          </cell>
          <cell r="H2796">
            <v>11044759</v>
          </cell>
        </row>
        <row r="2797">
          <cell r="A2797">
            <v>280500</v>
          </cell>
          <cell r="B2797" t="str">
            <v>SE</v>
          </cell>
          <cell r="C2797" t="str">
            <v>PEDRA MOLE</v>
          </cell>
          <cell r="D2797" t="str">
            <v>280500</v>
          </cell>
          <cell r="E2797">
            <v>3078</v>
          </cell>
          <cell r="F2797">
            <v>4723152</v>
          </cell>
          <cell r="H2797">
            <v>1840377</v>
          </cell>
        </row>
        <row r="2798">
          <cell r="A2798">
            <v>280510</v>
          </cell>
          <cell r="B2798" t="str">
            <v>SE</v>
          </cell>
          <cell r="C2798" t="str">
            <v>PEDRINHAS</v>
          </cell>
          <cell r="D2798" t="str">
            <v>280510</v>
          </cell>
          <cell r="E2798">
            <v>7192</v>
          </cell>
          <cell r="F2798">
            <v>8011011</v>
          </cell>
          <cell r="G2798">
            <v>6826</v>
          </cell>
          <cell r="H2798">
            <v>3649874</v>
          </cell>
        </row>
        <row r="2799">
          <cell r="A2799">
            <v>280520</v>
          </cell>
          <cell r="B2799" t="str">
            <v>SE</v>
          </cell>
          <cell r="C2799" t="str">
            <v>PINHÃO</v>
          </cell>
          <cell r="D2799" t="str">
            <v>280520</v>
          </cell>
          <cell r="F2799">
            <v>2880920</v>
          </cell>
          <cell r="H2799">
            <v>1131790</v>
          </cell>
        </row>
        <row r="2800">
          <cell r="A2800">
            <v>280530</v>
          </cell>
          <cell r="B2800" t="str">
            <v>SE</v>
          </cell>
          <cell r="C2800" t="str">
            <v>PIRAMBU</v>
          </cell>
          <cell r="D2800" t="str">
            <v>280530</v>
          </cell>
          <cell r="F2800">
            <v>14881195</v>
          </cell>
          <cell r="H2800">
            <v>6364643</v>
          </cell>
        </row>
        <row r="2801">
          <cell r="A2801">
            <v>280540</v>
          </cell>
          <cell r="B2801" t="str">
            <v>SE</v>
          </cell>
          <cell r="C2801" t="str">
            <v>POÇO REDONDO</v>
          </cell>
          <cell r="D2801" t="str">
            <v>280540</v>
          </cell>
          <cell r="F2801">
            <v>62593636</v>
          </cell>
          <cell r="H2801">
            <v>24590357</v>
          </cell>
        </row>
        <row r="2802">
          <cell r="A2802">
            <v>280550</v>
          </cell>
          <cell r="B2802" t="str">
            <v>SE</v>
          </cell>
          <cell r="C2802" t="str">
            <v>POÇO VERDE</v>
          </cell>
          <cell r="D2802" t="str">
            <v>280550</v>
          </cell>
          <cell r="E2802">
            <v>110502</v>
          </cell>
          <cell r="F2802">
            <v>4309446</v>
          </cell>
          <cell r="G2802">
            <v>10208</v>
          </cell>
          <cell r="H2802">
            <v>2479554</v>
          </cell>
        </row>
        <row r="2803">
          <cell r="A2803">
            <v>280560</v>
          </cell>
          <cell r="B2803" t="str">
            <v>SE</v>
          </cell>
          <cell r="C2803" t="str">
            <v>PORTO DA FOLHA</v>
          </cell>
          <cell r="D2803" t="str">
            <v>280560</v>
          </cell>
          <cell r="E2803">
            <v>40935</v>
          </cell>
          <cell r="F2803">
            <v>46992864</v>
          </cell>
          <cell r="H2803">
            <v>17833387</v>
          </cell>
        </row>
        <row r="2804">
          <cell r="A2804">
            <v>280570</v>
          </cell>
          <cell r="B2804" t="str">
            <v>SE</v>
          </cell>
          <cell r="C2804" t="str">
            <v>PROPRIÁ</v>
          </cell>
          <cell r="D2804" t="str">
            <v>280570</v>
          </cell>
          <cell r="E2804">
            <v>21601</v>
          </cell>
          <cell r="F2804">
            <v>12190283</v>
          </cell>
          <cell r="H2804">
            <v>9686197</v>
          </cell>
        </row>
        <row r="2805">
          <cell r="A2805">
            <v>280580</v>
          </cell>
          <cell r="B2805" t="str">
            <v>SE</v>
          </cell>
          <cell r="C2805" t="str">
            <v>RIACHÃO DO DANTAS</v>
          </cell>
          <cell r="D2805" t="str">
            <v>280580</v>
          </cell>
          <cell r="E2805">
            <v>8180</v>
          </cell>
          <cell r="F2805">
            <v>16683983</v>
          </cell>
          <cell r="H2805">
            <v>6690073</v>
          </cell>
        </row>
        <row r="2806">
          <cell r="A2806">
            <v>280590</v>
          </cell>
          <cell r="B2806" t="str">
            <v>SE</v>
          </cell>
          <cell r="C2806" t="str">
            <v>RIACHUELO</v>
          </cell>
          <cell r="D2806" t="str">
            <v>280590</v>
          </cell>
          <cell r="E2806">
            <v>335862</v>
          </cell>
          <cell r="F2806">
            <v>26922513</v>
          </cell>
          <cell r="G2806">
            <v>59436</v>
          </cell>
          <cell r="H2806">
            <v>11445007</v>
          </cell>
        </row>
        <row r="2807">
          <cell r="A2807">
            <v>280600</v>
          </cell>
          <cell r="B2807" t="str">
            <v>SE</v>
          </cell>
          <cell r="C2807" t="str">
            <v>RIBEIRÓPOLIS</v>
          </cell>
          <cell r="D2807" t="str">
            <v>280600</v>
          </cell>
          <cell r="E2807">
            <v>140</v>
          </cell>
          <cell r="F2807">
            <v>5203619</v>
          </cell>
          <cell r="G2807">
            <v>100</v>
          </cell>
          <cell r="H2807">
            <v>2485227</v>
          </cell>
        </row>
        <row r="2808">
          <cell r="A2808">
            <v>280610</v>
          </cell>
          <cell r="B2808" t="str">
            <v>SE</v>
          </cell>
          <cell r="C2808" t="str">
            <v>ROSÁRIO DO CATETE</v>
          </cell>
          <cell r="D2808" t="str">
            <v>280610</v>
          </cell>
          <cell r="E2808">
            <v>213561</v>
          </cell>
          <cell r="F2808">
            <v>11666842</v>
          </cell>
          <cell r="G2808">
            <v>82592</v>
          </cell>
          <cell r="H2808">
            <v>3892093</v>
          </cell>
        </row>
        <row r="2809">
          <cell r="A2809">
            <v>280620</v>
          </cell>
          <cell r="B2809" t="str">
            <v>SE</v>
          </cell>
          <cell r="C2809" t="str">
            <v>SALGADO</v>
          </cell>
          <cell r="D2809" t="str">
            <v>280620</v>
          </cell>
          <cell r="F2809">
            <v>12456248</v>
          </cell>
          <cell r="H2809">
            <v>4893526</v>
          </cell>
        </row>
        <row r="2810">
          <cell r="A2810">
            <v>280630</v>
          </cell>
          <cell r="B2810" t="str">
            <v>SE</v>
          </cell>
          <cell r="C2810" t="str">
            <v>SANTA LUZIA DO ITANHY</v>
          </cell>
          <cell r="D2810" t="str">
            <v>280630</v>
          </cell>
          <cell r="F2810">
            <v>7603047</v>
          </cell>
          <cell r="G2810">
            <v>980</v>
          </cell>
          <cell r="H2810">
            <v>4840741</v>
          </cell>
        </row>
        <row r="2811">
          <cell r="A2811">
            <v>280650</v>
          </cell>
          <cell r="B2811" t="str">
            <v>SE</v>
          </cell>
          <cell r="C2811" t="str">
            <v>SANTA ROSA DE LIMA</v>
          </cell>
          <cell r="D2811" t="str">
            <v>280650</v>
          </cell>
          <cell r="F2811">
            <v>8480164</v>
          </cell>
          <cell r="H2811">
            <v>3331493</v>
          </cell>
        </row>
        <row r="2812">
          <cell r="A2812">
            <v>280640</v>
          </cell>
          <cell r="B2812" t="str">
            <v>SE</v>
          </cell>
          <cell r="C2812" t="str">
            <v>SANTANA DO SÃO FRANCISCO</v>
          </cell>
          <cell r="D2812" t="str">
            <v>280640</v>
          </cell>
          <cell r="E2812">
            <v>99790</v>
          </cell>
          <cell r="F2812">
            <v>4822278</v>
          </cell>
          <cell r="G2812">
            <v>24530</v>
          </cell>
          <cell r="H2812">
            <v>4577377</v>
          </cell>
        </row>
        <row r="2813">
          <cell r="A2813">
            <v>280660</v>
          </cell>
          <cell r="B2813" t="str">
            <v>SE</v>
          </cell>
          <cell r="C2813" t="str">
            <v>SANTO AMARO DAS BROTAS</v>
          </cell>
          <cell r="D2813" t="str">
            <v>280660</v>
          </cell>
          <cell r="F2813">
            <v>12830285</v>
          </cell>
          <cell r="H2813">
            <v>5036669</v>
          </cell>
        </row>
        <row r="2814">
          <cell r="A2814">
            <v>280670</v>
          </cell>
          <cell r="B2814" t="str">
            <v>SE</v>
          </cell>
          <cell r="C2814" t="str">
            <v>SÃO CRISTÓVÃO</v>
          </cell>
          <cell r="D2814" t="str">
            <v>280670</v>
          </cell>
          <cell r="E2814">
            <v>1403449</v>
          </cell>
          <cell r="F2814">
            <v>64948304</v>
          </cell>
          <cell r="G2814">
            <v>463212</v>
          </cell>
          <cell r="H2814">
            <v>44878310</v>
          </cell>
        </row>
        <row r="2815">
          <cell r="A2815">
            <v>280680</v>
          </cell>
          <cell r="B2815" t="str">
            <v>SE</v>
          </cell>
          <cell r="C2815" t="str">
            <v>SÃO DOMINGOS</v>
          </cell>
          <cell r="D2815" t="str">
            <v>280680</v>
          </cell>
          <cell r="E2815">
            <v>37468</v>
          </cell>
          <cell r="F2815">
            <v>25653429</v>
          </cell>
          <cell r="G2815">
            <v>7741</v>
          </cell>
          <cell r="H2815">
            <v>10736718</v>
          </cell>
        </row>
        <row r="2816">
          <cell r="A2816">
            <v>280690</v>
          </cell>
          <cell r="B2816" t="str">
            <v>SE</v>
          </cell>
          <cell r="C2816" t="str">
            <v>SÃO FRANCISCO</v>
          </cell>
          <cell r="D2816" t="str">
            <v>280690</v>
          </cell>
          <cell r="E2816">
            <v>13160</v>
          </cell>
          <cell r="F2816">
            <v>43817515</v>
          </cell>
          <cell r="G2816">
            <v>25920</v>
          </cell>
          <cell r="H2816">
            <v>16884170</v>
          </cell>
        </row>
        <row r="2817">
          <cell r="A2817">
            <v>280700</v>
          </cell>
          <cell r="B2817" t="str">
            <v>SE</v>
          </cell>
          <cell r="C2817" t="str">
            <v>SÃO MIGUEL DO ALEIXO</v>
          </cell>
          <cell r="D2817" t="str">
            <v>280700</v>
          </cell>
          <cell r="E2817">
            <v>3378</v>
          </cell>
          <cell r="F2817">
            <v>15857844</v>
          </cell>
          <cell r="G2817">
            <v>2085</v>
          </cell>
          <cell r="H2817">
            <v>6109600</v>
          </cell>
        </row>
        <row r="2818">
          <cell r="A2818">
            <v>280710</v>
          </cell>
          <cell r="B2818" t="str">
            <v>SE</v>
          </cell>
          <cell r="C2818" t="str">
            <v>SIMÃO DIAS</v>
          </cell>
          <cell r="D2818" t="str">
            <v>280710</v>
          </cell>
          <cell r="E2818">
            <v>33429</v>
          </cell>
          <cell r="F2818">
            <v>15931190</v>
          </cell>
          <cell r="G2818">
            <v>24049</v>
          </cell>
          <cell r="H2818">
            <v>12902080</v>
          </cell>
        </row>
        <row r="2819">
          <cell r="A2819">
            <v>280720</v>
          </cell>
          <cell r="B2819" t="str">
            <v>SE</v>
          </cell>
          <cell r="C2819" t="str">
            <v>SIRIRI</v>
          </cell>
          <cell r="D2819" t="str">
            <v>280720</v>
          </cell>
          <cell r="E2819">
            <v>899</v>
          </cell>
          <cell r="F2819">
            <v>10690180</v>
          </cell>
          <cell r="H2819">
            <v>4174951</v>
          </cell>
        </row>
        <row r="2820">
          <cell r="A2820">
            <v>280730</v>
          </cell>
          <cell r="B2820" t="str">
            <v>SE</v>
          </cell>
          <cell r="C2820" t="str">
            <v>TELHA</v>
          </cell>
          <cell r="D2820" t="str">
            <v>280730</v>
          </cell>
          <cell r="E2820">
            <v>418</v>
          </cell>
          <cell r="F2820">
            <v>6544631</v>
          </cell>
          <cell r="G2820">
            <v>3643</v>
          </cell>
          <cell r="H2820">
            <v>3242133</v>
          </cell>
        </row>
        <row r="2821">
          <cell r="A2821">
            <v>280740</v>
          </cell>
          <cell r="B2821" t="str">
            <v>SE</v>
          </cell>
          <cell r="C2821" t="str">
            <v>TOBIAS BARRETO</v>
          </cell>
          <cell r="D2821" t="str">
            <v>280740</v>
          </cell>
          <cell r="E2821">
            <v>24769</v>
          </cell>
          <cell r="F2821">
            <v>60484503</v>
          </cell>
          <cell r="G2821">
            <v>6294</v>
          </cell>
          <cell r="H2821">
            <v>23691413</v>
          </cell>
        </row>
        <row r="2822">
          <cell r="A2822">
            <v>280750</v>
          </cell>
          <cell r="B2822" t="str">
            <v>SE</v>
          </cell>
          <cell r="C2822" t="str">
            <v>TOMAR DO GERU</v>
          </cell>
          <cell r="D2822" t="str">
            <v>280750</v>
          </cell>
          <cell r="F2822">
            <v>13346646</v>
          </cell>
          <cell r="H2822">
            <v>4846786</v>
          </cell>
        </row>
        <row r="2823">
          <cell r="A2823">
            <v>280760</v>
          </cell>
          <cell r="B2823" t="str">
            <v>SE</v>
          </cell>
          <cell r="C2823" t="str">
            <v>UMBAÚBA</v>
          </cell>
          <cell r="D2823" t="str">
            <v>280760</v>
          </cell>
          <cell r="F2823">
            <v>33578244</v>
          </cell>
          <cell r="G2823">
            <v>591327</v>
          </cell>
          <cell r="H2823">
            <v>8568141</v>
          </cell>
        </row>
        <row r="2824">
          <cell r="A2824">
            <v>170025</v>
          </cell>
          <cell r="B2824" t="str">
            <v>TO</v>
          </cell>
          <cell r="C2824" t="str">
            <v>ABREULÂNDIA</v>
          </cell>
          <cell r="D2824" t="str">
            <v>170025</v>
          </cell>
          <cell r="F2824">
            <v>3191839</v>
          </cell>
          <cell r="H2824">
            <v>1651692</v>
          </cell>
        </row>
        <row r="2825">
          <cell r="A2825">
            <v>170030</v>
          </cell>
          <cell r="B2825" t="str">
            <v>TO</v>
          </cell>
          <cell r="C2825" t="str">
            <v>AGUIARNÓPOLIS</v>
          </cell>
          <cell r="D2825" t="str">
            <v>170030</v>
          </cell>
          <cell r="E2825">
            <v>29905</v>
          </cell>
          <cell r="F2825">
            <v>3818999</v>
          </cell>
          <cell r="G2825">
            <v>9503</v>
          </cell>
          <cell r="H2825">
            <v>1479727</v>
          </cell>
        </row>
        <row r="2826">
          <cell r="A2826">
            <v>170035</v>
          </cell>
          <cell r="B2826" t="str">
            <v>TO</v>
          </cell>
          <cell r="C2826" t="str">
            <v>ALIANÇA DO TOCANTINS</v>
          </cell>
          <cell r="D2826" t="str">
            <v>170035</v>
          </cell>
          <cell r="E2826">
            <v>34197</v>
          </cell>
          <cell r="F2826">
            <v>11414971</v>
          </cell>
          <cell r="G2826">
            <v>7026</v>
          </cell>
          <cell r="H2826">
            <v>4006791</v>
          </cell>
        </row>
        <row r="2827">
          <cell r="A2827">
            <v>170040</v>
          </cell>
          <cell r="B2827" t="str">
            <v>TO</v>
          </cell>
          <cell r="C2827" t="str">
            <v>ALMAS</v>
          </cell>
          <cell r="D2827" t="str">
            <v>170040</v>
          </cell>
          <cell r="E2827">
            <v>9572</v>
          </cell>
          <cell r="F2827">
            <v>8848767</v>
          </cell>
          <cell r="G2827">
            <v>1900</v>
          </cell>
          <cell r="H2827">
            <v>3426321</v>
          </cell>
        </row>
        <row r="2828">
          <cell r="A2828">
            <v>170070</v>
          </cell>
          <cell r="B2828" t="str">
            <v>TO</v>
          </cell>
          <cell r="C2828" t="str">
            <v>ALVORADA</v>
          </cell>
          <cell r="D2828" t="str">
            <v>170070</v>
          </cell>
          <cell r="E2828">
            <v>105924</v>
          </cell>
          <cell r="F2828">
            <v>24653953</v>
          </cell>
          <cell r="G2828">
            <v>41751</v>
          </cell>
          <cell r="H2828">
            <v>8951471</v>
          </cell>
        </row>
        <row r="2829">
          <cell r="A2829">
            <v>170100</v>
          </cell>
          <cell r="B2829" t="str">
            <v>TO</v>
          </cell>
          <cell r="C2829" t="str">
            <v>ANANÁS</v>
          </cell>
          <cell r="D2829" t="str">
            <v>170100</v>
          </cell>
          <cell r="E2829">
            <v>3726</v>
          </cell>
          <cell r="F2829">
            <v>3657543</v>
          </cell>
          <cell r="G2829">
            <v>71411</v>
          </cell>
          <cell r="H2829">
            <v>1168689</v>
          </cell>
        </row>
        <row r="2830">
          <cell r="A2830">
            <v>170105</v>
          </cell>
          <cell r="B2830" t="str">
            <v>TO</v>
          </cell>
          <cell r="C2830" t="str">
            <v>ANGICO</v>
          </cell>
          <cell r="D2830" t="str">
            <v>170105</v>
          </cell>
          <cell r="E2830">
            <v>3704</v>
          </cell>
          <cell r="F2830">
            <v>1016052</v>
          </cell>
          <cell r="G2830">
            <v>194</v>
          </cell>
          <cell r="H2830">
            <v>358867</v>
          </cell>
        </row>
        <row r="2831">
          <cell r="A2831">
            <v>170110</v>
          </cell>
          <cell r="B2831" t="str">
            <v>TO</v>
          </cell>
          <cell r="C2831" t="str">
            <v>APARECIDA DO RIO NEGRO</v>
          </cell>
          <cell r="D2831" t="str">
            <v>170110</v>
          </cell>
          <cell r="E2831">
            <v>48531</v>
          </cell>
          <cell r="F2831">
            <v>2351630</v>
          </cell>
          <cell r="G2831">
            <v>18</v>
          </cell>
          <cell r="H2831">
            <v>1648114</v>
          </cell>
        </row>
        <row r="2832">
          <cell r="A2832">
            <v>170130</v>
          </cell>
          <cell r="B2832" t="str">
            <v>TO</v>
          </cell>
          <cell r="C2832" t="str">
            <v>ARAGOMINAS</v>
          </cell>
          <cell r="D2832" t="str">
            <v>170130</v>
          </cell>
          <cell r="E2832">
            <v>382</v>
          </cell>
          <cell r="F2832">
            <v>15062450</v>
          </cell>
          <cell r="G2832">
            <v>4</v>
          </cell>
          <cell r="H2832">
            <v>5880419</v>
          </cell>
        </row>
        <row r="2833">
          <cell r="A2833">
            <v>170190</v>
          </cell>
          <cell r="B2833" t="str">
            <v>TO</v>
          </cell>
          <cell r="C2833" t="str">
            <v>ARAGUACEMA</v>
          </cell>
          <cell r="D2833" t="str">
            <v>170190</v>
          </cell>
          <cell r="E2833">
            <v>449</v>
          </cell>
          <cell r="F2833">
            <v>901694</v>
          </cell>
          <cell r="G2833">
            <v>65</v>
          </cell>
          <cell r="H2833">
            <v>362623</v>
          </cell>
        </row>
        <row r="2834">
          <cell r="A2834">
            <v>170200</v>
          </cell>
          <cell r="B2834" t="str">
            <v>TO</v>
          </cell>
          <cell r="C2834" t="str">
            <v>ARAGUAÇU</v>
          </cell>
          <cell r="D2834" t="str">
            <v>170200</v>
          </cell>
          <cell r="F2834">
            <v>6975700</v>
          </cell>
          <cell r="H2834">
            <v>2988203</v>
          </cell>
        </row>
        <row r="2835">
          <cell r="A2835">
            <v>170210</v>
          </cell>
          <cell r="B2835" t="str">
            <v>TO</v>
          </cell>
          <cell r="C2835" t="str">
            <v>ARAGUAÍNA</v>
          </cell>
          <cell r="D2835" t="str">
            <v>170210</v>
          </cell>
          <cell r="E2835">
            <v>1979</v>
          </cell>
          <cell r="F2835">
            <v>64142115</v>
          </cell>
          <cell r="G2835">
            <v>771</v>
          </cell>
          <cell r="H2835">
            <v>25206363</v>
          </cell>
        </row>
        <row r="2836">
          <cell r="A2836">
            <v>170215</v>
          </cell>
          <cell r="B2836" t="str">
            <v>TO</v>
          </cell>
          <cell r="C2836" t="str">
            <v>ARAGUANÃ</v>
          </cell>
          <cell r="D2836" t="str">
            <v>170215</v>
          </cell>
          <cell r="E2836">
            <v>206</v>
          </cell>
          <cell r="F2836">
            <v>8047511</v>
          </cell>
          <cell r="G2836">
            <v>153198</v>
          </cell>
          <cell r="H2836">
            <v>3806502</v>
          </cell>
        </row>
        <row r="2837">
          <cell r="A2837">
            <v>170220</v>
          </cell>
          <cell r="B2837" t="str">
            <v>TO</v>
          </cell>
          <cell r="C2837" t="str">
            <v>ARAGUATINS</v>
          </cell>
          <cell r="D2837" t="str">
            <v>170220</v>
          </cell>
          <cell r="E2837">
            <v>14343</v>
          </cell>
          <cell r="F2837">
            <v>13810144</v>
          </cell>
          <cell r="G2837">
            <v>4928</v>
          </cell>
          <cell r="H2837">
            <v>4751565</v>
          </cell>
        </row>
        <row r="2838">
          <cell r="A2838">
            <v>170230</v>
          </cell>
          <cell r="B2838" t="str">
            <v>TO</v>
          </cell>
          <cell r="C2838" t="str">
            <v>ARAPOEMA</v>
          </cell>
          <cell r="D2838" t="str">
            <v>170230</v>
          </cell>
          <cell r="E2838">
            <v>6820</v>
          </cell>
          <cell r="F2838">
            <v>13397739</v>
          </cell>
          <cell r="G2838">
            <v>8338</v>
          </cell>
          <cell r="H2838">
            <v>5228986</v>
          </cell>
        </row>
        <row r="2839">
          <cell r="A2839">
            <v>170240</v>
          </cell>
          <cell r="B2839" t="str">
            <v>TO</v>
          </cell>
          <cell r="C2839" t="str">
            <v>ARRAIAS</v>
          </cell>
          <cell r="D2839" t="str">
            <v>170240</v>
          </cell>
          <cell r="E2839">
            <v>12350</v>
          </cell>
          <cell r="F2839">
            <v>3302244</v>
          </cell>
          <cell r="G2839">
            <v>751</v>
          </cell>
          <cell r="H2839">
            <v>1496141</v>
          </cell>
        </row>
        <row r="2840">
          <cell r="A2840">
            <v>170255</v>
          </cell>
          <cell r="B2840" t="str">
            <v>TO</v>
          </cell>
          <cell r="C2840" t="str">
            <v>AUGUSTINÓPOLIS</v>
          </cell>
          <cell r="D2840" t="str">
            <v>170255</v>
          </cell>
          <cell r="E2840">
            <v>10748</v>
          </cell>
          <cell r="F2840">
            <v>9638094</v>
          </cell>
          <cell r="G2840">
            <v>3381</v>
          </cell>
          <cell r="H2840">
            <v>3185244</v>
          </cell>
        </row>
        <row r="2841">
          <cell r="A2841">
            <v>170270</v>
          </cell>
          <cell r="B2841" t="str">
            <v>TO</v>
          </cell>
          <cell r="C2841" t="str">
            <v>AURORA DO TOCANTINS</v>
          </cell>
          <cell r="D2841" t="str">
            <v>170270</v>
          </cell>
          <cell r="E2841">
            <v>8300</v>
          </cell>
          <cell r="F2841">
            <v>148319</v>
          </cell>
          <cell r="H2841">
            <v>49219</v>
          </cell>
        </row>
        <row r="2842">
          <cell r="A2842">
            <v>170290</v>
          </cell>
          <cell r="B2842" t="str">
            <v>TO</v>
          </cell>
          <cell r="C2842" t="str">
            <v>AXIXÁ DO TOCANTINS</v>
          </cell>
          <cell r="D2842" t="str">
            <v>170290</v>
          </cell>
          <cell r="E2842">
            <v>1250</v>
          </cell>
          <cell r="F2842">
            <v>13662186</v>
          </cell>
          <cell r="G2842">
            <v>11</v>
          </cell>
          <cell r="H2842">
            <v>5388746</v>
          </cell>
        </row>
        <row r="2843">
          <cell r="A2843">
            <v>170300</v>
          </cell>
          <cell r="B2843" t="str">
            <v>TO</v>
          </cell>
          <cell r="C2843" t="str">
            <v>BABAÇULÂNDIA</v>
          </cell>
          <cell r="D2843" t="str">
            <v>170300</v>
          </cell>
          <cell r="E2843">
            <v>204</v>
          </cell>
          <cell r="F2843">
            <v>4361009</v>
          </cell>
          <cell r="H2843">
            <v>1714658</v>
          </cell>
        </row>
        <row r="2844">
          <cell r="A2844">
            <v>170305</v>
          </cell>
          <cell r="B2844" t="str">
            <v>TO</v>
          </cell>
          <cell r="C2844" t="str">
            <v>BANDEIRANTES DO TOCANTINS</v>
          </cell>
          <cell r="D2844" t="str">
            <v>170305</v>
          </cell>
          <cell r="E2844">
            <v>2676</v>
          </cell>
          <cell r="F2844">
            <v>5161612</v>
          </cell>
          <cell r="G2844">
            <v>2828</v>
          </cell>
          <cell r="H2844">
            <v>1890582</v>
          </cell>
        </row>
        <row r="2845">
          <cell r="A2845">
            <v>170307</v>
          </cell>
          <cell r="B2845" t="str">
            <v>TO</v>
          </cell>
          <cell r="C2845" t="str">
            <v>BARRA DO OURO</v>
          </cell>
          <cell r="D2845" t="str">
            <v>170307</v>
          </cell>
          <cell r="E2845">
            <v>30180</v>
          </cell>
          <cell r="F2845">
            <v>1611636</v>
          </cell>
          <cell r="G2845">
            <v>2728</v>
          </cell>
          <cell r="H2845">
            <v>775579</v>
          </cell>
        </row>
        <row r="2846">
          <cell r="A2846">
            <v>170310</v>
          </cell>
          <cell r="B2846" t="str">
            <v>TO</v>
          </cell>
          <cell r="C2846" t="str">
            <v>BARROLÂNDIA</v>
          </cell>
          <cell r="D2846" t="str">
            <v>170310</v>
          </cell>
          <cell r="E2846">
            <v>8547</v>
          </cell>
          <cell r="F2846">
            <v>4142392</v>
          </cell>
          <cell r="G2846">
            <v>2188</v>
          </cell>
          <cell r="H2846">
            <v>2714362</v>
          </cell>
        </row>
        <row r="2847">
          <cell r="A2847">
            <v>170320</v>
          </cell>
          <cell r="B2847" t="str">
            <v>TO</v>
          </cell>
          <cell r="C2847" t="str">
            <v>BERNARDO SAYÃO</v>
          </cell>
          <cell r="D2847" t="str">
            <v>170320</v>
          </cell>
          <cell r="E2847">
            <v>15216</v>
          </cell>
          <cell r="F2847">
            <v>1092937</v>
          </cell>
          <cell r="H2847">
            <v>344630</v>
          </cell>
        </row>
        <row r="2848">
          <cell r="A2848">
            <v>170330</v>
          </cell>
          <cell r="B2848" t="str">
            <v>TO</v>
          </cell>
          <cell r="C2848" t="str">
            <v>BOM JESUS DO TOCANTINS</v>
          </cell>
          <cell r="D2848" t="str">
            <v>170330</v>
          </cell>
          <cell r="E2848">
            <v>2142</v>
          </cell>
          <cell r="F2848">
            <v>6047993</v>
          </cell>
          <cell r="H2848">
            <v>2512847</v>
          </cell>
        </row>
        <row r="2849">
          <cell r="A2849">
            <v>170360</v>
          </cell>
          <cell r="B2849" t="str">
            <v>TO</v>
          </cell>
          <cell r="C2849" t="str">
            <v>BRASILÂNDIA DO TOCANTINS</v>
          </cell>
          <cell r="D2849" t="str">
            <v>170360</v>
          </cell>
          <cell r="E2849">
            <v>4149</v>
          </cell>
          <cell r="F2849">
            <v>710101</v>
          </cell>
          <cell r="G2849">
            <v>549</v>
          </cell>
          <cell r="H2849">
            <v>233422</v>
          </cell>
        </row>
        <row r="2850">
          <cell r="A2850">
            <v>170370</v>
          </cell>
          <cell r="B2850" t="str">
            <v>TO</v>
          </cell>
          <cell r="C2850" t="str">
            <v>BREJINHO DE NAZARÉ</v>
          </cell>
          <cell r="D2850" t="str">
            <v>170370</v>
          </cell>
          <cell r="F2850">
            <v>140</v>
          </cell>
          <cell r="H2850">
            <v>55</v>
          </cell>
        </row>
        <row r="2851">
          <cell r="A2851">
            <v>170380</v>
          </cell>
          <cell r="B2851" t="str">
            <v>TO</v>
          </cell>
          <cell r="C2851" t="str">
            <v>BURITI DO TOCANTINS</v>
          </cell>
          <cell r="D2851" t="str">
            <v>170380</v>
          </cell>
          <cell r="E2851">
            <v>21465</v>
          </cell>
          <cell r="F2851">
            <v>2179309</v>
          </cell>
          <cell r="G2851">
            <v>242</v>
          </cell>
          <cell r="H2851">
            <v>765421</v>
          </cell>
        </row>
        <row r="2852">
          <cell r="A2852">
            <v>170382</v>
          </cell>
          <cell r="B2852" t="str">
            <v>TO</v>
          </cell>
          <cell r="C2852" t="str">
            <v>CACHOEIRINHA</v>
          </cell>
          <cell r="D2852" t="str">
            <v>170382</v>
          </cell>
          <cell r="E2852">
            <v>3539</v>
          </cell>
          <cell r="F2852">
            <v>1846131</v>
          </cell>
          <cell r="H2852">
            <v>789149</v>
          </cell>
        </row>
        <row r="2853">
          <cell r="A2853">
            <v>170384</v>
          </cell>
          <cell r="B2853" t="str">
            <v>TO</v>
          </cell>
          <cell r="C2853" t="str">
            <v>CAMPOS LINDOS</v>
          </cell>
          <cell r="D2853" t="str">
            <v>170384</v>
          </cell>
          <cell r="E2853">
            <v>6193</v>
          </cell>
          <cell r="F2853">
            <v>6484018</v>
          </cell>
          <cell r="G2853">
            <v>156</v>
          </cell>
          <cell r="H2853">
            <v>2881909</v>
          </cell>
        </row>
        <row r="2854">
          <cell r="A2854">
            <v>170386</v>
          </cell>
          <cell r="B2854" t="str">
            <v>TO</v>
          </cell>
          <cell r="C2854" t="str">
            <v>CARIRI DO TOCANTINS</v>
          </cell>
          <cell r="D2854" t="str">
            <v>170386</v>
          </cell>
          <cell r="E2854">
            <v>65794</v>
          </cell>
          <cell r="F2854">
            <v>20917007</v>
          </cell>
          <cell r="G2854">
            <v>60528</v>
          </cell>
          <cell r="H2854">
            <v>8960184</v>
          </cell>
        </row>
        <row r="2855">
          <cell r="A2855">
            <v>170388</v>
          </cell>
          <cell r="B2855" t="str">
            <v>TO</v>
          </cell>
          <cell r="C2855" t="str">
            <v>CARMOLÂNDIA</v>
          </cell>
          <cell r="D2855" t="str">
            <v>170388</v>
          </cell>
          <cell r="E2855">
            <v>2730</v>
          </cell>
          <cell r="F2855">
            <v>1625823</v>
          </cell>
          <cell r="H2855">
            <v>594187</v>
          </cell>
        </row>
        <row r="2856">
          <cell r="A2856">
            <v>170389</v>
          </cell>
          <cell r="B2856" t="str">
            <v>TO</v>
          </cell>
          <cell r="C2856" t="str">
            <v>CARRASCO BONITO</v>
          </cell>
          <cell r="D2856" t="str">
            <v>170389</v>
          </cell>
          <cell r="E2856">
            <v>5</v>
          </cell>
          <cell r="F2856">
            <v>9011121</v>
          </cell>
          <cell r="G2856">
            <v>2</v>
          </cell>
          <cell r="H2856">
            <v>3558521</v>
          </cell>
        </row>
        <row r="2857">
          <cell r="A2857">
            <v>170390</v>
          </cell>
          <cell r="B2857" t="str">
            <v>TO</v>
          </cell>
          <cell r="C2857" t="str">
            <v>CASEARA</v>
          </cell>
          <cell r="D2857" t="str">
            <v>170390</v>
          </cell>
          <cell r="E2857">
            <v>625</v>
          </cell>
          <cell r="F2857">
            <v>2077344</v>
          </cell>
          <cell r="G2857">
            <v>15</v>
          </cell>
          <cell r="H2857">
            <v>873356</v>
          </cell>
        </row>
        <row r="2858">
          <cell r="A2858">
            <v>170410</v>
          </cell>
          <cell r="B2858" t="str">
            <v>TO</v>
          </cell>
          <cell r="C2858" t="str">
            <v>CENTENÁRIO</v>
          </cell>
          <cell r="D2858" t="str">
            <v>170410</v>
          </cell>
          <cell r="E2858">
            <v>80737</v>
          </cell>
          <cell r="F2858">
            <v>5188572</v>
          </cell>
          <cell r="G2858">
            <v>1366</v>
          </cell>
          <cell r="H2858">
            <v>1616479</v>
          </cell>
        </row>
        <row r="2859">
          <cell r="A2859">
            <v>170510</v>
          </cell>
          <cell r="B2859" t="str">
            <v>TO</v>
          </cell>
          <cell r="C2859" t="str">
            <v>CHAPADA DA NATIVIDADE</v>
          </cell>
          <cell r="D2859" t="str">
            <v>170510</v>
          </cell>
          <cell r="F2859">
            <v>148384</v>
          </cell>
          <cell r="H2859">
            <v>57145</v>
          </cell>
        </row>
        <row r="2860">
          <cell r="A2860">
            <v>170460</v>
          </cell>
          <cell r="B2860" t="str">
            <v>TO</v>
          </cell>
          <cell r="C2860" t="str">
            <v>CHAPADA DE AREIA</v>
          </cell>
          <cell r="D2860" t="str">
            <v>170460</v>
          </cell>
          <cell r="F2860">
            <v>148260</v>
          </cell>
          <cell r="H2860">
            <v>58245</v>
          </cell>
        </row>
        <row r="2861">
          <cell r="A2861">
            <v>170550</v>
          </cell>
          <cell r="B2861" t="str">
            <v>TO</v>
          </cell>
          <cell r="C2861" t="str">
            <v>COLINAS DO TOCANTINS</v>
          </cell>
          <cell r="D2861" t="str">
            <v>170550</v>
          </cell>
          <cell r="E2861">
            <v>26039</v>
          </cell>
          <cell r="F2861">
            <v>27486162</v>
          </cell>
          <cell r="G2861">
            <v>16224</v>
          </cell>
          <cell r="H2861">
            <v>10209300</v>
          </cell>
        </row>
        <row r="2862">
          <cell r="A2862">
            <v>171670</v>
          </cell>
          <cell r="B2862" t="str">
            <v>TO</v>
          </cell>
          <cell r="C2862" t="str">
            <v>COLMÉIA</v>
          </cell>
          <cell r="D2862" t="str">
            <v>171670</v>
          </cell>
          <cell r="E2862">
            <v>1137</v>
          </cell>
          <cell r="F2862">
            <v>2371960</v>
          </cell>
          <cell r="G2862">
            <v>149</v>
          </cell>
          <cell r="H2862">
            <v>815052</v>
          </cell>
        </row>
        <row r="2863">
          <cell r="A2863">
            <v>170555</v>
          </cell>
          <cell r="B2863" t="str">
            <v>TO</v>
          </cell>
          <cell r="C2863" t="str">
            <v>COMBINADO</v>
          </cell>
          <cell r="D2863" t="str">
            <v>170555</v>
          </cell>
          <cell r="E2863">
            <v>2472</v>
          </cell>
          <cell r="F2863">
            <v>456855</v>
          </cell>
          <cell r="G2863">
            <v>500</v>
          </cell>
          <cell r="H2863">
            <v>254746</v>
          </cell>
        </row>
        <row r="2864">
          <cell r="A2864">
            <v>170560</v>
          </cell>
          <cell r="B2864" t="str">
            <v>TO</v>
          </cell>
          <cell r="C2864" t="str">
            <v>CONCEIÇÃO DO TOCANTINS</v>
          </cell>
          <cell r="D2864" t="str">
            <v>170560</v>
          </cell>
          <cell r="F2864">
            <v>12044147</v>
          </cell>
          <cell r="H2864">
            <v>5126182</v>
          </cell>
        </row>
        <row r="2865">
          <cell r="A2865">
            <v>170600</v>
          </cell>
          <cell r="B2865" t="str">
            <v>TO</v>
          </cell>
          <cell r="C2865" t="str">
            <v>COUTO MAGALHÃES</v>
          </cell>
          <cell r="D2865" t="str">
            <v>170600</v>
          </cell>
          <cell r="E2865">
            <v>13007</v>
          </cell>
          <cell r="F2865">
            <v>2493907</v>
          </cell>
          <cell r="G2865">
            <v>3078</v>
          </cell>
          <cell r="H2865">
            <v>1415101</v>
          </cell>
        </row>
        <row r="2866">
          <cell r="A2866">
            <v>170610</v>
          </cell>
          <cell r="B2866" t="str">
            <v>TO</v>
          </cell>
          <cell r="C2866" t="str">
            <v>CRISTALÂNDIA</v>
          </cell>
          <cell r="D2866" t="str">
            <v>170610</v>
          </cell>
          <cell r="E2866">
            <v>7079</v>
          </cell>
          <cell r="F2866">
            <v>1708588</v>
          </cell>
          <cell r="G2866">
            <v>1579</v>
          </cell>
          <cell r="H2866">
            <v>1085775</v>
          </cell>
        </row>
        <row r="2867">
          <cell r="A2867">
            <v>170625</v>
          </cell>
          <cell r="B2867" t="str">
            <v>TO</v>
          </cell>
          <cell r="C2867" t="str">
            <v>CRIXÁS DO TOCANTINS</v>
          </cell>
          <cell r="D2867" t="str">
            <v>170625</v>
          </cell>
          <cell r="E2867">
            <v>24422</v>
          </cell>
          <cell r="F2867">
            <v>3478378</v>
          </cell>
          <cell r="H2867">
            <v>1232814</v>
          </cell>
        </row>
        <row r="2868">
          <cell r="A2868">
            <v>170650</v>
          </cell>
          <cell r="B2868" t="str">
            <v>TO</v>
          </cell>
          <cell r="C2868" t="str">
            <v>DARCINÓPOLIS</v>
          </cell>
          <cell r="D2868" t="str">
            <v>170650</v>
          </cell>
          <cell r="E2868">
            <v>261</v>
          </cell>
          <cell r="F2868">
            <v>134213</v>
          </cell>
          <cell r="H2868">
            <v>57782</v>
          </cell>
        </row>
        <row r="2869">
          <cell r="A2869">
            <v>170700</v>
          </cell>
          <cell r="B2869" t="str">
            <v>TO</v>
          </cell>
          <cell r="C2869" t="str">
            <v>DIANÓPOLIS</v>
          </cell>
          <cell r="D2869" t="str">
            <v>170700</v>
          </cell>
          <cell r="E2869">
            <v>3890</v>
          </cell>
          <cell r="F2869">
            <v>26533450</v>
          </cell>
          <cell r="G2869">
            <v>1659</v>
          </cell>
          <cell r="H2869">
            <v>9658595</v>
          </cell>
        </row>
        <row r="2870">
          <cell r="A2870">
            <v>170710</v>
          </cell>
          <cell r="B2870" t="str">
            <v>TO</v>
          </cell>
          <cell r="C2870" t="str">
            <v>DIVINÓPOLIS DO TOCANTINS</v>
          </cell>
          <cell r="D2870" t="str">
            <v>170710</v>
          </cell>
          <cell r="E2870">
            <v>12172</v>
          </cell>
          <cell r="F2870">
            <v>7491666</v>
          </cell>
          <cell r="H2870">
            <v>2635906</v>
          </cell>
        </row>
        <row r="2871">
          <cell r="A2871">
            <v>170720</v>
          </cell>
          <cell r="B2871" t="str">
            <v>TO</v>
          </cell>
          <cell r="C2871" t="str">
            <v>DOIS IRMÃOS DO TOCANTINS</v>
          </cell>
          <cell r="D2871" t="str">
            <v>170720</v>
          </cell>
          <cell r="E2871">
            <v>360</v>
          </cell>
          <cell r="F2871">
            <v>3410284</v>
          </cell>
          <cell r="H2871">
            <v>953054</v>
          </cell>
        </row>
        <row r="2872">
          <cell r="A2872">
            <v>170730</v>
          </cell>
          <cell r="B2872" t="str">
            <v>TO</v>
          </cell>
          <cell r="C2872" t="str">
            <v>DUERÉ</v>
          </cell>
          <cell r="D2872" t="str">
            <v>170730</v>
          </cell>
          <cell r="E2872">
            <v>5615</v>
          </cell>
          <cell r="F2872">
            <v>4346865</v>
          </cell>
          <cell r="G2872">
            <v>472</v>
          </cell>
          <cell r="H2872">
            <v>2462240</v>
          </cell>
        </row>
        <row r="2873">
          <cell r="A2873">
            <v>170740</v>
          </cell>
          <cell r="B2873" t="str">
            <v>TO</v>
          </cell>
          <cell r="C2873" t="str">
            <v>ESPERANTINA</v>
          </cell>
          <cell r="D2873" t="str">
            <v>170740</v>
          </cell>
          <cell r="E2873">
            <v>2140</v>
          </cell>
          <cell r="F2873">
            <v>945772</v>
          </cell>
          <cell r="G2873">
            <v>985</v>
          </cell>
          <cell r="H2873">
            <v>639865</v>
          </cell>
        </row>
        <row r="2874">
          <cell r="A2874">
            <v>170755</v>
          </cell>
          <cell r="B2874" t="str">
            <v>TO</v>
          </cell>
          <cell r="C2874" t="str">
            <v>FÁTIMA</v>
          </cell>
          <cell r="D2874" t="str">
            <v>170755</v>
          </cell>
          <cell r="F2874">
            <v>2334310</v>
          </cell>
          <cell r="H2874">
            <v>622717</v>
          </cell>
        </row>
        <row r="2875">
          <cell r="A2875">
            <v>170765</v>
          </cell>
          <cell r="B2875" t="str">
            <v>TO</v>
          </cell>
          <cell r="C2875" t="str">
            <v>FIGUEIRÓPOLIS</v>
          </cell>
          <cell r="D2875" t="str">
            <v>170765</v>
          </cell>
          <cell r="E2875">
            <v>1681</v>
          </cell>
          <cell r="F2875">
            <v>9686758</v>
          </cell>
          <cell r="G2875">
            <v>7372</v>
          </cell>
          <cell r="H2875">
            <v>3731064</v>
          </cell>
        </row>
        <row r="2876">
          <cell r="A2876">
            <v>170770</v>
          </cell>
          <cell r="B2876" t="str">
            <v>TO</v>
          </cell>
          <cell r="C2876" t="str">
            <v>FILADÉLFIA</v>
          </cell>
          <cell r="D2876" t="str">
            <v>170770</v>
          </cell>
          <cell r="E2876">
            <v>2630</v>
          </cell>
          <cell r="F2876">
            <v>824003</v>
          </cell>
          <cell r="H2876">
            <v>256988</v>
          </cell>
        </row>
        <row r="2877">
          <cell r="A2877">
            <v>170820</v>
          </cell>
          <cell r="B2877" t="str">
            <v>TO</v>
          </cell>
          <cell r="C2877" t="str">
            <v>FORMOSO DO ARAGUAIA</v>
          </cell>
          <cell r="D2877" t="str">
            <v>170820</v>
          </cell>
          <cell r="E2877">
            <v>56038</v>
          </cell>
          <cell r="F2877">
            <v>13664133</v>
          </cell>
          <cell r="G2877">
            <v>16060</v>
          </cell>
          <cell r="H2877">
            <v>4727412</v>
          </cell>
        </row>
        <row r="2878">
          <cell r="A2878">
            <v>170825</v>
          </cell>
          <cell r="B2878" t="str">
            <v>TO</v>
          </cell>
          <cell r="C2878" t="str">
            <v>FORTALEZA DO TABOCÃO</v>
          </cell>
          <cell r="D2878" t="str">
            <v>170825</v>
          </cell>
          <cell r="E2878">
            <v>4534</v>
          </cell>
          <cell r="F2878">
            <v>951947</v>
          </cell>
          <cell r="G2878">
            <v>266</v>
          </cell>
          <cell r="H2878">
            <v>348037</v>
          </cell>
        </row>
        <row r="2879">
          <cell r="A2879">
            <v>170830</v>
          </cell>
          <cell r="B2879" t="str">
            <v>TO</v>
          </cell>
          <cell r="C2879" t="str">
            <v>GOIANORTE</v>
          </cell>
          <cell r="D2879" t="str">
            <v>170830</v>
          </cell>
          <cell r="E2879">
            <v>728</v>
          </cell>
          <cell r="F2879">
            <v>2501888</v>
          </cell>
          <cell r="G2879">
            <v>1724</v>
          </cell>
          <cell r="H2879">
            <v>1022943</v>
          </cell>
        </row>
        <row r="2880">
          <cell r="A2880">
            <v>170900</v>
          </cell>
          <cell r="B2880" t="str">
            <v>TO</v>
          </cell>
          <cell r="C2880" t="str">
            <v>GOIATINS</v>
          </cell>
          <cell r="D2880" t="str">
            <v>170900</v>
          </cell>
          <cell r="E2880">
            <v>44354</v>
          </cell>
          <cell r="F2880">
            <v>7056423</v>
          </cell>
          <cell r="G2880">
            <v>4932</v>
          </cell>
          <cell r="H2880">
            <v>2290179</v>
          </cell>
        </row>
        <row r="2881">
          <cell r="A2881">
            <v>170930</v>
          </cell>
          <cell r="B2881" t="str">
            <v>TO</v>
          </cell>
          <cell r="C2881" t="str">
            <v>GUARAÍ</v>
          </cell>
          <cell r="D2881" t="str">
            <v>170930</v>
          </cell>
          <cell r="E2881">
            <v>4015</v>
          </cell>
          <cell r="F2881">
            <v>29783265</v>
          </cell>
          <cell r="G2881">
            <v>1588</v>
          </cell>
          <cell r="H2881">
            <v>11969755</v>
          </cell>
        </row>
        <row r="2882">
          <cell r="A2882">
            <v>170950</v>
          </cell>
          <cell r="B2882" t="str">
            <v>TO</v>
          </cell>
          <cell r="C2882" t="str">
            <v>GURUPI</v>
          </cell>
          <cell r="D2882" t="str">
            <v>170950</v>
          </cell>
          <cell r="E2882">
            <v>474425</v>
          </cell>
          <cell r="F2882">
            <v>100696377</v>
          </cell>
          <cell r="G2882">
            <v>199249</v>
          </cell>
          <cell r="H2882">
            <v>43293787</v>
          </cell>
        </row>
        <row r="2883">
          <cell r="A2883">
            <v>170980</v>
          </cell>
          <cell r="B2883" t="str">
            <v>TO</v>
          </cell>
          <cell r="C2883" t="str">
            <v>IPUEIRAS</v>
          </cell>
          <cell r="D2883" t="str">
            <v>170980</v>
          </cell>
          <cell r="E2883">
            <v>196915</v>
          </cell>
          <cell r="F2883">
            <v>3362275</v>
          </cell>
          <cell r="H2883">
            <v>454846</v>
          </cell>
        </row>
        <row r="2884">
          <cell r="A2884">
            <v>171050</v>
          </cell>
          <cell r="B2884" t="str">
            <v>TO</v>
          </cell>
          <cell r="C2884" t="str">
            <v>ITACAJÁ</v>
          </cell>
          <cell r="D2884" t="str">
            <v>171050</v>
          </cell>
          <cell r="F2884">
            <v>3535290</v>
          </cell>
          <cell r="H2884">
            <v>1387227</v>
          </cell>
        </row>
        <row r="2885">
          <cell r="A2885">
            <v>171070</v>
          </cell>
          <cell r="B2885" t="str">
            <v>TO</v>
          </cell>
          <cell r="C2885" t="str">
            <v>ITAGUATINS</v>
          </cell>
          <cell r="D2885" t="str">
            <v>171070</v>
          </cell>
          <cell r="F2885">
            <v>3096872</v>
          </cell>
          <cell r="G2885">
            <v>2</v>
          </cell>
          <cell r="H2885">
            <v>1193507</v>
          </cell>
        </row>
        <row r="2886">
          <cell r="A2886">
            <v>171090</v>
          </cell>
          <cell r="B2886" t="str">
            <v>TO</v>
          </cell>
          <cell r="C2886" t="str">
            <v>ITAPIRATINS</v>
          </cell>
          <cell r="D2886" t="str">
            <v>171090</v>
          </cell>
          <cell r="E2886">
            <v>8674</v>
          </cell>
          <cell r="F2886">
            <v>2467079</v>
          </cell>
          <cell r="G2886">
            <v>1908</v>
          </cell>
          <cell r="H2886">
            <v>861771</v>
          </cell>
        </row>
        <row r="2887">
          <cell r="A2887">
            <v>171110</v>
          </cell>
          <cell r="B2887" t="str">
            <v>TO</v>
          </cell>
          <cell r="C2887" t="str">
            <v>ITAPORÃ DO TOCANTINS</v>
          </cell>
          <cell r="D2887" t="str">
            <v>171110</v>
          </cell>
          <cell r="E2887">
            <v>2030</v>
          </cell>
          <cell r="F2887">
            <v>2768058</v>
          </cell>
          <cell r="G2887">
            <v>626</v>
          </cell>
          <cell r="H2887">
            <v>1042562</v>
          </cell>
        </row>
        <row r="2888">
          <cell r="A2888">
            <v>171150</v>
          </cell>
          <cell r="B2888" t="str">
            <v>TO</v>
          </cell>
          <cell r="C2888" t="str">
            <v>JAÚ DO TOCANTINS</v>
          </cell>
          <cell r="D2888" t="str">
            <v>171150</v>
          </cell>
          <cell r="F2888">
            <v>4773445</v>
          </cell>
          <cell r="H2888">
            <v>3085884</v>
          </cell>
        </row>
        <row r="2889">
          <cell r="A2889">
            <v>171180</v>
          </cell>
          <cell r="B2889" t="str">
            <v>TO</v>
          </cell>
          <cell r="C2889" t="str">
            <v>JUARINA</v>
          </cell>
          <cell r="D2889" t="str">
            <v>171180</v>
          </cell>
          <cell r="E2889">
            <v>6789</v>
          </cell>
          <cell r="F2889">
            <v>2736431</v>
          </cell>
          <cell r="G2889">
            <v>298</v>
          </cell>
          <cell r="H2889">
            <v>987236</v>
          </cell>
        </row>
        <row r="2890">
          <cell r="A2890">
            <v>171190</v>
          </cell>
          <cell r="B2890" t="str">
            <v>TO</v>
          </cell>
          <cell r="C2890" t="str">
            <v>LAGOA DA CONFUSÃO</v>
          </cell>
          <cell r="D2890" t="str">
            <v>171190</v>
          </cell>
          <cell r="E2890">
            <v>18684</v>
          </cell>
          <cell r="F2890">
            <v>8367573</v>
          </cell>
          <cell r="G2890">
            <v>5577</v>
          </cell>
          <cell r="H2890">
            <v>3456569</v>
          </cell>
        </row>
        <row r="2891">
          <cell r="A2891">
            <v>171195</v>
          </cell>
          <cell r="B2891" t="str">
            <v>TO</v>
          </cell>
          <cell r="C2891" t="str">
            <v>LAGOA DO TOCANTINS</v>
          </cell>
          <cell r="D2891" t="str">
            <v>171195</v>
          </cell>
          <cell r="E2891">
            <v>75661</v>
          </cell>
          <cell r="F2891">
            <v>1508396</v>
          </cell>
          <cell r="H2891">
            <v>1238413</v>
          </cell>
        </row>
        <row r="2892">
          <cell r="A2892">
            <v>171200</v>
          </cell>
          <cell r="B2892" t="str">
            <v>TO</v>
          </cell>
          <cell r="C2892" t="str">
            <v>LAJEADO</v>
          </cell>
          <cell r="D2892" t="str">
            <v>171200</v>
          </cell>
          <cell r="E2892">
            <v>459960</v>
          </cell>
          <cell r="F2892">
            <v>4276343</v>
          </cell>
          <cell r="G2892">
            <v>1160</v>
          </cell>
          <cell r="H2892">
            <v>847232</v>
          </cell>
        </row>
        <row r="2893">
          <cell r="A2893">
            <v>171215</v>
          </cell>
          <cell r="B2893" t="str">
            <v>TO</v>
          </cell>
          <cell r="C2893" t="str">
            <v>LAVANDEIRA</v>
          </cell>
          <cell r="D2893" t="str">
            <v>171215</v>
          </cell>
          <cell r="E2893">
            <v>63711</v>
          </cell>
          <cell r="F2893">
            <v>3587849</v>
          </cell>
          <cell r="G2893">
            <v>11770</v>
          </cell>
          <cell r="H2893">
            <v>787297</v>
          </cell>
        </row>
        <row r="2894">
          <cell r="A2894">
            <v>171240</v>
          </cell>
          <cell r="B2894" t="str">
            <v>TO</v>
          </cell>
          <cell r="C2894" t="str">
            <v>LIZARDA</v>
          </cell>
          <cell r="D2894" t="str">
            <v>171240</v>
          </cell>
          <cell r="E2894">
            <v>800</v>
          </cell>
          <cell r="F2894">
            <v>8331011</v>
          </cell>
          <cell r="G2894">
            <v>1670</v>
          </cell>
          <cell r="H2894">
            <v>3222567</v>
          </cell>
        </row>
        <row r="2895">
          <cell r="A2895">
            <v>171245</v>
          </cell>
          <cell r="B2895" t="str">
            <v>TO</v>
          </cell>
          <cell r="C2895" t="str">
            <v>LUZINÓPOLIS</v>
          </cell>
          <cell r="D2895" t="str">
            <v>171245</v>
          </cell>
          <cell r="E2895">
            <v>47540</v>
          </cell>
          <cell r="F2895">
            <v>4378242</v>
          </cell>
          <cell r="G2895">
            <v>1715</v>
          </cell>
          <cell r="H2895">
            <v>1264516</v>
          </cell>
        </row>
        <row r="2896">
          <cell r="A2896">
            <v>171250</v>
          </cell>
          <cell r="B2896" t="str">
            <v>TO</v>
          </cell>
          <cell r="C2896" t="str">
            <v>MARIANÓPOLIS DO TOCANTINS</v>
          </cell>
          <cell r="D2896" t="str">
            <v>171250</v>
          </cell>
          <cell r="E2896">
            <v>11788</v>
          </cell>
          <cell r="F2896">
            <v>2843505</v>
          </cell>
          <cell r="G2896">
            <v>843</v>
          </cell>
          <cell r="H2896">
            <v>1060417</v>
          </cell>
        </row>
        <row r="2897">
          <cell r="A2897">
            <v>171270</v>
          </cell>
          <cell r="B2897" t="str">
            <v>TO</v>
          </cell>
          <cell r="C2897" t="str">
            <v>MATEIROS</v>
          </cell>
          <cell r="D2897" t="str">
            <v>171270</v>
          </cell>
          <cell r="E2897">
            <v>1842</v>
          </cell>
          <cell r="F2897">
            <v>16135673</v>
          </cell>
          <cell r="H2897">
            <v>6213561</v>
          </cell>
        </row>
        <row r="2898">
          <cell r="A2898">
            <v>171280</v>
          </cell>
          <cell r="B2898" t="str">
            <v>TO</v>
          </cell>
          <cell r="C2898" t="str">
            <v>MAURILÂNDIA DO TOCANTINS</v>
          </cell>
          <cell r="D2898" t="str">
            <v>171280</v>
          </cell>
          <cell r="F2898">
            <v>3819749</v>
          </cell>
          <cell r="H2898">
            <v>1516965</v>
          </cell>
        </row>
        <row r="2899">
          <cell r="A2899">
            <v>171320</v>
          </cell>
          <cell r="B2899" t="str">
            <v>TO</v>
          </cell>
          <cell r="C2899" t="str">
            <v>MIRACEMA DO TOCANTINS</v>
          </cell>
          <cell r="D2899" t="str">
            <v>171320</v>
          </cell>
          <cell r="E2899">
            <v>119195</v>
          </cell>
          <cell r="F2899">
            <v>15727957</v>
          </cell>
          <cell r="G2899">
            <v>33335</v>
          </cell>
          <cell r="H2899">
            <v>6544021</v>
          </cell>
        </row>
        <row r="2900">
          <cell r="A2900">
            <v>171330</v>
          </cell>
          <cell r="B2900" t="str">
            <v>TO</v>
          </cell>
          <cell r="C2900" t="str">
            <v>MIRANORTE</v>
          </cell>
          <cell r="D2900" t="str">
            <v>171330</v>
          </cell>
          <cell r="E2900">
            <v>139937</v>
          </cell>
          <cell r="F2900">
            <v>8523815</v>
          </cell>
          <cell r="G2900">
            <v>7685</v>
          </cell>
          <cell r="H2900">
            <v>3485976</v>
          </cell>
        </row>
        <row r="2901">
          <cell r="A2901">
            <v>171360</v>
          </cell>
          <cell r="B2901" t="str">
            <v>TO</v>
          </cell>
          <cell r="C2901" t="str">
            <v>MONTE DO CARMO</v>
          </cell>
          <cell r="D2901" t="str">
            <v>171360</v>
          </cell>
          <cell r="F2901">
            <v>202216</v>
          </cell>
          <cell r="H2901">
            <v>79442</v>
          </cell>
        </row>
        <row r="2902">
          <cell r="A2902">
            <v>171370</v>
          </cell>
          <cell r="B2902" t="str">
            <v>TO</v>
          </cell>
          <cell r="C2902" t="str">
            <v>MONTE SANTO DO TOCANTINS</v>
          </cell>
          <cell r="D2902" t="str">
            <v>171370</v>
          </cell>
          <cell r="E2902">
            <v>98921</v>
          </cell>
          <cell r="F2902">
            <v>3846183</v>
          </cell>
          <cell r="G2902">
            <v>2464</v>
          </cell>
          <cell r="H2902">
            <v>1338214</v>
          </cell>
        </row>
        <row r="2903">
          <cell r="A2903">
            <v>171395</v>
          </cell>
          <cell r="B2903" t="str">
            <v>TO</v>
          </cell>
          <cell r="C2903" t="str">
            <v>MURICILÂNDIA</v>
          </cell>
          <cell r="D2903" t="str">
            <v>171395</v>
          </cell>
          <cell r="E2903">
            <v>1528</v>
          </cell>
          <cell r="F2903">
            <v>3101827</v>
          </cell>
          <cell r="G2903">
            <v>1114</v>
          </cell>
          <cell r="H2903">
            <v>1177862</v>
          </cell>
        </row>
        <row r="2904">
          <cell r="A2904">
            <v>171420</v>
          </cell>
          <cell r="B2904" t="str">
            <v>TO</v>
          </cell>
          <cell r="C2904" t="str">
            <v>NATIVIDADE</v>
          </cell>
          <cell r="D2904" t="str">
            <v>171420</v>
          </cell>
          <cell r="E2904">
            <v>20</v>
          </cell>
          <cell r="F2904">
            <v>527828</v>
          </cell>
          <cell r="H2904">
            <v>199811</v>
          </cell>
        </row>
        <row r="2905">
          <cell r="A2905">
            <v>171430</v>
          </cell>
          <cell r="B2905" t="str">
            <v>TO</v>
          </cell>
          <cell r="C2905" t="str">
            <v>NAZARÉ</v>
          </cell>
          <cell r="D2905" t="str">
            <v>171430</v>
          </cell>
          <cell r="E2905">
            <v>4564</v>
          </cell>
          <cell r="F2905">
            <v>4725341</v>
          </cell>
          <cell r="G2905">
            <v>8</v>
          </cell>
          <cell r="H2905">
            <v>2001384</v>
          </cell>
        </row>
        <row r="2906">
          <cell r="A2906">
            <v>171488</v>
          </cell>
          <cell r="B2906" t="str">
            <v>TO</v>
          </cell>
          <cell r="C2906" t="str">
            <v>NOVA OLINDA</v>
          </cell>
          <cell r="D2906" t="str">
            <v>171488</v>
          </cell>
          <cell r="E2906">
            <v>20384</v>
          </cell>
          <cell r="F2906">
            <v>14116389</v>
          </cell>
          <cell r="G2906">
            <v>1035</v>
          </cell>
          <cell r="H2906">
            <v>5190054</v>
          </cell>
        </row>
        <row r="2907">
          <cell r="A2907">
            <v>171500</v>
          </cell>
          <cell r="B2907" t="str">
            <v>TO</v>
          </cell>
          <cell r="C2907" t="str">
            <v>NOVA ROSALÂNDIA</v>
          </cell>
          <cell r="D2907" t="str">
            <v>171500</v>
          </cell>
          <cell r="E2907">
            <v>41048</v>
          </cell>
          <cell r="F2907">
            <v>6156335</v>
          </cell>
          <cell r="G2907">
            <v>60</v>
          </cell>
          <cell r="H2907">
            <v>2996779</v>
          </cell>
        </row>
        <row r="2908">
          <cell r="A2908">
            <v>171510</v>
          </cell>
          <cell r="B2908" t="str">
            <v>TO</v>
          </cell>
          <cell r="C2908" t="str">
            <v>NOVO ACORDO</v>
          </cell>
          <cell r="D2908" t="str">
            <v>171510</v>
          </cell>
          <cell r="E2908">
            <v>12737</v>
          </cell>
          <cell r="F2908">
            <v>1244027</v>
          </cell>
          <cell r="G2908">
            <v>629</v>
          </cell>
          <cell r="H2908">
            <v>349459</v>
          </cell>
        </row>
        <row r="2909">
          <cell r="A2909">
            <v>171515</v>
          </cell>
          <cell r="B2909" t="str">
            <v>TO</v>
          </cell>
          <cell r="C2909" t="str">
            <v>NOVO ALEGRE</v>
          </cell>
          <cell r="D2909" t="str">
            <v>171515</v>
          </cell>
          <cell r="E2909">
            <v>2030</v>
          </cell>
          <cell r="F2909">
            <v>1240878</v>
          </cell>
          <cell r="G2909">
            <v>531</v>
          </cell>
          <cell r="H2909">
            <v>476539</v>
          </cell>
        </row>
        <row r="2910">
          <cell r="A2910">
            <v>171525</v>
          </cell>
          <cell r="B2910" t="str">
            <v>TO</v>
          </cell>
          <cell r="C2910" t="str">
            <v>NOVO JARDIM</v>
          </cell>
          <cell r="D2910" t="str">
            <v>171525</v>
          </cell>
          <cell r="F2910">
            <v>3144820</v>
          </cell>
          <cell r="H2910">
            <v>1247795</v>
          </cell>
        </row>
        <row r="2911">
          <cell r="A2911">
            <v>171550</v>
          </cell>
          <cell r="B2911" t="str">
            <v>TO</v>
          </cell>
          <cell r="C2911" t="str">
            <v>OLIVEIRA DE FÁTIMA</v>
          </cell>
          <cell r="D2911" t="str">
            <v>171550</v>
          </cell>
          <cell r="E2911">
            <v>4270</v>
          </cell>
          <cell r="F2911">
            <v>3743833</v>
          </cell>
          <cell r="H2911">
            <v>1437997</v>
          </cell>
        </row>
        <row r="2912">
          <cell r="A2912">
            <v>172100</v>
          </cell>
          <cell r="B2912" t="str">
            <v>TO</v>
          </cell>
          <cell r="C2912" t="str">
            <v>PALMAS</v>
          </cell>
          <cell r="D2912" t="str">
            <v>172100</v>
          </cell>
          <cell r="E2912">
            <v>1444510</v>
          </cell>
          <cell r="F2912">
            <v>114009260</v>
          </cell>
          <cell r="G2912">
            <v>900996</v>
          </cell>
          <cell r="H2912">
            <v>48733455</v>
          </cell>
        </row>
        <row r="2913">
          <cell r="A2913">
            <v>171570</v>
          </cell>
          <cell r="B2913" t="str">
            <v>TO</v>
          </cell>
          <cell r="C2913" t="str">
            <v>PALMEIRANTE</v>
          </cell>
          <cell r="D2913" t="str">
            <v>171570</v>
          </cell>
          <cell r="F2913">
            <v>10983592</v>
          </cell>
          <cell r="H2913">
            <v>4307655</v>
          </cell>
        </row>
        <row r="2914">
          <cell r="A2914">
            <v>171380</v>
          </cell>
          <cell r="B2914" t="str">
            <v>TO</v>
          </cell>
          <cell r="C2914" t="str">
            <v>PALMEIRAS DO TOCANTINS</v>
          </cell>
          <cell r="D2914" t="str">
            <v>171380</v>
          </cell>
          <cell r="E2914">
            <v>5372</v>
          </cell>
          <cell r="F2914">
            <v>1222654</v>
          </cell>
          <cell r="G2914">
            <v>3425</v>
          </cell>
          <cell r="H2914">
            <v>837602</v>
          </cell>
        </row>
        <row r="2915">
          <cell r="A2915">
            <v>171575</v>
          </cell>
          <cell r="B2915" t="str">
            <v>TO</v>
          </cell>
          <cell r="C2915" t="str">
            <v>PALMEIRÓPOLIS</v>
          </cell>
          <cell r="D2915" t="str">
            <v>171575</v>
          </cell>
          <cell r="E2915">
            <v>7256</v>
          </cell>
          <cell r="F2915">
            <v>3162575</v>
          </cell>
          <cell r="G2915">
            <v>325</v>
          </cell>
          <cell r="H2915">
            <v>1145920</v>
          </cell>
        </row>
        <row r="2916">
          <cell r="A2916">
            <v>171610</v>
          </cell>
          <cell r="B2916" t="str">
            <v>TO</v>
          </cell>
          <cell r="C2916" t="str">
            <v>PARAÍSO DO TOCANTINS</v>
          </cell>
          <cell r="D2916" t="str">
            <v>171610</v>
          </cell>
          <cell r="E2916">
            <v>7413</v>
          </cell>
          <cell r="F2916">
            <v>24045207</v>
          </cell>
          <cell r="G2916">
            <v>14164</v>
          </cell>
          <cell r="H2916">
            <v>9558003</v>
          </cell>
        </row>
        <row r="2917">
          <cell r="A2917">
            <v>171620</v>
          </cell>
          <cell r="B2917" t="str">
            <v>TO</v>
          </cell>
          <cell r="C2917" t="str">
            <v>PARANÃ</v>
          </cell>
          <cell r="D2917" t="str">
            <v>171620</v>
          </cell>
          <cell r="E2917">
            <v>463</v>
          </cell>
          <cell r="F2917">
            <v>9462089</v>
          </cell>
          <cell r="H2917">
            <v>3715899</v>
          </cell>
        </row>
        <row r="2918">
          <cell r="A2918">
            <v>171630</v>
          </cell>
          <cell r="B2918" t="str">
            <v>TO</v>
          </cell>
          <cell r="C2918" t="str">
            <v>PAU D'ARCO</v>
          </cell>
          <cell r="D2918" t="str">
            <v>171630</v>
          </cell>
          <cell r="E2918">
            <v>8820</v>
          </cell>
          <cell r="F2918">
            <v>1124749</v>
          </cell>
          <cell r="G2918">
            <v>846</v>
          </cell>
          <cell r="H2918">
            <v>713506</v>
          </cell>
        </row>
        <row r="2919">
          <cell r="A2919">
            <v>171650</v>
          </cell>
          <cell r="B2919" t="str">
            <v>TO</v>
          </cell>
          <cell r="C2919" t="str">
            <v>PEDRO AFONSO</v>
          </cell>
          <cell r="D2919" t="str">
            <v>171650</v>
          </cell>
          <cell r="E2919">
            <v>33333</v>
          </cell>
          <cell r="F2919">
            <v>11574538</v>
          </cell>
          <cell r="G2919">
            <v>5</v>
          </cell>
          <cell r="H2919">
            <v>6209106</v>
          </cell>
        </row>
        <row r="2920">
          <cell r="A2920">
            <v>171660</v>
          </cell>
          <cell r="B2920" t="str">
            <v>TO</v>
          </cell>
          <cell r="C2920" t="str">
            <v>PEIXE</v>
          </cell>
          <cell r="D2920" t="str">
            <v>171660</v>
          </cell>
          <cell r="E2920">
            <v>7161</v>
          </cell>
          <cell r="F2920">
            <v>8956582</v>
          </cell>
          <cell r="G2920">
            <v>2499</v>
          </cell>
          <cell r="H2920">
            <v>3504785</v>
          </cell>
        </row>
        <row r="2921">
          <cell r="A2921">
            <v>171665</v>
          </cell>
          <cell r="B2921" t="str">
            <v>TO</v>
          </cell>
          <cell r="C2921" t="str">
            <v>PEQUIZEIRO</v>
          </cell>
          <cell r="D2921" t="str">
            <v>171665</v>
          </cell>
          <cell r="F2921">
            <v>15998304</v>
          </cell>
          <cell r="H2921">
            <v>6285048</v>
          </cell>
        </row>
        <row r="2922">
          <cell r="A2922">
            <v>171700</v>
          </cell>
          <cell r="B2922" t="str">
            <v>TO</v>
          </cell>
          <cell r="C2922" t="str">
            <v>PINDORAMA DO TOCANTINS</v>
          </cell>
          <cell r="D2922" t="str">
            <v>171700</v>
          </cell>
          <cell r="E2922">
            <v>25718</v>
          </cell>
          <cell r="F2922">
            <v>1295013</v>
          </cell>
          <cell r="H2922">
            <v>366665</v>
          </cell>
        </row>
        <row r="2923">
          <cell r="A2923">
            <v>171720</v>
          </cell>
          <cell r="B2923" t="str">
            <v>TO</v>
          </cell>
          <cell r="C2923" t="str">
            <v>PIRAQUÊ</v>
          </cell>
          <cell r="D2923" t="str">
            <v>171720</v>
          </cell>
          <cell r="F2923">
            <v>922264</v>
          </cell>
          <cell r="H2923">
            <v>362318</v>
          </cell>
        </row>
        <row r="2924">
          <cell r="A2924">
            <v>171750</v>
          </cell>
          <cell r="B2924" t="str">
            <v>TO</v>
          </cell>
          <cell r="C2924" t="str">
            <v>PIUM</v>
          </cell>
          <cell r="D2924" t="str">
            <v>171750</v>
          </cell>
          <cell r="E2924">
            <v>1402</v>
          </cell>
          <cell r="F2924">
            <v>7639597</v>
          </cell>
          <cell r="G2924">
            <v>14296</v>
          </cell>
          <cell r="H2924">
            <v>2861208</v>
          </cell>
        </row>
        <row r="2925">
          <cell r="A2925">
            <v>171780</v>
          </cell>
          <cell r="B2925" t="str">
            <v>TO</v>
          </cell>
          <cell r="C2925" t="str">
            <v>PONTE ALTA DO BOM JESUS</v>
          </cell>
          <cell r="D2925" t="str">
            <v>171780</v>
          </cell>
          <cell r="E2925">
            <v>15456</v>
          </cell>
          <cell r="F2925">
            <v>5487727</v>
          </cell>
          <cell r="G2925">
            <v>9</v>
          </cell>
          <cell r="H2925">
            <v>2114240</v>
          </cell>
        </row>
        <row r="2926">
          <cell r="A2926">
            <v>171790</v>
          </cell>
          <cell r="B2926" t="str">
            <v>TO</v>
          </cell>
          <cell r="C2926" t="str">
            <v>PONTE ALTA DO TOCANTINS</v>
          </cell>
          <cell r="D2926" t="str">
            <v>171790</v>
          </cell>
          <cell r="E2926">
            <v>32666</v>
          </cell>
          <cell r="F2926">
            <v>1157517</v>
          </cell>
          <cell r="H2926">
            <v>1266581</v>
          </cell>
        </row>
        <row r="2927">
          <cell r="A2927">
            <v>171800</v>
          </cell>
          <cell r="B2927" t="str">
            <v>TO</v>
          </cell>
          <cell r="C2927" t="str">
            <v>PORTO ALEGRE DO TOCANTINS</v>
          </cell>
          <cell r="D2927" t="str">
            <v>171800</v>
          </cell>
          <cell r="F2927">
            <v>3618356</v>
          </cell>
          <cell r="H2927">
            <v>1417600</v>
          </cell>
        </row>
        <row r="2928">
          <cell r="A2928">
            <v>171820</v>
          </cell>
          <cell r="B2928" t="str">
            <v>TO</v>
          </cell>
          <cell r="C2928" t="str">
            <v>PORTO NACIONAL</v>
          </cell>
          <cell r="D2928" t="str">
            <v>171820</v>
          </cell>
          <cell r="E2928">
            <v>539912</v>
          </cell>
          <cell r="F2928">
            <v>57253036</v>
          </cell>
          <cell r="G2928">
            <v>258190</v>
          </cell>
          <cell r="H2928">
            <v>31926283</v>
          </cell>
        </row>
        <row r="2929">
          <cell r="A2929">
            <v>171830</v>
          </cell>
          <cell r="B2929" t="str">
            <v>TO</v>
          </cell>
          <cell r="C2929" t="str">
            <v>PRAIA NORTE</v>
          </cell>
          <cell r="D2929" t="str">
            <v>171830</v>
          </cell>
          <cell r="F2929">
            <v>330559</v>
          </cell>
          <cell r="G2929">
            <v>121</v>
          </cell>
          <cell r="H2929">
            <v>121211</v>
          </cell>
        </row>
        <row r="2930">
          <cell r="A2930">
            <v>171840</v>
          </cell>
          <cell r="B2930" t="str">
            <v>TO</v>
          </cell>
          <cell r="C2930" t="str">
            <v>PRESIDENTE KENNEDY</v>
          </cell>
          <cell r="D2930" t="str">
            <v>171840</v>
          </cell>
          <cell r="E2930">
            <v>6275</v>
          </cell>
          <cell r="F2930">
            <v>3222777</v>
          </cell>
          <cell r="G2930">
            <v>1073</v>
          </cell>
          <cell r="H2930">
            <v>1093557</v>
          </cell>
        </row>
        <row r="2931">
          <cell r="A2931">
            <v>171845</v>
          </cell>
          <cell r="B2931" t="str">
            <v>TO</v>
          </cell>
          <cell r="C2931" t="str">
            <v>PUGMIL</v>
          </cell>
          <cell r="D2931" t="str">
            <v>171845</v>
          </cell>
          <cell r="E2931">
            <v>636</v>
          </cell>
          <cell r="F2931">
            <v>845215</v>
          </cell>
          <cell r="H2931">
            <v>311531</v>
          </cell>
        </row>
        <row r="2932">
          <cell r="A2932">
            <v>171850</v>
          </cell>
          <cell r="B2932" t="str">
            <v>TO</v>
          </cell>
          <cell r="C2932" t="str">
            <v>RECURSOLÂNDIA</v>
          </cell>
          <cell r="D2932" t="str">
            <v>171850</v>
          </cell>
          <cell r="F2932">
            <v>7504244996</v>
          </cell>
          <cell r="H2932">
            <v>2948096107</v>
          </cell>
        </row>
        <row r="2933">
          <cell r="A2933">
            <v>171855</v>
          </cell>
          <cell r="B2933" t="str">
            <v>TO</v>
          </cell>
          <cell r="C2933" t="str">
            <v>RIACHINHO</v>
          </cell>
          <cell r="D2933" t="str">
            <v>171855</v>
          </cell>
          <cell r="E2933">
            <v>102</v>
          </cell>
          <cell r="F2933">
            <v>4119005</v>
          </cell>
          <cell r="G2933">
            <v>122</v>
          </cell>
          <cell r="H2933">
            <v>1564012</v>
          </cell>
        </row>
        <row r="2934">
          <cell r="A2934">
            <v>171865</v>
          </cell>
          <cell r="B2934" t="str">
            <v>TO</v>
          </cell>
          <cell r="C2934" t="str">
            <v>RIO DA CONCEIÇÃO</v>
          </cell>
          <cell r="D2934" t="str">
            <v>171865</v>
          </cell>
          <cell r="E2934">
            <v>42</v>
          </cell>
          <cell r="F2934">
            <v>4220060</v>
          </cell>
          <cell r="H2934">
            <v>1655053</v>
          </cell>
        </row>
        <row r="2935">
          <cell r="A2935">
            <v>171870</v>
          </cell>
          <cell r="B2935" t="str">
            <v>TO</v>
          </cell>
          <cell r="C2935" t="str">
            <v>RIO DOS BOIS</v>
          </cell>
          <cell r="D2935" t="str">
            <v>171870</v>
          </cell>
          <cell r="E2935">
            <v>31260</v>
          </cell>
          <cell r="F2935">
            <v>1789632</v>
          </cell>
          <cell r="G2935">
            <v>38</v>
          </cell>
          <cell r="H2935">
            <v>814247</v>
          </cell>
        </row>
        <row r="2936">
          <cell r="A2936">
            <v>171875</v>
          </cell>
          <cell r="B2936" t="str">
            <v>TO</v>
          </cell>
          <cell r="C2936" t="str">
            <v>RIO SONO</v>
          </cell>
          <cell r="D2936" t="str">
            <v>171875</v>
          </cell>
          <cell r="E2936">
            <v>68344</v>
          </cell>
          <cell r="F2936">
            <v>4067832</v>
          </cell>
          <cell r="G2936">
            <v>2218</v>
          </cell>
          <cell r="H2936">
            <v>2346589</v>
          </cell>
        </row>
        <row r="2937">
          <cell r="A2937">
            <v>171880</v>
          </cell>
          <cell r="B2937" t="str">
            <v>TO</v>
          </cell>
          <cell r="C2937" t="str">
            <v>SAMPAIO</v>
          </cell>
          <cell r="D2937" t="str">
            <v>171880</v>
          </cell>
          <cell r="F2937">
            <v>14229367</v>
          </cell>
          <cell r="G2937">
            <v>700</v>
          </cell>
          <cell r="H2937">
            <v>5610217</v>
          </cell>
        </row>
        <row r="2938">
          <cell r="A2938">
            <v>171884</v>
          </cell>
          <cell r="B2938" t="str">
            <v>TO</v>
          </cell>
          <cell r="C2938" t="str">
            <v>SANDOLÂNDIA</v>
          </cell>
          <cell r="D2938" t="str">
            <v>171884</v>
          </cell>
          <cell r="F2938">
            <v>245448</v>
          </cell>
          <cell r="H2938">
            <v>96426</v>
          </cell>
        </row>
        <row r="2939">
          <cell r="A2939">
            <v>171886</v>
          </cell>
          <cell r="B2939" t="str">
            <v>TO</v>
          </cell>
          <cell r="C2939" t="str">
            <v>SANTA FÉ DO ARAGUAIA</v>
          </cell>
          <cell r="D2939" t="str">
            <v>171886</v>
          </cell>
          <cell r="E2939">
            <v>50298</v>
          </cell>
          <cell r="F2939">
            <v>6752327</v>
          </cell>
          <cell r="H2939">
            <v>2636221</v>
          </cell>
        </row>
        <row r="2940">
          <cell r="A2940">
            <v>171888</v>
          </cell>
          <cell r="B2940" t="str">
            <v>TO</v>
          </cell>
          <cell r="C2940" t="str">
            <v>SANTA MARIA DO TOCANTINS</v>
          </cell>
          <cell r="D2940" t="str">
            <v>171888</v>
          </cell>
          <cell r="E2940">
            <v>104779</v>
          </cell>
          <cell r="F2940">
            <v>4738243</v>
          </cell>
          <cell r="H2940">
            <v>991075</v>
          </cell>
        </row>
        <row r="2941">
          <cell r="A2941">
            <v>171889</v>
          </cell>
          <cell r="B2941" t="str">
            <v>TO</v>
          </cell>
          <cell r="C2941" t="str">
            <v>SANTA RITA DO TOCANTINS</v>
          </cell>
          <cell r="D2941" t="str">
            <v>171889</v>
          </cell>
          <cell r="E2941">
            <v>4811</v>
          </cell>
          <cell r="F2941">
            <v>2719356</v>
          </cell>
          <cell r="H2941">
            <v>1182125</v>
          </cell>
        </row>
        <row r="2942">
          <cell r="A2942">
            <v>171890</v>
          </cell>
          <cell r="B2942" t="str">
            <v>TO</v>
          </cell>
          <cell r="C2942" t="str">
            <v>SANTA ROSA DO TOCANTINS</v>
          </cell>
          <cell r="D2942" t="str">
            <v>171890</v>
          </cell>
          <cell r="E2942">
            <v>3577</v>
          </cell>
          <cell r="F2942">
            <v>296476014</v>
          </cell>
          <cell r="G2942">
            <v>122</v>
          </cell>
          <cell r="H2942">
            <v>116323996</v>
          </cell>
        </row>
        <row r="2943">
          <cell r="A2943">
            <v>171900</v>
          </cell>
          <cell r="B2943" t="str">
            <v>TO</v>
          </cell>
          <cell r="C2943" t="str">
            <v>SANTA TEREZA DO TOCANTINS</v>
          </cell>
          <cell r="D2943" t="str">
            <v>171900</v>
          </cell>
          <cell r="E2943">
            <v>1713</v>
          </cell>
          <cell r="F2943">
            <v>1718535</v>
          </cell>
          <cell r="G2943">
            <v>150</v>
          </cell>
          <cell r="H2943">
            <v>568366</v>
          </cell>
        </row>
        <row r="2944">
          <cell r="A2944">
            <v>172000</v>
          </cell>
          <cell r="B2944" t="str">
            <v>TO</v>
          </cell>
          <cell r="C2944" t="str">
            <v>SANTA TEREZINHA DO TOCANTINS</v>
          </cell>
          <cell r="D2944" t="str">
            <v>172000</v>
          </cell>
          <cell r="E2944">
            <v>4016</v>
          </cell>
          <cell r="F2944">
            <v>3741494</v>
          </cell>
          <cell r="G2944">
            <v>1916</v>
          </cell>
          <cell r="H2944">
            <v>1380453</v>
          </cell>
        </row>
        <row r="2945">
          <cell r="A2945">
            <v>172010</v>
          </cell>
          <cell r="B2945" t="str">
            <v>TO</v>
          </cell>
          <cell r="C2945" t="str">
            <v>SÃO BENTO DO TOCANTINS</v>
          </cell>
          <cell r="D2945" t="str">
            <v>172010</v>
          </cell>
          <cell r="E2945">
            <v>2239</v>
          </cell>
          <cell r="F2945">
            <v>7605321</v>
          </cell>
          <cell r="G2945">
            <v>1052</v>
          </cell>
          <cell r="H2945">
            <v>2943880</v>
          </cell>
        </row>
        <row r="2946">
          <cell r="A2946">
            <v>172015</v>
          </cell>
          <cell r="B2946" t="str">
            <v>TO</v>
          </cell>
          <cell r="C2946" t="str">
            <v>SÃO FÉLIX DO TOCANTINS</v>
          </cell>
          <cell r="D2946" t="str">
            <v>172015</v>
          </cell>
          <cell r="E2946">
            <v>1987</v>
          </cell>
          <cell r="F2946">
            <v>863707</v>
          </cell>
          <cell r="G2946">
            <v>1475</v>
          </cell>
          <cell r="H2946">
            <v>350958</v>
          </cell>
        </row>
        <row r="2947">
          <cell r="A2947">
            <v>172020</v>
          </cell>
          <cell r="B2947" t="str">
            <v>TO</v>
          </cell>
          <cell r="C2947" t="str">
            <v>SÃO MIGUEL DO TOCANTINS</v>
          </cell>
          <cell r="D2947" t="str">
            <v>172020</v>
          </cell>
          <cell r="E2947">
            <v>5104</v>
          </cell>
          <cell r="F2947">
            <v>5373112</v>
          </cell>
          <cell r="G2947">
            <v>7480</v>
          </cell>
          <cell r="H2947">
            <v>2264319</v>
          </cell>
        </row>
        <row r="2948">
          <cell r="A2948">
            <v>172025</v>
          </cell>
          <cell r="B2948" t="str">
            <v>TO</v>
          </cell>
          <cell r="C2948" t="str">
            <v>SÃO SALVADOR DO TOCANTINS</v>
          </cell>
          <cell r="D2948" t="str">
            <v>172025</v>
          </cell>
          <cell r="E2948">
            <v>121</v>
          </cell>
          <cell r="F2948">
            <v>4010181</v>
          </cell>
          <cell r="G2948">
            <v>909</v>
          </cell>
          <cell r="H2948">
            <v>1546590</v>
          </cell>
        </row>
        <row r="2949">
          <cell r="A2949">
            <v>172030</v>
          </cell>
          <cell r="B2949" t="str">
            <v>TO</v>
          </cell>
          <cell r="C2949" t="str">
            <v>SÃO SEBASTIÃO DO TOCANTINS</v>
          </cell>
          <cell r="D2949" t="str">
            <v>172030</v>
          </cell>
          <cell r="E2949">
            <v>12</v>
          </cell>
          <cell r="F2949">
            <v>940130</v>
          </cell>
          <cell r="H2949">
            <v>369537</v>
          </cell>
        </row>
        <row r="2950">
          <cell r="A2950">
            <v>172049</v>
          </cell>
          <cell r="B2950" t="str">
            <v>TO</v>
          </cell>
          <cell r="C2950" t="str">
            <v>SÃO VALÉRIO</v>
          </cell>
          <cell r="D2950" t="str">
            <v>172049</v>
          </cell>
          <cell r="F2950">
            <v>4221082</v>
          </cell>
          <cell r="H2950">
            <v>1534517</v>
          </cell>
        </row>
        <row r="2951">
          <cell r="A2951">
            <v>172065</v>
          </cell>
          <cell r="B2951" t="str">
            <v>TO</v>
          </cell>
          <cell r="C2951" t="str">
            <v>SILVANÓPOLIS</v>
          </cell>
          <cell r="D2951" t="str">
            <v>172065</v>
          </cell>
          <cell r="E2951">
            <v>661</v>
          </cell>
          <cell r="F2951">
            <v>4547864</v>
          </cell>
          <cell r="H2951">
            <v>1790162</v>
          </cell>
        </row>
        <row r="2952">
          <cell r="A2952">
            <v>172080</v>
          </cell>
          <cell r="B2952" t="str">
            <v>TO</v>
          </cell>
          <cell r="C2952" t="str">
            <v>SÍTIO NOVO DO TOCANTINS</v>
          </cell>
          <cell r="D2952" t="str">
            <v>172080</v>
          </cell>
          <cell r="E2952">
            <v>7146</v>
          </cell>
          <cell r="F2952">
            <v>14411679</v>
          </cell>
          <cell r="G2952">
            <v>379</v>
          </cell>
          <cell r="H2952">
            <v>5355655</v>
          </cell>
        </row>
        <row r="2953">
          <cell r="A2953">
            <v>172085</v>
          </cell>
          <cell r="B2953" t="str">
            <v>TO</v>
          </cell>
          <cell r="C2953" t="str">
            <v>SUCUPIRA</v>
          </cell>
          <cell r="D2953" t="str">
            <v>172085</v>
          </cell>
          <cell r="E2953">
            <v>31</v>
          </cell>
          <cell r="F2953">
            <v>3611732</v>
          </cell>
          <cell r="H2953">
            <v>1454971</v>
          </cell>
        </row>
        <row r="2954">
          <cell r="A2954">
            <v>172090</v>
          </cell>
          <cell r="B2954" t="str">
            <v>TO</v>
          </cell>
          <cell r="C2954" t="str">
            <v>TAGUATINGA</v>
          </cell>
          <cell r="D2954" t="str">
            <v>172090</v>
          </cell>
          <cell r="E2954">
            <v>1427</v>
          </cell>
          <cell r="F2954">
            <v>4189284</v>
          </cell>
          <cell r="H2954">
            <v>1878719</v>
          </cell>
        </row>
        <row r="2955">
          <cell r="A2955">
            <v>172093</v>
          </cell>
          <cell r="B2955" t="str">
            <v>TO</v>
          </cell>
          <cell r="C2955" t="str">
            <v>TAIPAS DO TOCANTINS</v>
          </cell>
          <cell r="D2955" t="str">
            <v>172093</v>
          </cell>
          <cell r="E2955">
            <v>13493</v>
          </cell>
          <cell r="F2955">
            <v>3298254</v>
          </cell>
          <cell r="G2955">
            <v>13676</v>
          </cell>
          <cell r="H2955">
            <v>1412298</v>
          </cell>
        </row>
        <row r="2956">
          <cell r="A2956">
            <v>172097</v>
          </cell>
          <cell r="B2956" t="str">
            <v>TO</v>
          </cell>
          <cell r="C2956" t="str">
            <v>TALISMÃ</v>
          </cell>
          <cell r="D2956" t="str">
            <v>172097</v>
          </cell>
          <cell r="E2956">
            <v>25306</v>
          </cell>
          <cell r="F2956">
            <v>3580366</v>
          </cell>
          <cell r="G2956">
            <v>1964</v>
          </cell>
          <cell r="H2956">
            <v>1638755</v>
          </cell>
        </row>
        <row r="2957">
          <cell r="A2957">
            <v>172110</v>
          </cell>
          <cell r="B2957" t="str">
            <v>TO</v>
          </cell>
          <cell r="C2957" t="str">
            <v>TOCANTÍNIA</v>
          </cell>
          <cell r="D2957" t="str">
            <v>172110</v>
          </cell>
          <cell r="E2957">
            <v>1359</v>
          </cell>
          <cell r="F2957">
            <v>5384351</v>
          </cell>
          <cell r="G2957">
            <v>283</v>
          </cell>
          <cell r="H2957">
            <v>2520017</v>
          </cell>
        </row>
        <row r="2958">
          <cell r="A2958">
            <v>172120</v>
          </cell>
          <cell r="B2958" t="str">
            <v>TO</v>
          </cell>
          <cell r="C2958" t="str">
            <v>TOCANTINÓPOLIS</v>
          </cell>
          <cell r="D2958" t="str">
            <v>172120</v>
          </cell>
          <cell r="E2958">
            <v>119683</v>
          </cell>
          <cell r="F2958">
            <v>20533997</v>
          </cell>
          <cell r="G2958">
            <v>34106</v>
          </cell>
          <cell r="H2958">
            <v>7877214</v>
          </cell>
        </row>
        <row r="2959">
          <cell r="A2959">
            <v>172125</v>
          </cell>
          <cell r="B2959" t="str">
            <v>TO</v>
          </cell>
          <cell r="C2959" t="str">
            <v>TUPIRAMA</v>
          </cell>
          <cell r="D2959" t="str">
            <v>172125</v>
          </cell>
          <cell r="E2959">
            <v>31318</v>
          </cell>
          <cell r="F2959">
            <v>6991602</v>
          </cell>
          <cell r="G2959">
            <v>533</v>
          </cell>
          <cell r="H2959">
            <v>2666807</v>
          </cell>
        </row>
        <row r="2960">
          <cell r="A2960">
            <v>172130</v>
          </cell>
          <cell r="B2960" t="str">
            <v>TO</v>
          </cell>
          <cell r="C2960" t="str">
            <v>TUPIRATINS</v>
          </cell>
          <cell r="D2960" t="str">
            <v>172130</v>
          </cell>
          <cell r="E2960">
            <v>7681</v>
          </cell>
          <cell r="F2960">
            <v>2362943</v>
          </cell>
          <cell r="G2960">
            <v>533</v>
          </cell>
          <cell r="H2960">
            <v>690078</v>
          </cell>
        </row>
        <row r="2961">
          <cell r="A2961">
            <v>172208</v>
          </cell>
          <cell r="B2961" t="str">
            <v>TO</v>
          </cell>
          <cell r="C2961" t="str">
            <v>WANDERLÂNDIA</v>
          </cell>
          <cell r="D2961" t="str">
            <v>172208</v>
          </cell>
          <cell r="E2961">
            <v>185</v>
          </cell>
          <cell r="F2961">
            <v>455667</v>
          </cell>
          <cell r="H2961">
            <v>157001</v>
          </cell>
        </row>
        <row r="2962">
          <cell r="A2962">
            <v>172210</v>
          </cell>
          <cell r="B2962" t="str">
            <v>TO</v>
          </cell>
          <cell r="C2962" t="str">
            <v>XAMBIOÁ</v>
          </cell>
          <cell r="D2962" t="str">
            <v>172210</v>
          </cell>
          <cell r="E2962">
            <v>406</v>
          </cell>
          <cell r="F2962">
            <v>7952615</v>
          </cell>
          <cell r="H2962">
            <v>2869972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14341</v>
          </cell>
          <cell r="E2">
            <v>1002051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  <cell r="D3">
            <v>1466638</v>
          </cell>
          <cell r="E3">
            <v>6505994</v>
          </cell>
        </row>
        <row r="4">
          <cell r="A4">
            <v>310910</v>
          </cell>
          <cell r="B4" t="str">
            <v>BUENO BRANDAO</v>
          </cell>
          <cell r="C4" t="str">
            <v>MG</v>
          </cell>
          <cell r="D4">
            <v>12014</v>
          </cell>
          <cell r="E4">
            <v>689337</v>
          </cell>
        </row>
        <row r="5">
          <cell r="A5">
            <v>310945</v>
          </cell>
          <cell r="B5" t="str">
            <v>CABECEIRA GRANDE</v>
          </cell>
          <cell r="C5" t="str">
            <v>MG</v>
          </cell>
          <cell r="D5">
            <v>12157</v>
          </cell>
          <cell r="E5">
            <v>242753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1624</v>
          </cell>
          <cell r="E6">
            <v>262513</v>
          </cell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41224</v>
          </cell>
          <cell r="E7">
            <v>529092</v>
          </cell>
        </row>
        <row r="8">
          <cell r="A8">
            <v>431140</v>
          </cell>
          <cell r="B8" t="str">
            <v>LAJEADO</v>
          </cell>
          <cell r="C8" t="str">
            <v>RS</v>
          </cell>
          <cell r="D8">
            <v>1694979</v>
          </cell>
          <cell r="E8">
            <v>4303152</v>
          </cell>
        </row>
        <row r="9">
          <cell r="A9">
            <v>510385</v>
          </cell>
          <cell r="B9" t="str">
            <v>GAUCHA DO NORTE</v>
          </cell>
          <cell r="C9" t="str">
            <v>MT</v>
          </cell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17927</v>
          </cell>
          <cell r="E10">
            <v>246231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E11">
            <v>303018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923</v>
          </cell>
          <cell r="E12">
            <v>131862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30899</v>
          </cell>
          <cell r="E13">
            <v>407270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279212</v>
          </cell>
          <cell r="E15">
            <v>4178839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41526</v>
          </cell>
          <cell r="E16">
            <v>841254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17231</v>
          </cell>
          <cell r="E17">
            <v>309722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27808</v>
          </cell>
          <cell r="E18">
            <v>634038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</row>
        <row r="20">
          <cell r="A20">
            <v>317115</v>
          </cell>
          <cell r="B20" t="str">
            <v>VERMELHO NOVO</v>
          </cell>
          <cell r="C20" t="str">
            <v>MG</v>
          </cell>
          <cell r="D20">
            <v>1359</v>
          </cell>
          <cell r="E20">
            <v>209362</v>
          </cell>
        </row>
        <row r="21">
          <cell r="A21">
            <v>353490</v>
          </cell>
          <cell r="B21" t="str">
            <v>PACAEMBU</v>
          </cell>
          <cell r="C21" t="str">
            <v>SP</v>
          </cell>
        </row>
        <row r="22">
          <cell r="A22">
            <v>313960</v>
          </cell>
          <cell r="B22" t="str">
            <v>MANTENA</v>
          </cell>
          <cell r="C22" t="str">
            <v>MG</v>
          </cell>
          <cell r="D22">
            <v>4370801</v>
          </cell>
          <cell r="E22">
            <v>6365766</v>
          </cell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160</v>
          </cell>
          <cell r="E23">
            <v>866041</v>
          </cell>
        </row>
        <row r="24">
          <cell r="A24">
            <v>290680</v>
          </cell>
          <cell r="B24" t="str">
            <v>CANSANCAO</v>
          </cell>
          <cell r="C24" t="str">
            <v>BA</v>
          </cell>
          <cell r="E24">
            <v>866755</v>
          </cell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10530</v>
          </cell>
          <cell r="E25">
            <v>666446</v>
          </cell>
        </row>
        <row r="26">
          <cell r="A26">
            <v>310285</v>
          </cell>
          <cell r="B26" t="str">
            <v>ANGELANDIA</v>
          </cell>
          <cell r="C26" t="str">
            <v>MG</v>
          </cell>
          <cell r="D26">
            <v>7830</v>
          </cell>
          <cell r="E26">
            <v>294357</v>
          </cell>
        </row>
        <row r="27">
          <cell r="A27">
            <v>314970</v>
          </cell>
          <cell r="B27" t="str">
            <v>PERDIGAO</v>
          </cell>
          <cell r="C27" t="str">
            <v>MG</v>
          </cell>
          <cell r="D27">
            <v>2164</v>
          </cell>
          <cell r="E27">
            <v>239748</v>
          </cell>
        </row>
        <row r="28">
          <cell r="A28">
            <v>353140</v>
          </cell>
          <cell r="B28" t="str">
            <v>MONTE APRAZIVEL</v>
          </cell>
          <cell r="C28" t="str">
            <v>SP</v>
          </cell>
          <cell r="D28">
            <v>386176</v>
          </cell>
          <cell r="E28">
            <v>1440698</v>
          </cell>
          <cell r="G28">
            <v>1140165</v>
          </cell>
        </row>
        <row r="29">
          <cell r="A29">
            <v>314020</v>
          </cell>
          <cell r="B29" t="str">
            <v>MARIPA DE MINAS</v>
          </cell>
          <cell r="C29" t="str">
            <v>MG</v>
          </cell>
          <cell r="D29">
            <v>114692</v>
          </cell>
          <cell r="E29">
            <v>1670423</v>
          </cell>
        </row>
        <row r="30">
          <cell r="A30">
            <v>313600</v>
          </cell>
          <cell r="B30" t="str">
            <v>JOAIMA</v>
          </cell>
          <cell r="C30" t="str">
            <v>MG</v>
          </cell>
          <cell r="D30">
            <v>1146</v>
          </cell>
          <cell r="E30">
            <v>407007</v>
          </cell>
        </row>
        <row r="31">
          <cell r="A31">
            <v>312990</v>
          </cell>
          <cell r="B31" t="str">
            <v>IBITIURA DE MINAS</v>
          </cell>
          <cell r="C31" t="str">
            <v>MG</v>
          </cell>
        </row>
        <row r="32">
          <cell r="A32">
            <v>510267</v>
          </cell>
          <cell r="B32" t="str">
            <v>CAMPO VERDE</v>
          </cell>
          <cell r="C32" t="str">
            <v>MT</v>
          </cell>
        </row>
        <row r="33">
          <cell r="A33">
            <v>355110</v>
          </cell>
          <cell r="B33" t="str">
            <v>SARAPUI</v>
          </cell>
          <cell r="C33" t="str">
            <v>SP</v>
          </cell>
          <cell r="D33">
            <v>129631</v>
          </cell>
          <cell r="E33">
            <v>1797267</v>
          </cell>
        </row>
        <row r="34">
          <cell r="A34">
            <v>315880</v>
          </cell>
          <cell r="B34" t="str">
            <v>SANTANA DO JACARE</v>
          </cell>
          <cell r="C34" t="str">
            <v>MG</v>
          </cell>
          <cell r="E34">
            <v>176131</v>
          </cell>
        </row>
        <row r="35">
          <cell r="A35">
            <v>316225</v>
          </cell>
          <cell r="B35" t="str">
            <v>SAO JOAO DA LAGOA</v>
          </cell>
          <cell r="C35" t="str">
            <v>MG</v>
          </cell>
          <cell r="D35">
            <v>21573</v>
          </cell>
          <cell r="E35">
            <v>315748</v>
          </cell>
        </row>
        <row r="36">
          <cell r="A36">
            <v>420140</v>
          </cell>
          <cell r="B36" t="str">
            <v>ARARANGUA</v>
          </cell>
          <cell r="C36" t="str">
            <v>SC</v>
          </cell>
          <cell r="D36">
            <v>7890</v>
          </cell>
          <cell r="E36">
            <v>1913947</v>
          </cell>
          <cell r="F36">
            <v>62</v>
          </cell>
          <cell r="G36">
            <v>257917</v>
          </cell>
        </row>
        <row r="37">
          <cell r="A37">
            <v>311350</v>
          </cell>
          <cell r="B37" t="str">
            <v>CARBONITA</v>
          </cell>
          <cell r="C37" t="str">
            <v>MG</v>
          </cell>
          <cell r="D37">
            <v>2312</v>
          </cell>
          <cell r="E37">
            <v>501874</v>
          </cell>
        </row>
        <row r="38">
          <cell r="A38">
            <v>315990</v>
          </cell>
          <cell r="B38" t="str">
            <v>SANTO ANTONIO DO AMPARO</v>
          </cell>
          <cell r="C38" t="str">
            <v>MG</v>
          </cell>
          <cell r="D38">
            <v>16208</v>
          </cell>
          <cell r="E38">
            <v>950153</v>
          </cell>
        </row>
        <row r="39">
          <cell r="A39">
            <v>421500</v>
          </cell>
          <cell r="B39" t="str">
            <v>RIO NEGRINHO</v>
          </cell>
          <cell r="C39" t="str">
            <v>SC</v>
          </cell>
          <cell r="D39">
            <v>830498</v>
          </cell>
          <cell r="E39">
            <v>2035551</v>
          </cell>
          <cell r="F39">
            <v>117766</v>
          </cell>
        </row>
        <row r="40">
          <cell r="A40">
            <v>315680</v>
          </cell>
          <cell r="B40" t="str">
            <v>SABINOPOLIS</v>
          </cell>
          <cell r="C40" t="str">
            <v>MG</v>
          </cell>
          <cell r="D40">
            <v>2204</v>
          </cell>
          <cell r="E40">
            <v>542358</v>
          </cell>
        </row>
        <row r="41">
          <cell r="A41">
            <v>315900</v>
          </cell>
          <cell r="B41" t="str">
            <v>SANTANA DO RIACHO</v>
          </cell>
          <cell r="C41" t="str">
            <v>MG</v>
          </cell>
          <cell r="D41">
            <v>278170</v>
          </cell>
          <cell r="E41">
            <v>1829349</v>
          </cell>
        </row>
        <row r="42">
          <cell r="A42">
            <v>500600</v>
          </cell>
          <cell r="B42" t="str">
            <v>NOVA ALVORADA DO SUL</v>
          </cell>
          <cell r="C42" t="str">
            <v>MS</v>
          </cell>
        </row>
        <row r="43">
          <cell r="A43">
            <v>315890</v>
          </cell>
          <cell r="B43" t="str">
            <v>SANTANA DO MANHUACU</v>
          </cell>
          <cell r="C43" t="str">
            <v>MG</v>
          </cell>
          <cell r="D43">
            <v>28875</v>
          </cell>
          <cell r="E43">
            <v>1668243</v>
          </cell>
        </row>
        <row r="44">
          <cell r="A44">
            <v>316130</v>
          </cell>
          <cell r="B44" t="str">
            <v>SAO FRANCISCO DE SALES</v>
          </cell>
          <cell r="C44" t="str">
            <v>MG</v>
          </cell>
          <cell r="D44">
            <v>730</v>
          </cell>
          <cell r="E44">
            <v>351040</v>
          </cell>
        </row>
        <row r="45">
          <cell r="A45">
            <v>311150</v>
          </cell>
          <cell r="B45" t="str">
            <v>CAMPOS ALTOS</v>
          </cell>
          <cell r="C45" t="str">
            <v>MG</v>
          </cell>
          <cell r="E45">
            <v>873819</v>
          </cell>
        </row>
        <row r="46">
          <cell r="A46">
            <v>315410</v>
          </cell>
          <cell r="B46" t="str">
            <v>RECREIO</v>
          </cell>
          <cell r="C46" t="str">
            <v>MG</v>
          </cell>
          <cell r="D46">
            <v>67</v>
          </cell>
          <cell r="E46">
            <v>147485</v>
          </cell>
        </row>
        <row r="47">
          <cell r="A47">
            <v>313910</v>
          </cell>
          <cell r="B47" t="str">
            <v>MADRE DE DEUS DE MINAS</v>
          </cell>
          <cell r="C47" t="str">
            <v>MG</v>
          </cell>
        </row>
        <row r="48">
          <cell r="A48">
            <v>315460</v>
          </cell>
          <cell r="B48" t="str">
            <v>RIBEIRAO DAS NEVES</v>
          </cell>
          <cell r="C48" t="str">
            <v>MG</v>
          </cell>
          <cell r="D48">
            <v>809945</v>
          </cell>
          <cell r="E48">
            <v>8001679</v>
          </cell>
        </row>
        <row r="49">
          <cell r="A49">
            <v>421670</v>
          </cell>
          <cell r="B49" t="str">
            <v>SAO JOSE DO CEDRO</v>
          </cell>
          <cell r="C49" t="str">
            <v>SC</v>
          </cell>
          <cell r="D49">
            <v>21232</v>
          </cell>
          <cell r="E49">
            <v>6750630</v>
          </cell>
          <cell r="G49">
            <v>6779457</v>
          </cell>
        </row>
        <row r="50">
          <cell r="A50">
            <v>420640</v>
          </cell>
          <cell r="B50" t="str">
            <v>GUARACIABA</v>
          </cell>
          <cell r="C50" t="str">
            <v>SC</v>
          </cell>
          <cell r="E50">
            <v>857913</v>
          </cell>
        </row>
        <row r="51">
          <cell r="A51">
            <v>421930</v>
          </cell>
          <cell r="B51" t="str">
            <v>VIDEIRA</v>
          </cell>
          <cell r="C51" t="str">
            <v>SC</v>
          </cell>
          <cell r="E51">
            <v>491508</v>
          </cell>
        </row>
        <row r="52">
          <cell r="A52">
            <v>310830</v>
          </cell>
          <cell r="B52" t="str">
            <v>BORDA DA MATA</v>
          </cell>
          <cell r="C52" t="str">
            <v>MG</v>
          </cell>
          <cell r="D52">
            <v>6251</v>
          </cell>
          <cell r="E52">
            <v>4831238</v>
          </cell>
        </row>
        <row r="53">
          <cell r="A53">
            <v>313170</v>
          </cell>
          <cell r="B53" t="str">
            <v>ITABIRA</v>
          </cell>
          <cell r="C53" t="str">
            <v>MG</v>
          </cell>
          <cell r="D53">
            <v>10271621</v>
          </cell>
          <cell r="E53">
            <v>59456301</v>
          </cell>
        </row>
        <row r="54">
          <cell r="A54">
            <v>353780</v>
          </cell>
          <cell r="B54" t="str">
            <v>PIEDADE</v>
          </cell>
          <cell r="C54" t="str">
            <v>SP</v>
          </cell>
          <cell r="D54">
            <v>303456</v>
          </cell>
          <cell r="E54">
            <v>1174579</v>
          </cell>
        </row>
        <row r="55">
          <cell r="A55">
            <v>431647</v>
          </cell>
          <cell r="B55" t="str">
            <v>SALVADOR DAS MISSOES</v>
          </cell>
          <cell r="C55" t="str">
            <v>RS</v>
          </cell>
          <cell r="D55">
            <v>33239</v>
          </cell>
          <cell r="E55">
            <v>430373</v>
          </cell>
        </row>
        <row r="56">
          <cell r="A56">
            <v>314610</v>
          </cell>
          <cell r="B56" t="str">
            <v>OURO PRETO</v>
          </cell>
          <cell r="C56" t="str">
            <v>MG</v>
          </cell>
          <cell r="D56">
            <v>4059162</v>
          </cell>
          <cell r="E56">
            <v>225480</v>
          </cell>
        </row>
        <row r="57">
          <cell r="A57">
            <v>316940</v>
          </cell>
          <cell r="B57" t="str">
            <v>TRES PONTAS</v>
          </cell>
          <cell r="C57" t="str">
            <v>MG</v>
          </cell>
          <cell r="D57">
            <v>2257575</v>
          </cell>
          <cell r="E57">
            <v>21160897</v>
          </cell>
        </row>
        <row r="58">
          <cell r="A58">
            <v>315725</v>
          </cell>
          <cell r="B58" t="str">
            <v>SANTA BARBARA DO LESTE</v>
          </cell>
          <cell r="C58" t="str">
            <v>MG</v>
          </cell>
          <cell r="D58">
            <v>50847</v>
          </cell>
          <cell r="E58">
            <v>755962</v>
          </cell>
        </row>
        <row r="59">
          <cell r="A59">
            <v>354120</v>
          </cell>
          <cell r="B59" t="str">
            <v>PRESIDENTE BERNARDES</v>
          </cell>
          <cell r="C59" t="str">
            <v>SP</v>
          </cell>
        </row>
        <row r="60">
          <cell r="A60">
            <v>314010</v>
          </cell>
          <cell r="B60" t="str">
            <v>MARILAC</v>
          </cell>
          <cell r="C60" t="str">
            <v>MG</v>
          </cell>
          <cell r="D60">
            <v>10756</v>
          </cell>
          <cell r="E60">
            <v>709224</v>
          </cell>
        </row>
        <row r="61">
          <cell r="A61">
            <v>311930</v>
          </cell>
          <cell r="B61" t="str">
            <v>COROMANDEL</v>
          </cell>
          <cell r="C61" t="str">
            <v>MG</v>
          </cell>
          <cell r="D61">
            <v>41189</v>
          </cell>
          <cell r="E61">
            <v>1176882</v>
          </cell>
        </row>
        <row r="62">
          <cell r="A62">
            <v>314160</v>
          </cell>
          <cell r="B62" t="str">
            <v>MERCES</v>
          </cell>
          <cell r="C62" t="str">
            <v>MG</v>
          </cell>
          <cell r="D62">
            <v>690413</v>
          </cell>
          <cell r="E62">
            <v>2324409</v>
          </cell>
        </row>
        <row r="63">
          <cell r="A63">
            <v>312580</v>
          </cell>
          <cell r="B63" t="str">
            <v>FERNANDES TOURINHO</v>
          </cell>
          <cell r="C63" t="str">
            <v>MG</v>
          </cell>
          <cell r="D63">
            <v>124</v>
          </cell>
          <cell r="E63">
            <v>264441</v>
          </cell>
        </row>
        <row r="64">
          <cell r="A64">
            <v>316555</v>
          </cell>
          <cell r="B64" t="str">
            <v>SETUBINHA</v>
          </cell>
          <cell r="C64" t="str">
            <v>MG</v>
          </cell>
          <cell r="D64">
            <v>9690</v>
          </cell>
          <cell r="E64">
            <v>5055671</v>
          </cell>
        </row>
        <row r="65">
          <cell r="A65">
            <v>311040</v>
          </cell>
          <cell r="B65" t="str">
            <v>CAMACHO</v>
          </cell>
          <cell r="C65" t="str">
            <v>MG</v>
          </cell>
          <cell r="D65">
            <v>63680</v>
          </cell>
          <cell r="E65">
            <v>1538890</v>
          </cell>
        </row>
        <row r="66">
          <cell r="A66">
            <v>312800</v>
          </cell>
          <cell r="B66" t="str">
            <v>GUANHAES</v>
          </cell>
          <cell r="C66" t="str">
            <v>MG</v>
          </cell>
          <cell r="D66">
            <v>19447</v>
          </cell>
          <cell r="E66">
            <v>1022709</v>
          </cell>
        </row>
        <row r="67">
          <cell r="A67">
            <v>314435</v>
          </cell>
          <cell r="B67" t="str">
            <v>NAQUE</v>
          </cell>
          <cell r="C67" t="str">
            <v>MG</v>
          </cell>
          <cell r="D67">
            <v>3420</v>
          </cell>
          <cell r="E67">
            <v>926028</v>
          </cell>
        </row>
        <row r="68">
          <cell r="A68">
            <v>421820</v>
          </cell>
          <cell r="B68" t="str">
            <v>TIMBO</v>
          </cell>
          <cell r="C68" t="str">
            <v>SC</v>
          </cell>
          <cell r="D68">
            <v>469595</v>
          </cell>
          <cell r="E68">
            <v>1527822</v>
          </cell>
          <cell r="F68">
            <v>115076</v>
          </cell>
        </row>
        <row r="69">
          <cell r="A69">
            <v>311990</v>
          </cell>
          <cell r="B69" t="str">
            <v>CORREGO DO BOM JESUS</v>
          </cell>
          <cell r="C69" t="str">
            <v>MG</v>
          </cell>
          <cell r="D69">
            <v>60</v>
          </cell>
          <cell r="E69">
            <v>314354</v>
          </cell>
        </row>
        <row r="70">
          <cell r="A70">
            <v>312750</v>
          </cell>
          <cell r="B70" t="str">
            <v>GONZAGA</v>
          </cell>
          <cell r="C70" t="str">
            <v>MG</v>
          </cell>
          <cell r="D70">
            <v>384913</v>
          </cell>
          <cell r="E70">
            <v>1678876</v>
          </cell>
        </row>
        <row r="71">
          <cell r="A71">
            <v>430050</v>
          </cell>
          <cell r="B71" t="str">
            <v>ALPESTRE</v>
          </cell>
          <cell r="C71" t="str">
            <v>RS</v>
          </cell>
        </row>
        <row r="72">
          <cell r="A72">
            <v>315590</v>
          </cell>
          <cell r="B72" t="str">
            <v>RIO PRETO</v>
          </cell>
          <cell r="C72" t="str">
            <v>MG</v>
          </cell>
          <cell r="D72">
            <v>13530</v>
          </cell>
          <cell r="E72">
            <v>307263</v>
          </cell>
        </row>
        <row r="73">
          <cell r="A73">
            <v>316700</v>
          </cell>
          <cell r="B73" t="str">
            <v>SERRANOS</v>
          </cell>
          <cell r="C73" t="str">
            <v>MG</v>
          </cell>
          <cell r="D73">
            <v>900</v>
          </cell>
          <cell r="E73">
            <v>165908</v>
          </cell>
        </row>
        <row r="74">
          <cell r="A74">
            <v>316280</v>
          </cell>
          <cell r="B74" t="str">
            <v>SAO JOAO EVANGELISTA</v>
          </cell>
          <cell r="C74" t="str">
            <v>MG</v>
          </cell>
          <cell r="D74">
            <v>71550</v>
          </cell>
          <cell r="E74">
            <v>1893336</v>
          </cell>
        </row>
        <row r="75">
          <cell r="A75">
            <v>421835</v>
          </cell>
          <cell r="B75" t="str">
            <v>TREVISO</v>
          </cell>
          <cell r="C75" t="str">
            <v>SC</v>
          </cell>
        </row>
        <row r="76">
          <cell r="A76">
            <v>316550</v>
          </cell>
          <cell r="B76" t="str">
            <v>SARDOA</v>
          </cell>
          <cell r="C76" t="str">
            <v>MG</v>
          </cell>
          <cell r="D76">
            <v>7045</v>
          </cell>
          <cell r="E76">
            <v>414111</v>
          </cell>
        </row>
        <row r="77">
          <cell r="A77">
            <v>311470</v>
          </cell>
          <cell r="B77" t="str">
            <v>CARVALHOPOLIS</v>
          </cell>
          <cell r="C77" t="str">
            <v>MG</v>
          </cell>
          <cell r="D77">
            <v>766</v>
          </cell>
          <cell r="E77">
            <v>281054</v>
          </cell>
        </row>
        <row r="78">
          <cell r="A78">
            <v>315980</v>
          </cell>
          <cell r="B78" t="str">
            <v>SANTA VITORIA</v>
          </cell>
          <cell r="C78" t="str">
            <v>MG</v>
          </cell>
          <cell r="D78">
            <v>66413</v>
          </cell>
          <cell r="E78">
            <v>2492139</v>
          </cell>
        </row>
        <row r="79">
          <cell r="A79">
            <v>354220</v>
          </cell>
          <cell r="B79" t="str">
            <v>RANCHARIA</v>
          </cell>
          <cell r="C79" t="str">
            <v>SP</v>
          </cell>
        </row>
        <row r="80">
          <cell r="A80">
            <v>420535</v>
          </cell>
          <cell r="B80" t="str">
            <v>FLOR DO SERTAO</v>
          </cell>
          <cell r="C80" t="str">
            <v>SC</v>
          </cell>
          <cell r="E80">
            <v>327277</v>
          </cell>
        </row>
        <row r="81">
          <cell r="A81">
            <v>355480</v>
          </cell>
          <cell r="B81" t="str">
            <v>TREMEMBE</v>
          </cell>
          <cell r="C81" t="str">
            <v>SP</v>
          </cell>
        </row>
        <row r="82">
          <cell r="A82">
            <v>315150</v>
          </cell>
          <cell r="B82" t="str">
            <v>PIUMHI</v>
          </cell>
          <cell r="C82" t="str">
            <v>MG</v>
          </cell>
          <cell r="D82">
            <v>13903</v>
          </cell>
          <cell r="E82">
            <v>1086983</v>
          </cell>
        </row>
        <row r="83">
          <cell r="A83">
            <v>316905</v>
          </cell>
          <cell r="B83" t="str">
            <v>TOCOS DO MOJI</v>
          </cell>
          <cell r="C83" t="str">
            <v>MG</v>
          </cell>
          <cell r="D83">
            <v>8409</v>
          </cell>
          <cell r="E83">
            <v>615110</v>
          </cell>
        </row>
        <row r="84">
          <cell r="A84">
            <v>313480</v>
          </cell>
          <cell r="B84" t="str">
            <v>JACUI</v>
          </cell>
          <cell r="C84" t="str">
            <v>MG</v>
          </cell>
          <cell r="D84">
            <v>69824</v>
          </cell>
          <cell r="E84">
            <v>298286</v>
          </cell>
        </row>
        <row r="85">
          <cell r="A85">
            <v>311460</v>
          </cell>
          <cell r="B85" t="str">
            <v>CARRANCAS</v>
          </cell>
          <cell r="C85" t="str">
            <v>MG</v>
          </cell>
          <cell r="D85">
            <v>12288</v>
          </cell>
          <cell r="E85">
            <v>361988</v>
          </cell>
        </row>
        <row r="86">
          <cell r="A86">
            <v>315160</v>
          </cell>
          <cell r="B86" t="str">
            <v>PLANURA</v>
          </cell>
          <cell r="C86" t="str">
            <v>MG</v>
          </cell>
          <cell r="D86">
            <v>135496</v>
          </cell>
          <cell r="E86">
            <v>1028676</v>
          </cell>
        </row>
        <row r="87">
          <cell r="A87">
            <v>420310</v>
          </cell>
          <cell r="B87" t="str">
            <v>CAIBI</v>
          </cell>
          <cell r="C87" t="str">
            <v>SC</v>
          </cell>
          <cell r="E87">
            <v>331456</v>
          </cell>
        </row>
        <row r="88">
          <cell r="A88">
            <v>431820</v>
          </cell>
          <cell r="B88" t="str">
            <v>SAO FRANCISCO DE PAULA</v>
          </cell>
          <cell r="C88" t="str">
            <v>RS</v>
          </cell>
        </row>
        <row r="89">
          <cell r="A89">
            <v>314080</v>
          </cell>
          <cell r="B89" t="str">
            <v>MATIAS BARBOSA</v>
          </cell>
          <cell r="C89" t="str">
            <v>MG</v>
          </cell>
          <cell r="D89">
            <v>8859</v>
          </cell>
          <cell r="E89">
            <v>994624</v>
          </cell>
        </row>
        <row r="90">
          <cell r="A90">
            <v>320435</v>
          </cell>
          <cell r="B90" t="str">
            <v>RIO BANANAL</v>
          </cell>
          <cell r="C90" t="str">
            <v>ES</v>
          </cell>
        </row>
        <row r="91">
          <cell r="A91">
            <v>421755</v>
          </cell>
          <cell r="B91" t="str">
            <v>SERRA ALTA</v>
          </cell>
          <cell r="C91" t="str">
            <v>SC</v>
          </cell>
          <cell r="E91">
            <v>84163</v>
          </cell>
        </row>
        <row r="92">
          <cell r="A92">
            <v>310360</v>
          </cell>
          <cell r="B92" t="str">
            <v>ARANTINA</v>
          </cell>
          <cell r="C92" t="str">
            <v>MG</v>
          </cell>
          <cell r="D92">
            <v>69690</v>
          </cell>
          <cell r="E92">
            <v>507970</v>
          </cell>
        </row>
        <row r="93">
          <cell r="A93">
            <v>310070</v>
          </cell>
          <cell r="B93" t="str">
            <v>AGUA COMPRIDA</v>
          </cell>
          <cell r="C93" t="str">
            <v>MG</v>
          </cell>
          <cell r="E93">
            <v>653285</v>
          </cell>
        </row>
        <row r="94">
          <cell r="A94">
            <v>317220</v>
          </cell>
          <cell r="B94" t="str">
            <v>WENCESLAU BRAZ</v>
          </cell>
          <cell r="C94" t="str">
            <v>MG</v>
          </cell>
          <cell r="D94">
            <v>3563</v>
          </cell>
          <cell r="E94">
            <v>436910</v>
          </cell>
        </row>
        <row r="95">
          <cell r="A95">
            <v>312385</v>
          </cell>
          <cell r="B95" t="str">
            <v>ENTRE FOLHAS</v>
          </cell>
          <cell r="C95" t="str">
            <v>MG</v>
          </cell>
          <cell r="D95">
            <v>5130</v>
          </cell>
          <cell r="E95">
            <v>1972595</v>
          </cell>
        </row>
        <row r="96">
          <cell r="A96">
            <v>311050</v>
          </cell>
          <cell r="B96" t="str">
            <v>CAMANDUCAIA</v>
          </cell>
          <cell r="C96" t="str">
            <v>MG</v>
          </cell>
          <cell r="D96">
            <v>160241</v>
          </cell>
          <cell r="E96">
            <v>1696325</v>
          </cell>
        </row>
        <row r="97">
          <cell r="A97">
            <v>311270</v>
          </cell>
          <cell r="B97" t="str">
            <v>CAPITAO ENEAS</v>
          </cell>
          <cell r="C97" t="str">
            <v>MG</v>
          </cell>
          <cell r="D97">
            <v>9933</v>
          </cell>
          <cell r="E97">
            <v>1129591</v>
          </cell>
        </row>
        <row r="98">
          <cell r="A98">
            <v>313055</v>
          </cell>
          <cell r="B98" t="str">
            <v>IMBE DE MINAS</v>
          </cell>
          <cell r="C98" t="str">
            <v>MG</v>
          </cell>
          <cell r="D98">
            <v>11242</v>
          </cell>
          <cell r="E98">
            <v>555757</v>
          </cell>
        </row>
        <row r="99">
          <cell r="A99">
            <v>421020</v>
          </cell>
          <cell r="B99" t="str">
            <v>MAJOR GERCINO</v>
          </cell>
          <cell r="C99" t="str">
            <v>SC</v>
          </cell>
          <cell r="D99">
            <v>31884</v>
          </cell>
          <cell r="E99">
            <v>161200</v>
          </cell>
          <cell r="G99">
            <v>383443</v>
          </cell>
        </row>
        <row r="100">
          <cell r="A100">
            <v>310210</v>
          </cell>
          <cell r="B100" t="str">
            <v>ALTO RIO DOCE</v>
          </cell>
          <cell r="C100" t="str">
            <v>MG</v>
          </cell>
          <cell r="D100">
            <v>60845</v>
          </cell>
          <cell r="E100">
            <v>2046836</v>
          </cell>
        </row>
        <row r="101">
          <cell r="A101">
            <v>421310</v>
          </cell>
          <cell r="B101" t="str">
            <v>PIRATUBA</v>
          </cell>
          <cell r="C101" t="str">
            <v>SC</v>
          </cell>
          <cell r="D101">
            <v>1507</v>
          </cell>
          <cell r="E101">
            <v>383822</v>
          </cell>
        </row>
        <row r="102">
          <cell r="A102">
            <v>311100</v>
          </cell>
          <cell r="B102" t="str">
            <v>CAMPESTRE</v>
          </cell>
          <cell r="C102" t="str">
            <v>MG</v>
          </cell>
          <cell r="D102">
            <v>28973</v>
          </cell>
          <cell r="E102">
            <v>761561</v>
          </cell>
        </row>
        <row r="103">
          <cell r="A103">
            <v>315010</v>
          </cell>
          <cell r="B103" t="str">
            <v>PIAU</v>
          </cell>
          <cell r="C103" t="str">
            <v>MG</v>
          </cell>
          <cell r="D103">
            <v>334818</v>
          </cell>
          <cell r="E103">
            <v>1340419</v>
          </cell>
        </row>
        <row r="104">
          <cell r="A104">
            <v>315200</v>
          </cell>
          <cell r="B104" t="str">
            <v>POMPEU</v>
          </cell>
          <cell r="C104" t="str">
            <v>MG</v>
          </cell>
          <cell r="D104">
            <v>138332</v>
          </cell>
          <cell r="E104">
            <v>2782851</v>
          </cell>
        </row>
        <row r="105">
          <cell r="A105">
            <v>316770</v>
          </cell>
          <cell r="B105" t="str">
            <v>SOBRALIA</v>
          </cell>
          <cell r="C105" t="str">
            <v>MG</v>
          </cell>
          <cell r="D105">
            <v>24279</v>
          </cell>
          <cell r="E105">
            <v>408003</v>
          </cell>
        </row>
        <row r="106">
          <cell r="A106">
            <v>431360</v>
          </cell>
          <cell r="B106" t="str">
            <v>PAIM FILHO</v>
          </cell>
          <cell r="C106" t="str">
            <v>RS</v>
          </cell>
          <cell r="E106">
            <v>486973</v>
          </cell>
        </row>
        <row r="107">
          <cell r="A107">
            <v>313330</v>
          </cell>
          <cell r="B107" t="str">
            <v>ITAOBIM</v>
          </cell>
          <cell r="C107" t="str">
            <v>MG</v>
          </cell>
          <cell r="D107">
            <v>70035</v>
          </cell>
          <cell r="E107">
            <v>3354440</v>
          </cell>
        </row>
        <row r="108">
          <cell r="A108">
            <v>510455</v>
          </cell>
          <cell r="B108" t="str">
            <v>ITAUBA</v>
          </cell>
          <cell r="C108" t="str">
            <v>MT</v>
          </cell>
          <cell r="D108">
            <v>30164</v>
          </cell>
          <cell r="E108">
            <v>241517</v>
          </cell>
        </row>
        <row r="109">
          <cell r="A109">
            <v>310770</v>
          </cell>
          <cell r="B109" t="str">
            <v>BOM JESUS DO AMPARO</v>
          </cell>
          <cell r="C109" t="str">
            <v>MG</v>
          </cell>
          <cell r="D109">
            <v>12124</v>
          </cell>
          <cell r="E109">
            <v>628508</v>
          </cell>
        </row>
        <row r="110">
          <cell r="A110">
            <v>432310</v>
          </cell>
          <cell r="B110" t="str">
            <v>VICENTE DUTRA</v>
          </cell>
          <cell r="C110" t="str">
            <v>RS</v>
          </cell>
          <cell r="E110">
            <v>267485</v>
          </cell>
        </row>
        <row r="111">
          <cell r="A111">
            <v>411230</v>
          </cell>
          <cell r="B111" t="str">
            <v>JAPIRA</v>
          </cell>
          <cell r="C111" t="str">
            <v>PR</v>
          </cell>
          <cell r="E111">
            <v>464732</v>
          </cell>
        </row>
        <row r="112">
          <cell r="A112">
            <v>313868</v>
          </cell>
          <cell r="B112" t="str">
            <v>LUISLANDIA</v>
          </cell>
          <cell r="C112" t="str">
            <v>MG</v>
          </cell>
          <cell r="D112">
            <v>2357</v>
          </cell>
          <cell r="E112">
            <v>620416</v>
          </cell>
        </row>
        <row r="113">
          <cell r="A113">
            <v>316760</v>
          </cell>
          <cell r="B113" t="str">
            <v>SIMONESIA</v>
          </cell>
          <cell r="C113" t="str">
            <v>MG</v>
          </cell>
          <cell r="D113">
            <v>19</v>
          </cell>
          <cell r="E113">
            <v>32050080</v>
          </cell>
        </row>
        <row r="114">
          <cell r="A114">
            <v>510629</v>
          </cell>
          <cell r="B114" t="str">
            <v>PARANAITA</v>
          </cell>
          <cell r="C114" t="str">
            <v>MT</v>
          </cell>
        </row>
        <row r="115">
          <cell r="A115">
            <v>310960</v>
          </cell>
          <cell r="B115" t="str">
            <v>CACHOEIRA DA PRATA</v>
          </cell>
          <cell r="C115" t="str">
            <v>MG</v>
          </cell>
          <cell r="D115">
            <v>7862</v>
          </cell>
          <cell r="E115">
            <v>897557</v>
          </cell>
        </row>
        <row r="116">
          <cell r="A116">
            <v>312695</v>
          </cell>
          <cell r="B116" t="str">
            <v>FREI LAGONEGRO</v>
          </cell>
          <cell r="C116" t="str">
            <v>MG</v>
          </cell>
          <cell r="D116">
            <v>281</v>
          </cell>
          <cell r="E116">
            <v>172192</v>
          </cell>
        </row>
        <row r="117">
          <cell r="A117">
            <v>313520</v>
          </cell>
          <cell r="B117" t="str">
            <v>JANUARIA</v>
          </cell>
          <cell r="C117" t="str">
            <v>MG</v>
          </cell>
          <cell r="D117">
            <v>217638</v>
          </cell>
          <cell r="E117">
            <v>1968025</v>
          </cell>
        </row>
        <row r="118">
          <cell r="A118">
            <v>315370</v>
          </cell>
          <cell r="B118" t="str">
            <v>QUARTEL GERAL</v>
          </cell>
          <cell r="C118" t="str">
            <v>MG</v>
          </cell>
          <cell r="D118">
            <v>551</v>
          </cell>
          <cell r="E118">
            <v>510131</v>
          </cell>
        </row>
        <row r="119">
          <cell r="A119">
            <v>430064</v>
          </cell>
          <cell r="B119" t="str">
            <v>AMETISTA DO SUL</v>
          </cell>
          <cell r="C119" t="str">
            <v>RS</v>
          </cell>
          <cell r="E119">
            <v>203519</v>
          </cell>
        </row>
        <row r="120">
          <cell r="A120">
            <v>313070</v>
          </cell>
          <cell r="B120" t="str">
            <v>INDIANOPOLIS</v>
          </cell>
          <cell r="C120" t="str">
            <v>MG</v>
          </cell>
          <cell r="D120">
            <v>63416</v>
          </cell>
          <cell r="E120">
            <v>706971</v>
          </cell>
        </row>
        <row r="121">
          <cell r="A121">
            <v>310150</v>
          </cell>
          <cell r="B121" t="str">
            <v>ALEM PARAIBA</v>
          </cell>
          <cell r="C121" t="str">
            <v>MG</v>
          </cell>
          <cell r="D121">
            <v>1668</v>
          </cell>
          <cell r="E121">
            <v>1846709</v>
          </cell>
        </row>
        <row r="122">
          <cell r="A122">
            <v>430350</v>
          </cell>
          <cell r="B122" t="str">
            <v>CAMAQUA</v>
          </cell>
          <cell r="C122" t="str">
            <v>RS</v>
          </cell>
          <cell r="D122">
            <v>9567</v>
          </cell>
        </row>
        <row r="123">
          <cell r="A123">
            <v>421050</v>
          </cell>
          <cell r="B123" t="str">
            <v>MARAVILHA</v>
          </cell>
          <cell r="C123" t="str">
            <v>SC</v>
          </cell>
          <cell r="D123">
            <v>396767</v>
          </cell>
          <cell r="E123">
            <v>3621644</v>
          </cell>
          <cell r="G123">
            <v>3804798</v>
          </cell>
        </row>
        <row r="124">
          <cell r="A124">
            <v>312520</v>
          </cell>
          <cell r="B124" t="str">
            <v>FAMA</v>
          </cell>
          <cell r="C124" t="str">
            <v>MG</v>
          </cell>
          <cell r="E124">
            <v>2085749</v>
          </cell>
        </row>
        <row r="125">
          <cell r="A125">
            <v>313230</v>
          </cell>
          <cell r="B125" t="str">
            <v>ITAIPE</v>
          </cell>
          <cell r="C125" t="str">
            <v>MG</v>
          </cell>
          <cell r="D125">
            <v>713</v>
          </cell>
          <cell r="E125">
            <v>454171</v>
          </cell>
        </row>
        <row r="126">
          <cell r="A126">
            <v>312270</v>
          </cell>
          <cell r="B126" t="str">
            <v>DOM SILVERIO</v>
          </cell>
          <cell r="C126" t="str">
            <v>MG</v>
          </cell>
          <cell r="D126">
            <v>2027</v>
          </cell>
          <cell r="E126">
            <v>372886</v>
          </cell>
        </row>
        <row r="127">
          <cell r="A127">
            <v>352400</v>
          </cell>
          <cell r="B127" t="str">
            <v>ITUPEVA</v>
          </cell>
          <cell r="C127" t="str">
            <v>SP</v>
          </cell>
          <cell r="D127">
            <v>395465</v>
          </cell>
          <cell r="E127">
            <v>7564253</v>
          </cell>
        </row>
        <row r="128">
          <cell r="A128">
            <v>312420</v>
          </cell>
          <cell r="B128" t="str">
            <v>ESPERA FELIZ</v>
          </cell>
          <cell r="C128" t="str">
            <v>MG</v>
          </cell>
          <cell r="D128">
            <v>96886</v>
          </cell>
          <cell r="E128">
            <v>1335414</v>
          </cell>
        </row>
        <row r="129">
          <cell r="A129">
            <v>314990</v>
          </cell>
          <cell r="B129" t="str">
            <v>PERDOES</v>
          </cell>
          <cell r="C129" t="str">
            <v>MG</v>
          </cell>
          <cell r="D129">
            <v>181</v>
          </cell>
          <cell r="E129">
            <v>113041</v>
          </cell>
        </row>
        <row r="130">
          <cell r="A130">
            <v>310600</v>
          </cell>
          <cell r="B130" t="str">
            <v>BELA VISTA DE MINAS</v>
          </cell>
          <cell r="C130" t="str">
            <v>MG</v>
          </cell>
          <cell r="D130">
            <v>140014</v>
          </cell>
          <cell r="E130">
            <v>1760789</v>
          </cell>
        </row>
        <row r="131">
          <cell r="A131">
            <v>351385</v>
          </cell>
          <cell r="B131" t="str">
            <v>DIRCE REIS</v>
          </cell>
          <cell r="C131" t="str">
            <v>SP</v>
          </cell>
          <cell r="D131">
            <v>4297</v>
          </cell>
          <cell r="E131">
            <v>168507</v>
          </cell>
        </row>
        <row r="132">
          <cell r="A132">
            <v>420470</v>
          </cell>
          <cell r="B132" t="str">
            <v>CUNHA PORA</v>
          </cell>
          <cell r="C132" t="str">
            <v>SC</v>
          </cell>
          <cell r="E132">
            <v>280216</v>
          </cell>
        </row>
        <row r="133">
          <cell r="A133">
            <v>421740</v>
          </cell>
          <cell r="B133" t="str">
            <v>SCHROEDER</v>
          </cell>
          <cell r="C133" t="str">
            <v>SC</v>
          </cell>
          <cell r="D133">
            <v>257839</v>
          </cell>
          <cell r="E133">
            <v>1098297</v>
          </cell>
          <cell r="F133">
            <v>33459</v>
          </cell>
        </row>
        <row r="134">
          <cell r="A134">
            <v>312810</v>
          </cell>
          <cell r="B134" t="str">
            <v>GUAPE</v>
          </cell>
          <cell r="C134" t="str">
            <v>MG</v>
          </cell>
          <cell r="D134">
            <v>5563</v>
          </cell>
          <cell r="E134">
            <v>621180</v>
          </cell>
        </row>
        <row r="135">
          <cell r="A135">
            <v>311420</v>
          </cell>
          <cell r="B135" t="str">
            <v>CARMO DO CAJURU</v>
          </cell>
          <cell r="C135" t="str">
            <v>MG</v>
          </cell>
          <cell r="D135">
            <v>61452</v>
          </cell>
          <cell r="E135">
            <v>1662147</v>
          </cell>
        </row>
        <row r="136">
          <cell r="A136">
            <v>314920</v>
          </cell>
          <cell r="B136" t="str">
            <v>PEDRINOPOLIS</v>
          </cell>
          <cell r="C136" t="str">
            <v>MG</v>
          </cell>
          <cell r="D136">
            <v>2702</v>
          </cell>
          <cell r="E136">
            <v>220862</v>
          </cell>
        </row>
        <row r="137">
          <cell r="A137">
            <v>311030</v>
          </cell>
          <cell r="B137" t="str">
            <v>CALDAS</v>
          </cell>
          <cell r="C137" t="str">
            <v>MG</v>
          </cell>
          <cell r="D137">
            <v>48898</v>
          </cell>
          <cell r="E137">
            <v>546344</v>
          </cell>
        </row>
        <row r="138">
          <cell r="A138">
            <v>420480</v>
          </cell>
          <cell r="B138" t="str">
            <v>CURITIBANOS</v>
          </cell>
          <cell r="C138" t="str">
            <v>SC</v>
          </cell>
        </row>
        <row r="139">
          <cell r="A139">
            <v>431775</v>
          </cell>
          <cell r="B139" t="str">
            <v>SANTO ANTONIO DO PLANALTO</v>
          </cell>
          <cell r="C139" t="str">
            <v>RS</v>
          </cell>
          <cell r="D139">
            <v>1837</v>
          </cell>
          <cell r="E139">
            <v>422534</v>
          </cell>
        </row>
        <row r="140">
          <cell r="A140">
            <v>314210</v>
          </cell>
          <cell r="B140" t="str">
            <v>MIRADOURO</v>
          </cell>
          <cell r="C140" t="str">
            <v>MG</v>
          </cell>
          <cell r="D140">
            <v>33651</v>
          </cell>
          <cell r="E140">
            <v>936503</v>
          </cell>
        </row>
        <row r="141">
          <cell r="A141">
            <v>313860</v>
          </cell>
          <cell r="B141" t="str">
            <v>LIMA DUARTE</v>
          </cell>
          <cell r="C141" t="str">
            <v>MG</v>
          </cell>
          <cell r="D141">
            <v>8991</v>
          </cell>
          <cell r="E141">
            <v>2109875</v>
          </cell>
        </row>
        <row r="142">
          <cell r="A142">
            <v>311205</v>
          </cell>
          <cell r="B142" t="str">
            <v>CANTAGALO</v>
          </cell>
          <cell r="C142" t="str">
            <v>MG</v>
          </cell>
          <cell r="D142">
            <v>6234</v>
          </cell>
          <cell r="E142">
            <v>800752</v>
          </cell>
        </row>
        <row r="143">
          <cell r="A143">
            <v>311380</v>
          </cell>
          <cell r="B143" t="str">
            <v>CARMESIA</v>
          </cell>
          <cell r="C143" t="str">
            <v>MG</v>
          </cell>
          <cell r="D143">
            <v>37</v>
          </cell>
          <cell r="E143">
            <v>1076774</v>
          </cell>
        </row>
        <row r="144">
          <cell r="A144">
            <v>312370</v>
          </cell>
          <cell r="B144" t="str">
            <v>ENGENHEIRO CALDAS</v>
          </cell>
          <cell r="C144" t="str">
            <v>MG</v>
          </cell>
          <cell r="D144">
            <v>60391</v>
          </cell>
          <cell r="E144">
            <v>806377</v>
          </cell>
        </row>
        <row r="145">
          <cell r="A145">
            <v>316180</v>
          </cell>
          <cell r="B145" t="str">
            <v>SAO GONCALO DO PARA</v>
          </cell>
          <cell r="C145" t="str">
            <v>MG</v>
          </cell>
          <cell r="D145">
            <v>17500</v>
          </cell>
          <cell r="E145">
            <v>1038603</v>
          </cell>
        </row>
        <row r="146">
          <cell r="A146">
            <v>510850</v>
          </cell>
          <cell r="B146" t="str">
            <v>VERA</v>
          </cell>
          <cell r="C146" t="str">
            <v>MT</v>
          </cell>
        </row>
        <row r="147">
          <cell r="A147">
            <v>520860</v>
          </cell>
          <cell r="B147" t="str">
            <v>GOIANESIA</v>
          </cell>
          <cell r="C147" t="str">
            <v>GO</v>
          </cell>
          <cell r="D147">
            <v>182013</v>
          </cell>
          <cell r="E147">
            <v>8245157</v>
          </cell>
        </row>
        <row r="148">
          <cell r="A148">
            <v>312590</v>
          </cell>
          <cell r="B148" t="str">
            <v>FERROS</v>
          </cell>
          <cell r="C148" t="str">
            <v>MG</v>
          </cell>
          <cell r="D148">
            <v>9575</v>
          </cell>
          <cell r="E148">
            <v>1427374</v>
          </cell>
        </row>
        <row r="149">
          <cell r="A149">
            <v>314795</v>
          </cell>
          <cell r="B149" t="str">
            <v>PATIS</v>
          </cell>
          <cell r="C149" t="str">
            <v>MG</v>
          </cell>
          <cell r="E149">
            <v>388537</v>
          </cell>
        </row>
        <row r="150">
          <cell r="A150">
            <v>312260</v>
          </cell>
          <cell r="B150" t="str">
            <v>DOM JOAQUIM</v>
          </cell>
          <cell r="C150" t="str">
            <v>MG</v>
          </cell>
          <cell r="D150">
            <v>843</v>
          </cell>
          <cell r="E150">
            <v>652066</v>
          </cell>
        </row>
        <row r="151">
          <cell r="A151">
            <v>312630</v>
          </cell>
          <cell r="B151" t="str">
            <v>FORTALEZA DE MINAS</v>
          </cell>
          <cell r="C151" t="str">
            <v>MG</v>
          </cell>
          <cell r="D151">
            <v>18026</v>
          </cell>
          <cell r="E151">
            <v>306437</v>
          </cell>
        </row>
        <row r="152">
          <cell r="A152">
            <v>313710</v>
          </cell>
          <cell r="B152" t="str">
            <v>LAGAMAR</v>
          </cell>
          <cell r="C152" t="str">
            <v>MG</v>
          </cell>
          <cell r="D152">
            <v>94155</v>
          </cell>
          <cell r="E152">
            <v>120782</v>
          </cell>
        </row>
        <row r="153">
          <cell r="A153">
            <v>420050</v>
          </cell>
          <cell r="B153" t="str">
            <v>AGUAS DE CHAPECO</v>
          </cell>
          <cell r="C153" t="str">
            <v>SC</v>
          </cell>
          <cell r="E153">
            <v>289670</v>
          </cell>
        </row>
        <row r="154">
          <cell r="A154">
            <v>314480</v>
          </cell>
          <cell r="B154" t="str">
            <v>NOVA LIMA</v>
          </cell>
          <cell r="C154" t="str">
            <v>MG</v>
          </cell>
          <cell r="D154">
            <v>26103</v>
          </cell>
          <cell r="E154">
            <v>85373677</v>
          </cell>
        </row>
        <row r="155">
          <cell r="A155">
            <v>312500</v>
          </cell>
          <cell r="B155" t="str">
            <v>EWBANK DA CAMARA</v>
          </cell>
          <cell r="C155" t="str">
            <v>MG</v>
          </cell>
          <cell r="D155">
            <v>13426</v>
          </cell>
          <cell r="E155">
            <v>135229</v>
          </cell>
        </row>
        <row r="156">
          <cell r="A156">
            <v>430055</v>
          </cell>
          <cell r="B156" t="str">
            <v>ALTO ALEGRE</v>
          </cell>
          <cell r="C156" t="str">
            <v>RS</v>
          </cell>
          <cell r="D156">
            <v>1996</v>
          </cell>
          <cell r="E156">
            <v>278449</v>
          </cell>
        </row>
        <row r="157">
          <cell r="A157">
            <v>314490</v>
          </cell>
          <cell r="B157" t="str">
            <v>NOVA MODICA</v>
          </cell>
          <cell r="C157" t="str">
            <v>MG</v>
          </cell>
          <cell r="E157">
            <v>98988</v>
          </cell>
        </row>
        <row r="158">
          <cell r="A158">
            <v>314675</v>
          </cell>
          <cell r="B158" t="str">
            <v>PALMOPOLIS</v>
          </cell>
          <cell r="C158" t="str">
            <v>MG</v>
          </cell>
          <cell r="E158">
            <v>1083346</v>
          </cell>
        </row>
        <row r="159">
          <cell r="A159">
            <v>421090</v>
          </cell>
          <cell r="B159" t="str">
            <v>MODELO</v>
          </cell>
          <cell r="C159" t="str">
            <v>SC</v>
          </cell>
          <cell r="E159">
            <v>247226</v>
          </cell>
        </row>
        <row r="160">
          <cell r="A160">
            <v>310160</v>
          </cell>
          <cell r="B160" t="str">
            <v>ALFENAS</v>
          </cell>
          <cell r="C160" t="str">
            <v>MG</v>
          </cell>
          <cell r="D160">
            <v>3692</v>
          </cell>
          <cell r="E160">
            <v>904953</v>
          </cell>
        </row>
        <row r="161">
          <cell r="A161">
            <v>430258</v>
          </cell>
          <cell r="B161" t="str">
            <v>BOZANO</v>
          </cell>
          <cell r="C161" t="str">
            <v>RS</v>
          </cell>
          <cell r="D161">
            <v>2233</v>
          </cell>
          <cell r="E161">
            <v>266648</v>
          </cell>
        </row>
        <row r="162">
          <cell r="A162">
            <v>421580</v>
          </cell>
          <cell r="B162" t="str">
            <v>SAO BENTO DO SUL</v>
          </cell>
          <cell r="C162" t="str">
            <v>SC</v>
          </cell>
          <cell r="D162">
            <v>1189188</v>
          </cell>
          <cell r="E162">
            <v>4908430</v>
          </cell>
          <cell r="F162">
            <v>389883</v>
          </cell>
        </row>
        <row r="163">
          <cell r="A163">
            <v>310665</v>
          </cell>
          <cell r="B163" t="str">
            <v>BERIZAL</v>
          </cell>
          <cell r="C163" t="str">
            <v>MG</v>
          </cell>
          <cell r="E163">
            <v>789100</v>
          </cell>
        </row>
        <row r="164">
          <cell r="A164">
            <v>350010</v>
          </cell>
          <cell r="B164" t="str">
            <v>ADAMANTINA</v>
          </cell>
          <cell r="C164" t="str">
            <v>SP</v>
          </cell>
          <cell r="D164">
            <v>21648</v>
          </cell>
          <cell r="E164">
            <v>60956624</v>
          </cell>
          <cell r="F164">
            <v>149</v>
          </cell>
          <cell r="G164">
            <v>15870506</v>
          </cell>
        </row>
        <row r="165">
          <cell r="A165">
            <v>314030</v>
          </cell>
          <cell r="B165" t="str">
            <v>MARLIERIA</v>
          </cell>
          <cell r="C165" t="str">
            <v>MG</v>
          </cell>
          <cell r="D165">
            <v>144034</v>
          </cell>
          <cell r="E165">
            <v>1165589</v>
          </cell>
        </row>
        <row r="166">
          <cell r="A166">
            <v>314650</v>
          </cell>
          <cell r="B166" t="str">
            <v>PAINS</v>
          </cell>
          <cell r="C166" t="str">
            <v>MG</v>
          </cell>
          <cell r="E166">
            <v>2877</v>
          </cell>
        </row>
        <row r="167">
          <cell r="A167">
            <v>312870</v>
          </cell>
          <cell r="B167" t="str">
            <v>GUAXUPE</v>
          </cell>
          <cell r="C167" t="str">
            <v>MG</v>
          </cell>
          <cell r="D167">
            <v>2886</v>
          </cell>
          <cell r="E167">
            <v>81125093</v>
          </cell>
        </row>
        <row r="168">
          <cell r="A168">
            <v>312560</v>
          </cell>
          <cell r="B168" t="str">
            <v>FELISBURGO</v>
          </cell>
          <cell r="C168" t="str">
            <v>MG</v>
          </cell>
          <cell r="D168">
            <v>6600</v>
          </cell>
          <cell r="E168">
            <v>662255</v>
          </cell>
        </row>
        <row r="169">
          <cell r="A169">
            <v>316580</v>
          </cell>
          <cell r="B169" t="str">
            <v>SENADOR JOSE BENTO</v>
          </cell>
          <cell r="C169" t="str">
            <v>MG</v>
          </cell>
          <cell r="E169">
            <v>848109</v>
          </cell>
        </row>
        <row r="170">
          <cell r="A170">
            <v>316553</v>
          </cell>
          <cell r="B170" t="str">
            <v>SARZEDO</v>
          </cell>
          <cell r="C170" t="str">
            <v>MG</v>
          </cell>
          <cell r="D170">
            <v>3265</v>
          </cell>
          <cell r="E170">
            <v>21525587</v>
          </cell>
        </row>
        <row r="171">
          <cell r="A171">
            <v>420945</v>
          </cell>
          <cell r="B171" t="str">
            <v>LAJEADO GRANDE</v>
          </cell>
          <cell r="C171" t="str">
            <v>SC</v>
          </cell>
        </row>
        <row r="172">
          <cell r="A172">
            <v>316360</v>
          </cell>
          <cell r="B172" t="str">
            <v>SAO JOSE DO MANTIMENTO</v>
          </cell>
          <cell r="C172" t="str">
            <v>MG</v>
          </cell>
          <cell r="D172">
            <v>226362</v>
          </cell>
          <cell r="E172">
            <v>286103</v>
          </cell>
        </row>
        <row r="173">
          <cell r="A173">
            <v>320190</v>
          </cell>
          <cell r="B173" t="str">
            <v>DOMINGOS MARTINS</v>
          </cell>
          <cell r="C173" t="str">
            <v>ES</v>
          </cell>
          <cell r="D173">
            <v>26</v>
          </cell>
          <cell r="E173">
            <v>1653458</v>
          </cell>
        </row>
        <row r="174">
          <cell r="A174">
            <v>500440</v>
          </cell>
          <cell r="B174" t="str">
            <v>INOCENCIA</v>
          </cell>
          <cell r="C174" t="str">
            <v>MS</v>
          </cell>
        </row>
        <row r="175">
          <cell r="A175">
            <v>311440</v>
          </cell>
          <cell r="B175" t="str">
            <v>CARMO DO RIO CLARO</v>
          </cell>
          <cell r="C175" t="str">
            <v>MG</v>
          </cell>
          <cell r="D175">
            <v>70</v>
          </cell>
          <cell r="E175">
            <v>12878529</v>
          </cell>
        </row>
        <row r="176">
          <cell r="A176">
            <v>421575</v>
          </cell>
          <cell r="B176" t="str">
            <v>SAO BERNARDINO</v>
          </cell>
          <cell r="C176" t="str">
            <v>SC</v>
          </cell>
          <cell r="E176">
            <v>182565</v>
          </cell>
        </row>
        <row r="177">
          <cell r="A177">
            <v>313110</v>
          </cell>
          <cell r="B177" t="str">
            <v>INIMUTABA</v>
          </cell>
          <cell r="C177" t="str">
            <v>MG</v>
          </cell>
          <cell r="D177">
            <v>1064</v>
          </cell>
          <cell r="E177">
            <v>968963</v>
          </cell>
        </row>
        <row r="178">
          <cell r="A178">
            <v>432280</v>
          </cell>
          <cell r="B178" t="str">
            <v>VERANOPOLIS</v>
          </cell>
          <cell r="C178" t="str">
            <v>RS</v>
          </cell>
        </row>
        <row r="179">
          <cell r="A179">
            <v>314315</v>
          </cell>
          <cell r="B179" t="str">
            <v>MONTE FORMOSO</v>
          </cell>
          <cell r="C179" t="str">
            <v>MG</v>
          </cell>
          <cell r="D179">
            <v>60</v>
          </cell>
          <cell r="E179">
            <v>16792</v>
          </cell>
        </row>
        <row r="180">
          <cell r="A180">
            <v>310920</v>
          </cell>
          <cell r="B180" t="str">
            <v>BUENOPOLIS</v>
          </cell>
          <cell r="C180" t="str">
            <v>MG</v>
          </cell>
          <cell r="D180">
            <v>180322</v>
          </cell>
          <cell r="E180">
            <v>3070959</v>
          </cell>
        </row>
        <row r="181">
          <cell r="A181">
            <v>310300</v>
          </cell>
          <cell r="B181" t="str">
            <v>ANTONIO DIAS</v>
          </cell>
          <cell r="C181" t="str">
            <v>MG</v>
          </cell>
          <cell r="E181">
            <v>1417992</v>
          </cell>
        </row>
        <row r="182">
          <cell r="A182">
            <v>421555</v>
          </cell>
          <cell r="B182" t="str">
            <v>SANTA HELENA</v>
          </cell>
          <cell r="C182" t="str">
            <v>SC</v>
          </cell>
          <cell r="E182">
            <v>450646</v>
          </cell>
        </row>
        <row r="183">
          <cell r="A183">
            <v>311110</v>
          </cell>
          <cell r="B183" t="str">
            <v>CAMPINA VERDE</v>
          </cell>
          <cell r="C183" t="str">
            <v>MG</v>
          </cell>
          <cell r="D183">
            <v>55684</v>
          </cell>
          <cell r="E183">
            <v>1290538</v>
          </cell>
        </row>
        <row r="184">
          <cell r="A184">
            <v>316090</v>
          </cell>
          <cell r="B184" t="str">
            <v>SAO BRAS DO SUACUI</v>
          </cell>
          <cell r="C184" t="str">
            <v>MG</v>
          </cell>
          <cell r="D184">
            <v>343</v>
          </cell>
          <cell r="E184">
            <v>811453</v>
          </cell>
        </row>
        <row r="185">
          <cell r="A185">
            <v>352490</v>
          </cell>
          <cell r="B185" t="str">
            <v>JAMBEIRO</v>
          </cell>
          <cell r="C185" t="str">
            <v>SP</v>
          </cell>
        </row>
        <row r="186">
          <cell r="A186">
            <v>315210</v>
          </cell>
          <cell r="B186" t="str">
            <v>PONTE NOVA</v>
          </cell>
          <cell r="C186" t="str">
            <v>MG</v>
          </cell>
          <cell r="D186">
            <v>1285407</v>
          </cell>
          <cell r="E186">
            <v>6757433</v>
          </cell>
        </row>
        <row r="187">
          <cell r="A187">
            <v>311650</v>
          </cell>
          <cell r="B187" t="str">
            <v>CLARO DOS POCOES</v>
          </cell>
          <cell r="C187" t="str">
            <v>MG</v>
          </cell>
          <cell r="D187">
            <v>106</v>
          </cell>
          <cell r="E187">
            <v>582221</v>
          </cell>
        </row>
        <row r="188">
          <cell r="A188">
            <v>500375</v>
          </cell>
          <cell r="B188" t="str">
            <v>ELDORADO</v>
          </cell>
          <cell r="C188" t="str">
            <v>MS</v>
          </cell>
          <cell r="D188">
            <v>187972</v>
          </cell>
          <cell r="E188">
            <v>360898</v>
          </cell>
        </row>
        <row r="189">
          <cell r="A189">
            <v>311490</v>
          </cell>
          <cell r="B189" t="str">
            <v>CASA GRANDE</v>
          </cell>
          <cell r="C189" t="str">
            <v>MG</v>
          </cell>
          <cell r="D189">
            <v>9443</v>
          </cell>
          <cell r="E189">
            <v>537410</v>
          </cell>
        </row>
        <row r="190">
          <cell r="A190">
            <v>313850</v>
          </cell>
          <cell r="B190" t="str">
            <v>LIBERDADE</v>
          </cell>
          <cell r="C190" t="str">
            <v>MG</v>
          </cell>
          <cell r="D190">
            <v>3364</v>
          </cell>
          <cell r="E190">
            <v>338411</v>
          </cell>
        </row>
        <row r="191">
          <cell r="A191">
            <v>317107</v>
          </cell>
          <cell r="B191" t="str">
            <v>VEREDINHA</v>
          </cell>
          <cell r="C191" t="str">
            <v>MG</v>
          </cell>
          <cell r="D191">
            <v>25987</v>
          </cell>
          <cell r="E191">
            <v>303033</v>
          </cell>
        </row>
        <row r="192">
          <cell r="A192">
            <v>421895</v>
          </cell>
          <cell r="B192" t="str">
            <v>URUPEMA</v>
          </cell>
          <cell r="C192" t="str">
            <v>SC</v>
          </cell>
          <cell r="D192">
            <v>1640</v>
          </cell>
          <cell r="E192">
            <v>82570</v>
          </cell>
        </row>
        <row r="193">
          <cell r="A193">
            <v>313695</v>
          </cell>
          <cell r="B193" t="str">
            <v>JUVENILIA</v>
          </cell>
          <cell r="C193" t="str">
            <v>MG</v>
          </cell>
          <cell r="D193">
            <v>355518</v>
          </cell>
          <cell r="E193">
            <v>1479083</v>
          </cell>
        </row>
        <row r="194">
          <cell r="A194">
            <v>314950</v>
          </cell>
          <cell r="B194" t="str">
            <v>PEQUERI</v>
          </cell>
          <cell r="C194" t="str">
            <v>MG</v>
          </cell>
          <cell r="D194">
            <v>690</v>
          </cell>
          <cell r="E194">
            <v>871183</v>
          </cell>
        </row>
        <row r="195">
          <cell r="A195">
            <v>432120</v>
          </cell>
          <cell r="B195" t="str">
            <v>TAQUARA</v>
          </cell>
          <cell r="C195" t="str">
            <v>RS</v>
          </cell>
          <cell r="E195">
            <v>583307</v>
          </cell>
        </row>
        <row r="196">
          <cell r="A196">
            <v>317080</v>
          </cell>
          <cell r="B196" t="str">
            <v>VARZEA DA PALMA</v>
          </cell>
          <cell r="C196" t="str">
            <v>MG</v>
          </cell>
          <cell r="D196">
            <v>196732</v>
          </cell>
          <cell r="E196">
            <v>3226302</v>
          </cell>
        </row>
        <row r="197">
          <cell r="A197">
            <v>315057</v>
          </cell>
          <cell r="B197" t="str">
            <v>PINTOPOLIS</v>
          </cell>
          <cell r="C197" t="str">
            <v>MG</v>
          </cell>
          <cell r="E197">
            <v>1145482</v>
          </cell>
        </row>
        <row r="198">
          <cell r="A198">
            <v>312310</v>
          </cell>
          <cell r="B198" t="str">
            <v>DORES DE GUANHAES</v>
          </cell>
          <cell r="C198" t="str">
            <v>MG</v>
          </cell>
          <cell r="D198">
            <v>50496</v>
          </cell>
          <cell r="E198">
            <v>1076861</v>
          </cell>
        </row>
        <row r="199">
          <cell r="A199">
            <v>314450</v>
          </cell>
          <cell r="B199" t="str">
            <v>NAZARENO</v>
          </cell>
          <cell r="C199" t="str">
            <v>MG</v>
          </cell>
          <cell r="D199">
            <v>15</v>
          </cell>
          <cell r="E199">
            <v>749478</v>
          </cell>
        </row>
        <row r="200">
          <cell r="A200">
            <v>313830</v>
          </cell>
          <cell r="B200" t="str">
            <v>LEANDRO FERREIRA</v>
          </cell>
          <cell r="C200" t="str">
            <v>MG</v>
          </cell>
        </row>
        <row r="201">
          <cell r="A201">
            <v>411120</v>
          </cell>
          <cell r="B201" t="str">
            <v>ITAPEJARA D'OESTE</v>
          </cell>
          <cell r="C201" t="str">
            <v>PR</v>
          </cell>
        </row>
        <row r="202">
          <cell r="A202">
            <v>420730</v>
          </cell>
          <cell r="B202" t="str">
            <v>IMBITUBA</v>
          </cell>
          <cell r="C202" t="str">
            <v>SC</v>
          </cell>
          <cell r="E202">
            <v>2420989</v>
          </cell>
        </row>
        <row r="203">
          <cell r="A203">
            <v>311820</v>
          </cell>
          <cell r="B203" t="str">
            <v>CONQUISTA</v>
          </cell>
          <cell r="C203" t="str">
            <v>MG</v>
          </cell>
          <cell r="D203">
            <v>1024</v>
          </cell>
          <cell r="E203">
            <v>528922</v>
          </cell>
        </row>
        <row r="204">
          <cell r="A204">
            <v>312540</v>
          </cell>
          <cell r="B204" t="str">
            <v>FELICIO DOS SANTOS</v>
          </cell>
          <cell r="C204" t="str">
            <v>MG</v>
          </cell>
          <cell r="D204">
            <v>8801</v>
          </cell>
          <cell r="E204">
            <v>751457</v>
          </cell>
        </row>
        <row r="205">
          <cell r="A205">
            <v>312000</v>
          </cell>
          <cell r="B205" t="str">
            <v>CORREGO NOVO</v>
          </cell>
          <cell r="C205" t="str">
            <v>MG</v>
          </cell>
          <cell r="D205">
            <v>120</v>
          </cell>
          <cell r="E205">
            <v>478620</v>
          </cell>
        </row>
        <row r="206">
          <cell r="A206">
            <v>354170</v>
          </cell>
          <cell r="B206" t="str">
            <v>QUATA</v>
          </cell>
          <cell r="C206" t="str">
            <v>SP</v>
          </cell>
        </row>
        <row r="207">
          <cell r="A207">
            <v>420257</v>
          </cell>
          <cell r="B207" t="str">
            <v>BOM JESUS DO OESTE</v>
          </cell>
          <cell r="C207" t="str">
            <v>SC</v>
          </cell>
          <cell r="E207">
            <v>276967</v>
          </cell>
        </row>
        <row r="208">
          <cell r="A208">
            <v>316290</v>
          </cell>
          <cell r="B208" t="str">
            <v>SAO JOAO NEPOMUCENO</v>
          </cell>
          <cell r="C208" t="str">
            <v>MG</v>
          </cell>
          <cell r="D208">
            <v>150238</v>
          </cell>
          <cell r="E208">
            <v>1384142</v>
          </cell>
        </row>
        <row r="209">
          <cell r="A209">
            <v>310720</v>
          </cell>
          <cell r="B209" t="str">
            <v>BOCAINA DE MINAS</v>
          </cell>
          <cell r="C209" t="str">
            <v>MG</v>
          </cell>
          <cell r="D209">
            <v>14282</v>
          </cell>
          <cell r="E209">
            <v>613853</v>
          </cell>
        </row>
        <row r="210">
          <cell r="A210">
            <v>314270</v>
          </cell>
          <cell r="B210" t="str">
            <v>MONTALVANIA</v>
          </cell>
          <cell r="C210" t="str">
            <v>MG</v>
          </cell>
          <cell r="E210">
            <v>373959</v>
          </cell>
        </row>
        <row r="211">
          <cell r="A211">
            <v>317040</v>
          </cell>
          <cell r="B211" t="str">
            <v>UNAI</v>
          </cell>
          <cell r="C211" t="str">
            <v>MG</v>
          </cell>
          <cell r="D211">
            <v>21450</v>
          </cell>
          <cell r="E211">
            <v>2915960</v>
          </cell>
        </row>
        <row r="212">
          <cell r="A212">
            <v>312650</v>
          </cell>
          <cell r="B212" t="str">
            <v>FRANCISCO BADARO</v>
          </cell>
          <cell r="C212" t="str">
            <v>MG</v>
          </cell>
          <cell r="D212">
            <v>30</v>
          </cell>
          <cell r="E212">
            <v>955584</v>
          </cell>
        </row>
        <row r="213">
          <cell r="A213">
            <v>510420</v>
          </cell>
          <cell r="B213" t="str">
            <v>GUIRATINGA</v>
          </cell>
          <cell r="C213" t="str">
            <v>MT</v>
          </cell>
          <cell r="E213">
            <v>568603</v>
          </cell>
        </row>
        <row r="214">
          <cell r="A214">
            <v>311060</v>
          </cell>
          <cell r="B214" t="str">
            <v>CAMBUI</v>
          </cell>
          <cell r="C214" t="str">
            <v>MG</v>
          </cell>
          <cell r="D214">
            <v>279</v>
          </cell>
          <cell r="E214">
            <v>1222128</v>
          </cell>
        </row>
        <row r="215">
          <cell r="A215">
            <v>311020</v>
          </cell>
          <cell r="B215" t="str">
            <v>CAJURI</v>
          </cell>
          <cell r="C215" t="str">
            <v>MG</v>
          </cell>
          <cell r="D215">
            <v>13150</v>
          </cell>
          <cell r="E215">
            <v>616339</v>
          </cell>
        </row>
        <row r="216">
          <cell r="A216">
            <v>312460</v>
          </cell>
          <cell r="B216" t="str">
            <v>ESTRELA DALVA</v>
          </cell>
          <cell r="C216" t="str">
            <v>MG</v>
          </cell>
          <cell r="D216">
            <v>90</v>
          </cell>
          <cell r="E216">
            <v>626602</v>
          </cell>
        </row>
        <row r="217">
          <cell r="A217">
            <v>510325</v>
          </cell>
          <cell r="B217" t="str">
            <v>COLNIZA</v>
          </cell>
          <cell r="C217" t="str">
            <v>MT</v>
          </cell>
          <cell r="D217">
            <v>44184</v>
          </cell>
          <cell r="E217">
            <v>3524468</v>
          </cell>
        </row>
        <row r="218">
          <cell r="A218">
            <v>313350</v>
          </cell>
          <cell r="B218" t="str">
            <v>ITAPECERICA</v>
          </cell>
          <cell r="C218" t="str">
            <v>MG</v>
          </cell>
          <cell r="D218">
            <v>68529</v>
          </cell>
          <cell r="E218">
            <v>1238819</v>
          </cell>
        </row>
        <row r="219">
          <cell r="A219">
            <v>310460</v>
          </cell>
          <cell r="B219" t="str">
            <v>ASTOLFO DUTRA</v>
          </cell>
          <cell r="C219" t="str">
            <v>MG</v>
          </cell>
          <cell r="D219">
            <v>11984</v>
          </cell>
          <cell r="E219">
            <v>613583</v>
          </cell>
        </row>
        <row r="220">
          <cell r="A220">
            <v>311000</v>
          </cell>
          <cell r="B220" t="str">
            <v>CAETE</v>
          </cell>
          <cell r="C220" t="str">
            <v>MG</v>
          </cell>
          <cell r="D220">
            <v>490</v>
          </cell>
          <cell r="E220">
            <v>20061421</v>
          </cell>
        </row>
        <row r="221">
          <cell r="A221">
            <v>431910</v>
          </cell>
          <cell r="B221" t="str">
            <v>SAO MARTINHO</v>
          </cell>
          <cell r="C221" t="str">
            <v>RS</v>
          </cell>
        </row>
        <row r="222">
          <cell r="A222">
            <v>355390</v>
          </cell>
          <cell r="B222" t="str">
            <v>TARABAI</v>
          </cell>
          <cell r="C222" t="str">
            <v>SP</v>
          </cell>
        </row>
        <row r="223">
          <cell r="A223">
            <v>311910</v>
          </cell>
          <cell r="B223" t="str">
            <v>CORINTO</v>
          </cell>
          <cell r="C223" t="str">
            <v>MG</v>
          </cell>
          <cell r="D223">
            <v>40022</v>
          </cell>
          <cell r="E223">
            <v>1478716</v>
          </cell>
        </row>
        <row r="224">
          <cell r="A224">
            <v>352200</v>
          </cell>
          <cell r="B224" t="str">
            <v>ITAJU</v>
          </cell>
          <cell r="C224" t="str">
            <v>SP</v>
          </cell>
          <cell r="E224">
            <v>289124</v>
          </cell>
          <cell r="G224">
            <v>256807</v>
          </cell>
        </row>
        <row r="225">
          <cell r="A225">
            <v>314310</v>
          </cell>
          <cell r="B225" t="str">
            <v>MONTE CARMELO</v>
          </cell>
          <cell r="C225" t="str">
            <v>MG</v>
          </cell>
          <cell r="D225">
            <v>179763</v>
          </cell>
          <cell r="E225">
            <v>1306968</v>
          </cell>
        </row>
        <row r="226">
          <cell r="A226">
            <v>316570</v>
          </cell>
          <cell r="B226" t="str">
            <v>SENADOR FIRMINO</v>
          </cell>
          <cell r="C226" t="str">
            <v>MG</v>
          </cell>
          <cell r="D226">
            <v>779</v>
          </cell>
          <cell r="E226">
            <v>511724</v>
          </cell>
        </row>
        <row r="227">
          <cell r="A227">
            <v>315290</v>
          </cell>
          <cell r="B227" t="str">
            <v>PRATAPOLIS</v>
          </cell>
          <cell r="C227" t="str">
            <v>MG</v>
          </cell>
          <cell r="D227">
            <v>1977</v>
          </cell>
          <cell r="E227">
            <v>105358</v>
          </cell>
        </row>
        <row r="228">
          <cell r="A228">
            <v>314505</v>
          </cell>
          <cell r="B228" t="str">
            <v>NOVA PORTEIRINHA</v>
          </cell>
          <cell r="C228" t="str">
            <v>MG</v>
          </cell>
          <cell r="E228">
            <v>7114871</v>
          </cell>
        </row>
        <row r="229">
          <cell r="A229">
            <v>355475</v>
          </cell>
          <cell r="B229" t="str">
            <v>TRABIJU</v>
          </cell>
          <cell r="C229" t="str">
            <v>SP</v>
          </cell>
        </row>
        <row r="230">
          <cell r="A230">
            <v>311980</v>
          </cell>
          <cell r="B230" t="str">
            <v>CORREGO DANTA</v>
          </cell>
          <cell r="C230" t="str">
            <v>MG</v>
          </cell>
          <cell r="D230">
            <v>12389</v>
          </cell>
          <cell r="E230">
            <v>434434</v>
          </cell>
        </row>
        <row r="231">
          <cell r="A231">
            <v>500750</v>
          </cell>
          <cell r="B231" t="str">
            <v>ROCHEDO</v>
          </cell>
          <cell r="C231" t="str">
            <v>MS</v>
          </cell>
          <cell r="D231">
            <v>24370</v>
          </cell>
          <cell r="E231">
            <v>492314</v>
          </cell>
        </row>
        <row r="232">
          <cell r="A232">
            <v>310610</v>
          </cell>
          <cell r="B232" t="str">
            <v>BELMIRO BRAGA</v>
          </cell>
          <cell r="C232" t="str">
            <v>MG</v>
          </cell>
          <cell r="D232">
            <v>18540</v>
          </cell>
          <cell r="E232">
            <v>441733</v>
          </cell>
        </row>
        <row r="233">
          <cell r="A233">
            <v>310260</v>
          </cell>
          <cell r="B233" t="str">
            <v>ANDRADAS</v>
          </cell>
          <cell r="C233" t="str">
            <v>MG</v>
          </cell>
          <cell r="D233">
            <v>7278</v>
          </cell>
          <cell r="E233">
            <v>21885219</v>
          </cell>
        </row>
        <row r="234">
          <cell r="A234">
            <v>314590</v>
          </cell>
          <cell r="B234" t="str">
            <v>OURO BRANCO</v>
          </cell>
          <cell r="C234" t="str">
            <v>MG</v>
          </cell>
          <cell r="D234">
            <v>5548</v>
          </cell>
          <cell r="E234">
            <v>126218</v>
          </cell>
        </row>
        <row r="235">
          <cell r="A235">
            <v>312290</v>
          </cell>
          <cell r="B235" t="str">
            <v>DONA EUSEBIA</v>
          </cell>
          <cell r="C235" t="str">
            <v>MG</v>
          </cell>
          <cell r="D235">
            <v>5592</v>
          </cell>
          <cell r="E235">
            <v>109148</v>
          </cell>
        </row>
        <row r="236">
          <cell r="A236">
            <v>316150</v>
          </cell>
          <cell r="B236" t="str">
            <v>SAO GERALDO</v>
          </cell>
          <cell r="C236" t="str">
            <v>MG</v>
          </cell>
          <cell r="D236">
            <v>8650</v>
          </cell>
          <cell r="E236">
            <v>979987</v>
          </cell>
        </row>
        <row r="237">
          <cell r="A237">
            <v>315950</v>
          </cell>
          <cell r="B237" t="str">
            <v>SANTA RITA DO ITUETO</v>
          </cell>
          <cell r="C237" t="str">
            <v>MG</v>
          </cell>
          <cell r="D237">
            <v>29710</v>
          </cell>
          <cell r="E237">
            <v>946706</v>
          </cell>
        </row>
        <row r="238">
          <cell r="A238">
            <v>431160</v>
          </cell>
          <cell r="B238" t="str">
            <v>LIBERATO SALZANO</v>
          </cell>
          <cell r="C238" t="str">
            <v>RS</v>
          </cell>
          <cell r="D238">
            <v>8302</v>
          </cell>
          <cell r="E238">
            <v>337933</v>
          </cell>
        </row>
        <row r="239">
          <cell r="A239">
            <v>412215</v>
          </cell>
          <cell r="B239" t="str">
            <v>RIO BONITO DO IGUACU</v>
          </cell>
          <cell r="C239" t="str">
            <v>PR</v>
          </cell>
          <cell r="D239">
            <v>108200</v>
          </cell>
          <cell r="E239">
            <v>1247292</v>
          </cell>
        </row>
        <row r="240">
          <cell r="A240">
            <v>310480</v>
          </cell>
          <cell r="B240" t="str">
            <v>AUGUSTO DE LIMA</v>
          </cell>
          <cell r="C240" t="str">
            <v>MG</v>
          </cell>
          <cell r="E240">
            <v>1819962</v>
          </cell>
        </row>
        <row r="241">
          <cell r="A241">
            <v>316000</v>
          </cell>
          <cell r="B241" t="str">
            <v>SANTO ANTONIO DO AVENTUREIRO</v>
          </cell>
          <cell r="C241" t="str">
            <v>MG</v>
          </cell>
          <cell r="D241">
            <v>150</v>
          </cell>
          <cell r="E241">
            <v>241244</v>
          </cell>
        </row>
        <row r="242">
          <cell r="A242">
            <v>352570</v>
          </cell>
          <cell r="B242" t="str">
            <v>JOSE BONIFACIO</v>
          </cell>
          <cell r="C242" t="str">
            <v>SP</v>
          </cell>
        </row>
        <row r="243">
          <cell r="A243">
            <v>316320</v>
          </cell>
          <cell r="B243" t="str">
            <v>SAO JOSE DO ALEGRE</v>
          </cell>
          <cell r="C243" t="str">
            <v>MG</v>
          </cell>
          <cell r="D243">
            <v>4692</v>
          </cell>
          <cell r="E243">
            <v>808570</v>
          </cell>
        </row>
        <row r="244">
          <cell r="A244">
            <v>316447</v>
          </cell>
          <cell r="B244" t="str">
            <v>SAO SEBASTIAO DO ANTA</v>
          </cell>
          <cell r="C244" t="str">
            <v>MG</v>
          </cell>
          <cell r="E244">
            <v>2747519</v>
          </cell>
        </row>
        <row r="245">
          <cell r="A245">
            <v>316270</v>
          </cell>
          <cell r="B245" t="str">
            <v>SAO JOAO DO PARAISO</v>
          </cell>
          <cell r="C245" t="str">
            <v>MG</v>
          </cell>
          <cell r="D245">
            <v>38551</v>
          </cell>
          <cell r="E245">
            <v>1641807</v>
          </cell>
        </row>
        <row r="246">
          <cell r="A246">
            <v>430540</v>
          </cell>
          <cell r="B246" t="str">
            <v>CHIAPETTA</v>
          </cell>
          <cell r="C246" t="str">
            <v>RS</v>
          </cell>
        </row>
        <row r="247">
          <cell r="A247">
            <v>420253</v>
          </cell>
          <cell r="B247" t="str">
            <v>BOM JESUS</v>
          </cell>
          <cell r="C247" t="str">
            <v>SC</v>
          </cell>
        </row>
        <row r="248">
          <cell r="A248">
            <v>311360</v>
          </cell>
          <cell r="B248" t="str">
            <v>CAREACU</v>
          </cell>
          <cell r="C248" t="str">
            <v>MG</v>
          </cell>
          <cell r="D248">
            <v>72745</v>
          </cell>
          <cell r="E248">
            <v>929761</v>
          </cell>
        </row>
        <row r="249">
          <cell r="A249">
            <v>510776</v>
          </cell>
          <cell r="B249" t="str">
            <v>SANTA RITA DO TRIVELATO</v>
          </cell>
          <cell r="C249" t="str">
            <v>MT</v>
          </cell>
          <cell r="D249">
            <v>100</v>
          </cell>
          <cell r="E249">
            <v>324982</v>
          </cell>
          <cell r="G249">
            <v>271626</v>
          </cell>
        </row>
        <row r="250">
          <cell r="A250">
            <v>312760</v>
          </cell>
          <cell r="B250" t="str">
            <v>GOUVEIA</v>
          </cell>
          <cell r="C250" t="str">
            <v>MG</v>
          </cell>
          <cell r="D250">
            <v>165397</v>
          </cell>
          <cell r="E250">
            <v>1352481</v>
          </cell>
        </row>
        <row r="251">
          <cell r="A251">
            <v>354820</v>
          </cell>
          <cell r="B251" t="str">
            <v>SANTO ANTONIO DO PINHAL</v>
          </cell>
          <cell r="C251" t="str">
            <v>SP</v>
          </cell>
          <cell r="D251">
            <v>12118</v>
          </cell>
          <cell r="E251">
            <v>99640</v>
          </cell>
        </row>
        <row r="252">
          <cell r="A252">
            <v>311300</v>
          </cell>
          <cell r="B252" t="str">
            <v>CARAI</v>
          </cell>
          <cell r="C252" t="str">
            <v>MG</v>
          </cell>
          <cell r="D252">
            <v>455134</v>
          </cell>
          <cell r="E252">
            <v>2293607</v>
          </cell>
        </row>
        <row r="253">
          <cell r="A253">
            <v>314140</v>
          </cell>
          <cell r="B253" t="str">
            <v>MEDINA</v>
          </cell>
          <cell r="C253" t="str">
            <v>MG</v>
          </cell>
          <cell r="D253">
            <v>620</v>
          </cell>
          <cell r="E253">
            <v>15762091</v>
          </cell>
        </row>
        <row r="254">
          <cell r="A254">
            <v>432149</v>
          </cell>
          <cell r="B254" t="str">
            <v>TOROPI</v>
          </cell>
          <cell r="C254" t="str">
            <v>RS</v>
          </cell>
          <cell r="D254">
            <v>138</v>
          </cell>
        </row>
        <row r="255">
          <cell r="A255">
            <v>310400</v>
          </cell>
          <cell r="B255" t="str">
            <v>ARAXA</v>
          </cell>
          <cell r="C255" t="str">
            <v>MG</v>
          </cell>
          <cell r="E255">
            <v>76988745</v>
          </cell>
        </row>
        <row r="256">
          <cell r="A256">
            <v>315050</v>
          </cell>
          <cell r="B256" t="str">
            <v>PIMENTA</v>
          </cell>
          <cell r="C256" t="str">
            <v>MG</v>
          </cell>
          <cell r="D256">
            <v>2491</v>
          </cell>
          <cell r="E256">
            <v>276871</v>
          </cell>
        </row>
        <row r="257">
          <cell r="A257">
            <v>521400</v>
          </cell>
          <cell r="B257" t="str">
            <v>MOZARLANDIA</v>
          </cell>
          <cell r="C257" t="str">
            <v>GO</v>
          </cell>
          <cell r="D257">
            <v>5081</v>
          </cell>
          <cell r="E257">
            <v>102175</v>
          </cell>
        </row>
        <row r="258">
          <cell r="A258">
            <v>316557</v>
          </cell>
          <cell r="B258" t="str">
            <v>SENADOR AMARAL</v>
          </cell>
          <cell r="C258" t="str">
            <v>MG</v>
          </cell>
          <cell r="D258">
            <v>667</v>
          </cell>
          <cell r="E258">
            <v>494828</v>
          </cell>
        </row>
        <row r="259">
          <cell r="A259">
            <v>313210</v>
          </cell>
          <cell r="B259" t="str">
            <v>ITACARAMBI</v>
          </cell>
          <cell r="C259" t="str">
            <v>MG</v>
          </cell>
          <cell r="D259">
            <v>465763</v>
          </cell>
          <cell r="E259">
            <v>2208191</v>
          </cell>
        </row>
        <row r="260">
          <cell r="A260">
            <v>315520</v>
          </cell>
          <cell r="B260" t="str">
            <v>RIO ESPERA</v>
          </cell>
          <cell r="C260" t="str">
            <v>MG</v>
          </cell>
          <cell r="D260">
            <v>50</v>
          </cell>
          <cell r="E260">
            <v>1004101</v>
          </cell>
        </row>
        <row r="261">
          <cell r="A261">
            <v>316080</v>
          </cell>
          <cell r="B261" t="str">
            <v>SAO BENTO ABADE</v>
          </cell>
          <cell r="C261" t="str">
            <v>MG</v>
          </cell>
          <cell r="D261">
            <v>270</v>
          </cell>
          <cell r="E261">
            <v>1970832</v>
          </cell>
        </row>
        <row r="262">
          <cell r="A262">
            <v>312780</v>
          </cell>
          <cell r="B262" t="str">
            <v>GRAO MOGOL</v>
          </cell>
          <cell r="C262" t="str">
            <v>MG</v>
          </cell>
          <cell r="D262">
            <v>1150</v>
          </cell>
          <cell r="E262">
            <v>1490284</v>
          </cell>
        </row>
        <row r="263">
          <cell r="A263">
            <v>316670</v>
          </cell>
          <cell r="B263" t="str">
            <v>SERRA DOS AIMORES</v>
          </cell>
          <cell r="C263" t="str">
            <v>MG</v>
          </cell>
          <cell r="D263">
            <v>1764</v>
          </cell>
          <cell r="E263">
            <v>856640</v>
          </cell>
        </row>
        <row r="264">
          <cell r="A264">
            <v>431990</v>
          </cell>
          <cell r="B264" t="str">
            <v>SAPIRANGA</v>
          </cell>
          <cell r="C264" t="str">
            <v>RS</v>
          </cell>
          <cell r="D264">
            <v>63719</v>
          </cell>
        </row>
        <row r="265">
          <cell r="A265">
            <v>314770</v>
          </cell>
          <cell r="B265" t="str">
            <v>PASSA TEMPO</v>
          </cell>
          <cell r="C265" t="str">
            <v>MG</v>
          </cell>
          <cell r="D265">
            <v>45186</v>
          </cell>
          <cell r="E265">
            <v>446643</v>
          </cell>
        </row>
        <row r="266">
          <cell r="A266">
            <v>313200</v>
          </cell>
          <cell r="B266" t="str">
            <v>ITACAMBIRA</v>
          </cell>
          <cell r="C266" t="str">
            <v>MG</v>
          </cell>
          <cell r="D266">
            <v>10486</v>
          </cell>
          <cell r="E266">
            <v>708367</v>
          </cell>
        </row>
        <row r="267">
          <cell r="A267">
            <v>352060</v>
          </cell>
          <cell r="B267" t="str">
            <v>INDIANA</v>
          </cell>
          <cell r="C267" t="str">
            <v>SP</v>
          </cell>
        </row>
        <row r="268">
          <cell r="A268">
            <v>315610</v>
          </cell>
          <cell r="B268" t="str">
            <v>RITAPOLIS</v>
          </cell>
          <cell r="C268" t="str">
            <v>MG</v>
          </cell>
          <cell r="E268">
            <v>923139</v>
          </cell>
        </row>
        <row r="269">
          <cell r="A269">
            <v>311730</v>
          </cell>
          <cell r="B269" t="str">
            <v>CONCEICAO DAS ALAGOAS</v>
          </cell>
          <cell r="C269" t="str">
            <v>MG</v>
          </cell>
          <cell r="E269">
            <v>868027</v>
          </cell>
        </row>
        <row r="270">
          <cell r="A270">
            <v>311840</v>
          </cell>
          <cell r="B270" t="str">
            <v>CONSELHEIRO PENA</v>
          </cell>
          <cell r="C270" t="str">
            <v>MG</v>
          </cell>
          <cell r="D270">
            <v>31316</v>
          </cell>
          <cell r="E270">
            <v>687790</v>
          </cell>
        </row>
        <row r="271">
          <cell r="A271">
            <v>420315</v>
          </cell>
          <cell r="B271" t="str">
            <v>CALMON</v>
          </cell>
          <cell r="C271" t="str">
            <v>SC</v>
          </cell>
        </row>
        <row r="272">
          <cell r="A272">
            <v>311120</v>
          </cell>
          <cell r="B272" t="str">
            <v>CAMPO BELO</v>
          </cell>
          <cell r="C272" t="str">
            <v>MG</v>
          </cell>
          <cell r="D272">
            <v>27467</v>
          </cell>
          <cell r="E272">
            <v>3680977</v>
          </cell>
        </row>
        <row r="273">
          <cell r="A273">
            <v>313810</v>
          </cell>
          <cell r="B273" t="str">
            <v>LASSANCE</v>
          </cell>
          <cell r="C273" t="str">
            <v>MG</v>
          </cell>
          <cell r="D273">
            <v>86343</v>
          </cell>
          <cell r="E273">
            <v>872747</v>
          </cell>
        </row>
        <row r="274">
          <cell r="A274">
            <v>311430</v>
          </cell>
          <cell r="B274" t="str">
            <v>CARMO DO PARANAIBA</v>
          </cell>
          <cell r="C274" t="str">
            <v>MG</v>
          </cell>
          <cell r="D274">
            <v>236608</v>
          </cell>
          <cell r="E274">
            <v>2548855</v>
          </cell>
        </row>
        <row r="275">
          <cell r="A275">
            <v>430610</v>
          </cell>
          <cell r="B275" t="str">
            <v>CRUZ ALTA</v>
          </cell>
          <cell r="C275" t="str">
            <v>RS</v>
          </cell>
          <cell r="D275">
            <v>79407</v>
          </cell>
        </row>
        <row r="276">
          <cell r="A276">
            <v>313280</v>
          </cell>
          <cell r="B276" t="str">
            <v>ITAMBE DO MATO DENTRO</v>
          </cell>
          <cell r="C276" t="str">
            <v>MG</v>
          </cell>
          <cell r="D276">
            <v>96317</v>
          </cell>
          <cell r="E276">
            <v>1395337</v>
          </cell>
        </row>
        <row r="277">
          <cell r="A277">
            <v>316990</v>
          </cell>
          <cell r="B277" t="str">
            <v>UBA</v>
          </cell>
          <cell r="C277" t="str">
            <v>MG</v>
          </cell>
          <cell r="D277">
            <v>848321</v>
          </cell>
          <cell r="E277">
            <v>14113679</v>
          </cell>
        </row>
        <row r="278">
          <cell r="A278">
            <v>313400</v>
          </cell>
          <cell r="B278" t="str">
            <v>ITINGA</v>
          </cell>
          <cell r="C278" t="str">
            <v>MG</v>
          </cell>
          <cell r="D278">
            <v>52369</v>
          </cell>
          <cell r="E278">
            <v>1131954</v>
          </cell>
        </row>
        <row r="279">
          <cell r="A279">
            <v>311510</v>
          </cell>
          <cell r="B279" t="str">
            <v>CASSIA</v>
          </cell>
          <cell r="C279" t="str">
            <v>MG</v>
          </cell>
          <cell r="E279">
            <v>78553</v>
          </cell>
        </row>
        <row r="280">
          <cell r="A280">
            <v>311680</v>
          </cell>
          <cell r="B280" t="str">
            <v>COLUNA</v>
          </cell>
          <cell r="C280" t="str">
            <v>MG</v>
          </cell>
          <cell r="D280">
            <v>362</v>
          </cell>
          <cell r="E280">
            <v>845051</v>
          </cell>
        </row>
        <row r="281">
          <cell r="A281">
            <v>315060</v>
          </cell>
          <cell r="B281" t="str">
            <v>PIRACEMA</v>
          </cell>
          <cell r="C281" t="str">
            <v>MG</v>
          </cell>
          <cell r="D281">
            <v>23724</v>
          </cell>
          <cell r="E281">
            <v>719304</v>
          </cell>
        </row>
        <row r="282">
          <cell r="A282">
            <v>314050</v>
          </cell>
          <cell r="B282" t="str">
            <v>MARTINHO CAMPOS</v>
          </cell>
          <cell r="C282" t="str">
            <v>MG</v>
          </cell>
          <cell r="D282">
            <v>12440</v>
          </cell>
          <cell r="E282">
            <v>1582046</v>
          </cell>
        </row>
        <row r="283">
          <cell r="A283">
            <v>312280</v>
          </cell>
          <cell r="B283" t="str">
            <v>DOM VICOSO</v>
          </cell>
          <cell r="C283" t="str">
            <v>MG</v>
          </cell>
          <cell r="D283">
            <v>42476</v>
          </cell>
          <cell r="E283">
            <v>371624</v>
          </cell>
        </row>
        <row r="284">
          <cell r="A284">
            <v>431642</v>
          </cell>
          <cell r="B284" t="str">
            <v>SAGRADA FAMILIA</v>
          </cell>
          <cell r="C284" t="str">
            <v>RS</v>
          </cell>
        </row>
        <row r="285">
          <cell r="A285">
            <v>421780</v>
          </cell>
          <cell r="B285" t="str">
            <v>TAIO</v>
          </cell>
          <cell r="C285" t="str">
            <v>SC</v>
          </cell>
          <cell r="D285">
            <v>116110</v>
          </cell>
          <cell r="E285">
            <v>658221</v>
          </cell>
        </row>
        <row r="286">
          <cell r="A286">
            <v>315040</v>
          </cell>
          <cell r="B286" t="str">
            <v>PIEDADE DOS GERAIS</v>
          </cell>
          <cell r="C286" t="str">
            <v>MG</v>
          </cell>
          <cell r="D286">
            <v>83890</v>
          </cell>
          <cell r="E286">
            <v>1108104</v>
          </cell>
        </row>
        <row r="287">
          <cell r="A287">
            <v>316630</v>
          </cell>
          <cell r="B287" t="str">
            <v>SERICITA</v>
          </cell>
          <cell r="C287" t="str">
            <v>MG</v>
          </cell>
          <cell r="D287">
            <v>327819</v>
          </cell>
          <cell r="E287">
            <v>97187</v>
          </cell>
        </row>
        <row r="288">
          <cell r="A288">
            <v>310700</v>
          </cell>
          <cell r="B288" t="str">
            <v>BIQUINHAS</v>
          </cell>
          <cell r="C288" t="str">
            <v>MG</v>
          </cell>
          <cell r="E288">
            <v>2765</v>
          </cell>
        </row>
        <row r="289">
          <cell r="A289">
            <v>353420</v>
          </cell>
          <cell r="B289" t="str">
            <v>ORINDIUVA</v>
          </cell>
          <cell r="C289" t="str">
            <v>SP</v>
          </cell>
        </row>
        <row r="290">
          <cell r="A290">
            <v>411770</v>
          </cell>
          <cell r="B290" t="str">
            <v>PALMEIRA</v>
          </cell>
          <cell r="C290" t="str">
            <v>PR</v>
          </cell>
          <cell r="D290">
            <v>963</v>
          </cell>
          <cell r="E290">
            <v>2072314</v>
          </cell>
        </row>
        <row r="291">
          <cell r="A291">
            <v>313610</v>
          </cell>
          <cell r="B291" t="str">
            <v>JOANESIA</v>
          </cell>
          <cell r="C291" t="str">
            <v>MG</v>
          </cell>
          <cell r="D291">
            <v>706</v>
          </cell>
          <cell r="E291">
            <v>215819</v>
          </cell>
        </row>
        <row r="292">
          <cell r="A292">
            <v>350240</v>
          </cell>
          <cell r="B292" t="str">
            <v>ANHUMAS</v>
          </cell>
          <cell r="C292" t="str">
            <v>SP</v>
          </cell>
        </row>
        <row r="293">
          <cell r="A293">
            <v>500797</v>
          </cell>
          <cell r="B293" t="str">
            <v>TAQUARUSSU</v>
          </cell>
          <cell r="C293" t="str">
            <v>MS</v>
          </cell>
          <cell r="D293">
            <v>2031</v>
          </cell>
          <cell r="E293">
            <v>137798</v>
          </cell>
        </row>
        <row r="294">
          <cell r="A294">
            <v>313740</v>
          </cell>
          <cell r="B294" t="str">
            <v>LAGOA DOURADA</v>
          </cell>
          <cell r="C294" t="str">
            <v>MG</v>
          </cell>
          <cell r="D294">
            <v>3291</v>
          </cell>
          <cell r="E294">
            <v>351430</v>
          </cell>
        </row>
        <row r="295">
          <cell r="A295">
            <v>421825</v>
          </cell>
          <cell r="B295" t="str">
            <v>TIMBO GRANDE</v>
          </cell>
          <cell r="C295" t="str">
            <v>SC</v>
          </cell>
          <cell r="D295">
            <v>30</v>
          </cell>
          <cell r="E295">
            <v>230822</v>
          </cell>
        </row>
        <row r="296">
          <cell r="A296">
            <v>313380</v>
          </cell>
          <cell r="B296" t="str">
            <v>ITAUNA</v>
          </cell>
          <cell r="C296" t="str">
            <v>MG</v>
          </cell>
          <cell r="D296">
            <v>4854745</v>
          </cell>
          <cell r="E296">
            <v>17484701</v>
          </cell>
        </row>
        <row r="297">
          <cell r="A297">
            <v>311550</v>
          </cell>
          <cell r="B297" t="str">
            <v>CAXAMBU</v>
          </cell>
          <cell r="C297" t="str">
            <v>MG</v>
          </cell>
          <cell r="D297">
            <v>282594</v>
          </cell>
          <cell r="E297">
            <v>2124353</v>
          </cell>
        </row>
        <row r="298">
          <cell r="A298">
            <v>313065</v>
          </cell>
          <cell r="B298" t="str">
            <v>INDAIABIRA</v>
          </cell>
          <cell r="C298" t="str">
            <v>MG</v>
          </cell>
          <cell r="D298">
            <v>45</v>
          </cell>
          <cell r="E298">
            <v>3102292</v>
          </cell>
        </row>
        <row r="299">
          <cell r="A299">
            <v>316260</v>
          </cell>
          <cell r="B299" t="str">
            <v>SAO JOAO DO ORIENTE</v>
          </cell>
          <cell r="C299" t="str">
            <v>MG</v>
          </cell>
          <cell r="D299">
            <v>8655</v>
          </cell>
          <cell r="E299">
            <v>426310</v>
          </cell>
        </row>
        <row r="300">
          <cell r="A300">
            <v>316800</v>
          </cell>
          <cell r="B300" t="str">
            <v>TAIOBEIRAS</v>
          </cell>
          <cell r="C300" t="str">
            <v>MG</v>
          </cell>
          <cell r="D300">
            <v>741968</v>
          </cell>
          <cell r="E300">
            <v>16292252</v>
          </cell>
        </row>
        <row r="301">
          <cell r="A301">
            <v>315170</v>
          </cell>
          <cell r="B301" t="str">
            <v>POCO FUNDO</v>
          </cell>
          <cell r="C301" t="str">
            <v>MG</v>
          </cell>
          <cell r="D301">
            <v>936123</v>
          </cell>
          <cell r="E301">
            <v>15345943</v>
          </cell>
        </row>
        <row r="302">
          <cell r="A302">
            <v>311770</v>
          </cell>
          <cell r="B302" t="str">
            <v>CONCEICAO DO RIO VERDE</v>
          </cell>
          <cell r="C302" t="str">
            <v>MG</v>
          </cell>
          <cell r="D302">
            <v>26887</v>
          </cell>
          <cell r="E302">
            <v>1091406</v>
          </cell>
        </row>
        <row r="303">
          <cell r="A303">
            <v>510560</v>
          </cell>
          <cell r="B303" t="str">
            <v>MATUPA</v>
          </cell>
          <cell r="C303" t="str">
            <v>MT</v>
          </cell>
          <cell r="D303">
            <v>55945</v>
          </cell>
          <cell r="E303">
            <v>1002558</v>
          </cell>
        </row>
        <row r="304">
          <cell r="A304">
            <v>430280</v>
          </cell>
          <cell r="B304" t="str">
            <v>CACAPAVA DO SUL</v>
          </cell>
          <cell r="C304" t="str">
            <v>RS</v>
          </cell>
          <cell r="D304">
            <v>31509</v>
          </cell>
        </row>
        <row r="305">
          <cell r="A305">
            <v>310100</v>
          </cell>
          <cell r="B305" t="str">
            <v>AGUAS VERMELHAS</v>
          </cell>
          <cell r="C305" t="str">
            <v>MG</v>
          </cell>
          <cell r="E305">
            <v>2333744</v>
          </cell>
        </row>
        <row r="306">
          <cell r="A306">
            <v>312965</v>
          </cell>
          <cell r="B306" t="str">
            <v>IBIRACATU</v>
          </cell>
          <cell r="C306" t="str">
            <v>MG</v>
          </cell>
          <cell r="E306">
            <v>1223106</v>
          </cell>
        </row>
        <row r="307">
          <cell r="A307">
            <v>314660</v>
          </cell>
          <cell r="B307" t="str">
            <v>PAIVA</v>
          </cell>
          <cell r="C307" t="str">
            <v>MG</v>
          </cell>
          <cell r="D307">
            <v>20537</v>
          </cell>
          <cell r="E307">
            <v>619400</v>
          </cell>
        </row>
        <row r="308">
          <cell r="A308">
            <v>312010</v>
          </cell>
          <cell r="B308" t="str">
            <v>COUTO DE MAGALHAES DE MINAS</v>
          </cell>
          <cell r="C308" t="str">
            <v>MG</v>
          </cell>
          <cell r="D308">
            <v>4918</v>
          </cell>
          <cell r="E308">
            <v>474333</v>
          </cell>
        </row>
        <row r="309">
          <cell r="A309">
            <v>315760</v>
          </cell>
          <cell r="B309" t="str">
            <v>SANTA FE DE MINAS</v>
          </cell>
          <cell r="C309" t="str">
            <v>MG</v>
          </cell>
          <cell r="D309">
            <v>34764</v>
          </cell>
          <cell r="E309">
            <v>234103</v>
          </cell>
        </row>
        <row r="310">
          <cell r="A310">
            <v>500220</v>
          </cell>
          <cell r="B310" t="str">
            <v>BONITO</v>
          </cell>
          <cell r="C310" t="str">
            <v>MS</v>
          </cell>
          <cell r="D310">
            <v>546723</v>
          </cell>
          <cell r="E310">
            <v>1486658</v>
          </cell>
        </row>
        <row r="311">
          <cell r="A311">
            <v>316790</v>
          </cell>
          <cell r="B311" t="str">
            <v>TABULEIRO</v>
          </cell>
          <cell r="C311" t="str">
            <v>MG</v>
          </cell>
          <cell r="D311">
            <v>3259</v>
          </cell>
          <cell r="E311">
            <v>543147</v>
          </cell>
        </row>
        <row r="312">
          <cell r="A312">
            <v>313040</v>
          </cell>
          <cell r="B312" t="str">
            <v>IJACI</v>
          </cell>
          <cell r="C312" t="str">
            <v>MG</v>
          </cell>
          <cell r="D312">
            <v>23201</v>
          </cell>
          <cell r="E312">
            <v>998698</v>
          </cell>
        </row>
        <row r="313">
          <cell r="A313">
            <v>432146</v>
          </cell>
          <cell r="B313" t="str">
            <v>TIO HUGO</v>
          </cell>
          <cell r="C313" t="str">
            <v>RS</v>
          </cell>
        </row>
        <row r="314">
          <cell r="A314">
            <v>316240</v>
          </cell>
          <cell r="B314" t="str">
            <v>SAO JOAO DA PONTE</v>
          </cell>
          <cell r="C314" t="str">
            <v>MG</v>
          </cell>
          <cell r="D314">
            <v>12696</v>
          </cell>
          <cell r="E314">
            <v>975024</v>
          </cell>
        </row>
        <row r="315">
          <cell r="A315">
            <v>311265</v>
          </cell>
          <cell r="B315" t="str">
            <v>CAPITAO ANDRADE</v>
          </cell>
          <cell r="C315" t="str">
            <v>MG</v>
          </cell>
          <cell r="D315">
            <v>7151</v>
          </cell>
          <cell r="E315">
            <v>520823</v>
          </cell>
        </row>
        <row r="316">
          <cell r="A316">
            <v>353830</v>
          </cell>
          <cell r="B316" t="str">
            <v>PIQUEROBI</v>
          </cell>
          <cell r="C316" t="str">
            <v>SP</v>
          </cell>
          <cell r="D316">
            <v>660</v>
          </cell>
          <cell r="E316">
            <v>601187</v>
          </cell>
          <cell r="F316">
            <v>165</v>
          </cell>
          <cell r="G316">
            <v>118980</v>
          </cell>
        </row>
        <row r="317">
          <cell r="A317">
            <v>316910</v>
          </cell>
          <cell r="B317" t="str">
            <v>TOLEDO</v>
          </cell>
          <cell r="C317" t="str">
            <v>MG</v>
          </cell>
          <cell r="D317">
            <v>130774</v>
          </cell>
          <cell r="E317">
            <v>2805701</v>
          </cell>
        </row>
        <row r="318">
          <cell r="A318">
            <v>315390</v>
          </cell>
          <cell r="B318" t="str">
            <v>RAPOSOS</v>
          </cell>
          <cell r="C318" t="str">
            <v>MG</v>
          </cell>
          <cell r="D318">
            <v>510</v>
          </cell>
          <cell r="E318">
            <v>20321128</v>
          </cell>
        </row>
        <row r="319">
          <cell r="A319">
            <v>354150</v>
          </cell>
          <cell r="B319" t="str">
            <v>PRESIDENTE VENCESLAU</v>
          </cell>
          <cell r="C319" t="str">
            <v>SP</v>
          </cell>
          <cell r="D319">
            <v>465924</v>
          </cell>
          <cell r="E319">
            <v>1349651</v>
          </cell>
          <cell r="G319">
            <v>1108105</v>
          </cell>
        </row>
        <row r="320">
          <cell r="A320">
            <v>431590</v>
          </cell>
          <cell r="B320" t="str">
            <v>RODEIO BONITO</v>
          </cell>
          <cell r="C320" t="str">
            <v>RS</v>
          </cell>
          <cell r="E320">
            <v>193662</v>
          </cell>
        </row>
        <row r="321">
          <cell r="A321">
            <v>312480</v>
          </cell>
          <cell r="B321" t="str">
            <v>ESTRELA DO SUL</v>
          </cell>
          <cell r="C321" t="str">
            <v>MG</v>
          </cell>
          <cell r="D321">
            <v>8068</v>
          </cell>
          <cell r="E321">
            <v>320011</v>
          </cell>
        </row>
        <row r="322">
          <cell r="A322">
            <v>420550</v>
          </cell>
          <cell r="B322" t="str">
            <v>FRAIBURGO</v>
          </cell>
          <cell r="C322" t="str">
            <v>SC</v>
          </cell>
          <cell r="D322">
            <v>363544</v>
          </cell>
          <cell r="E322">
            <v>920151</v>
          </cell>
          <cell r="G322">
            <v>901626</v>
          </cell>
        </row>
        <row r="323">
          <cell r="A323">
            <v>412780</v>
          </cell>
          <cell r="B323" t="str">
            <v>TOMAZINA</v>
          </cell>
          <cell r="C323" t="str">
            <v>PR</v>
          </cell>
          <cell r="E323">
            <v>419014</v>
          </cell>
        </row>
        <row r="324">
          <cell r="A324">
            <v>353310</v>
          </cell>
          <cell r="B324" t="str">
            <v>NOVA GUATAPORANGA</v>
          </cell>
          <cell r="C324" t="str">
            <v>SP</v>
          </cell>
          <cell r="D324">
            <v>483</v>
          </cell>
          <cell r="E324">
            <v>196478</v>
          </cell>
          <cell r="G324">
            <v>131956</v>
          </cell>
        </row>
        <row r="325">
          <cell r="A325">
            <v>317110</v>
          </cell>
          <cell r="B325" t="str">
            <v>VERISSIMO</v>
          </cell>
          <cell r="C325" t="str">
            <v>MG</v>
          </cell>
          <cell r="D325">
            <v>93547</v>
          </cell>
          <cell r="E325">
            <v>411631</v>
          </cell>
        </row>
        <row r="326">
          <cell r="A326">
            <v>430570</v>
          </cell>
          <cell r="B326" t="str">
            <v>CONDOR</v>
          </cell>
          <cell r="C326" t="str">
            <v>RS</v>
          </cell>
        </row>
        <row r="327">
          <cell r="A327">
            <v>315970</v>
          </cell>
          <cell r="B327" t="str">
            <v>SANTA ROSA DA SERRA</v>
          </cell>
          <cell r="C327" t="str">
            <v>MG</v>
          </cell>
          <cell r="D327">
            <v>192581</v>
          </cell>
          <cell r="E327">
            <v>388233</v>
          </cell>
        </row>
        <row r="328">
          <cell r="A328">
            <v>355020</v>
          </cell>
          <cell r="B328" t="str">
            <v>SAO MIGUEL ARCANJO</v>
          </cell>
          <cell r="C328" t="str">
            <v>SP</v>
          </cell>
          <cell r="E328">
            <v>1674971</v>
          </cell>
        </row>
        <row r="329">
          <cell r="A329">
            <v>310370</v>
          </cell>
          <cell r="B329" t="str">
            <v>ARAPONGA</v>
          </cell>
          <cell r="C329" t="str">
            <v>MG</v>
          </cell>
          <cell r="D329">
            <v>45919</v>
          </cell>
          <cell r="E329">
            <v>903008</v>
          </cell>
        </row>
        <row r="330">
          <cell r="A330">
            <v>314910</v>
          </cell>
          <cell r="B330" t="str">
            <v>PEDRALVA</v>
          </cell>
          <cell r="C330" t="str">
            <v>MG</v>
          </cell>
          <cell r="D330">
            <v>6885</v>
          </cell>
          <cell r="E330">
            <v>1054183</v>
          </cell>
        </row>
        <row r="331">
          <cell r="A331">
            <v>421775</v>
          </cell>
          <cell r="B331" t="str">
            <v>SUL BRASIL</v>
          </cell>
          <cell r="C331" t="str">
            <v>SC</v>
          </cell>
          <cell r="E331">
            <v>280054</v>
          </cell>
        </row>
        <row r="332">
          <cell r="A332">
            <v>313375</v>
          </cell>
          <cell r="B332" t="str">
            <v>ITAU DE MINAS</v>
          </cell>
          <cell r="C332" t="str">
            <v>MG</v>
          </cell>
          <cell r="D332">
            <v>433</v>
          </cell>
          <cell r="E332">
            <v>3083289</v>
          </cell>
        </row>
        <row r="333">
          <cell r="A333">
            <v>316200</v>
          </cell>
          <cell r="B333" t="str">
            <v>SAO GONCALO DO SAPUCAI</v>
          </cell>
          <cell r="C333" t="str">
            <v>MG</v>
          </cell>
          <cell r="D333">
            <v>4740</v>
          </cell>
          <cell r="E333">
            <v>1326955</v>
          </cell>
        </row>
        <row r="334">
          <cell r="A334">
            <v>315540</v>
          </cell>
          <cell r="B334" t="str">
            <v>RIO NOVO</v>
          </cell>
          <cell r="C334" t="str">
            <v>MG</v>
          </cell>
          <cell r="D334">
            <v>3972</v>
          </cell>
          <cell r="E334">
            <v>244663</v>
          </cell>
        </row>
        <row r="335">
          <cell r="A335">
            <v>317090</v>
          </cell>
          <cell r="B335" t="str">
            <v>VARZELANDIA</v>
          </cell>
          <cell r="C335" t="str">
            <v>MG</v>
          </cell>
          <cell r="D335">
            <v>109265</v>
          </cell>
          <cell r="E335">
            <v>1844487</v>
          </cell>
        </row>
        <row r="336">
          <cell r="A336">
            <v>311220</v>
          </cell>
          <cell r="B336" t="str">
            <v>CAPELA NOVA</v>
          </cell>
          <cell r="C336" t="str">
            <v>MG</v>
          </cell>
          <cell r="D336">
            <v>16454</v>
          </cell>
          <cell r="E336">
            <v>385899</v>
          </cell>
        </row>
        <row r="337">
          <cell r="A337">
            <v>316690</v>
          </cell>
          <cell r="B337" t="str">
            <v>SERRANIA</v>
          </cell>
          <cell r="C337" t="str">
            <v>MG</v>
          </cell>
          <cell r="E337">
            <v>825750</v>
          </cell>
        </row>
        <row r="338">
          <cell r="A338">
            <v>314150</v>
          </cell>
          <cell r="B338" t="str">
            <v>MENDES PIMENTEL</v>
          </cell>
          <cell r="C338" t="str">
            <v>MG</v>
          </cell>
          <cell r="D338">
            <v>1330</v>
          </cell>
          <cell r="E338">
            <v>960440</v>
          </cell>
        </row>
        <row r="339">
          <cell r="A339">
            <v>313500</v>
          </cell>
          <cell r="B339" t="str">
            <v>JAGUARACU</v>
          </cell>
          <cell r="C339" t="str">
            <v>MG</v>
          </cell>
          <cell r="D339">
            <v>57352</v>
          </cell>
          <cell r="E339">
            <v>3185049</v>
          </cell>
        </row>
        <row r="340">
          <cell r="A340">
            <v>311750</v>
          </cell>
          <cell r="B340" t="str">
            <v>CONCEICAO DO MATO DENTRO</v>
          </cell>
          <cell r="C340" t="str">
            <v>MG</v>
          </cell>
          <cell r="E340">
            <v>4987882</v>
          </cell>
        </row>
        <row r="341">
          <cell r="A341">
            <v>421380</v>
          </cell>
          <cell r="B341" t="str">
            <v>PRAIA GRANDE</v>
          </cell>
          <cell r="C341" t="str">
            <v>SC</v>
          </cell>
          <cell r="D341">
            <v>2830</v>
          </cell>
          <cell r="E341">
            <v>491743</v>
          </cell>
        </row>
        <row r="342">
          <cell r="A342">
            <v>352450</v>
          </cell>
          <cell r="B342" t="str">
            <v>JACI</v>
          </cell>
          <cell r="C342" t="str">
            <v>SP</v>
          </cell>
          <cell r="D342">
            <v>684</v>
          </cell>
          <cell r="E342">
            <v>407425</v>
          </cell>
        </row>
        <row r="343">
          <cell r="A343">
            <v>315213</v>
          </cell>
          <cell r="B343" t="str">
            <v>PONTO CHIQUE</v>
          </cell>
          <cell r="C343" t="str">
            <v>MG</v>
          </cell>
          <cell r="E343">
            <v>713551</v>
          </cell>
        </row>
        <row r="344">
          <cell r="A344">
            <v>420690</v>
          </cell>
          <cell r="B344" t="str">
            <v>IBIRAMA</v>
          </cell>
          <cell r="C344" t="str">
            <v>SC</v>
          </cell>
        </row>
        <row r="345">
          <cell r="A345">
            <v>316510</v>
          </cell>
          <cell r="B345" t="str">
            <v>SAO TOMAS DE AQUINO</v>
          </cell>
          <cell r="C345" t="str">
            <v>MG</v>
          </cell>
          <cell r="D345">
            <v>234843</v>
          </cell>
          <cell r="E345">
            <v>336102</v>
          </cell>
        </row>
        <row r="346">
          <cell r="A346">
            <v>311720</v>
          </cell>
          <cell r="B346" t="str">
            <v>CONCEICAO DAS PEDRAS</v>
          </cell>
          <cell r="C346" t="str">
            <v>MG</v>
          </cell>
          <cell r="D346">
            <v>4476</v>
          </cell>
          <cell r="E346">
            <v>233927</v>
          </cell>
        </row>
        <row r="347">
          <cell r="A347">
            <v>431645</v>
          </cell>
          <cell r="B347" t="str">
            <v>SALTO DO JACUI</v>
          </cell>
          <cell r="C347" t="str">
            <v>RS</v>
          </cell>
          <cell r="D347">
            <v>79820</v>
          </cell>
        </row>
        <row r="348">
          <cell r="A348">
            <v>310520</v>
          </cell>
          <cell r="B348" t="str">
            <v>BANDEIRA</v>
          </cell>
          <cell r="C348" t="str">
            <v>MG</v>
          </cell>
          <cell r="D348">
            <v>225</v>
          </cell>
          <cell r="E348">
            <v>435291</v>
          </cell>
        </row>
        <row r="349">
          <cell r="A349">
            <v>313560</v>
          </cell>
          <cell r="B349" t="str">
            <v>JEQUITAI</v>
          </cell>
          <cell r="C349" t="str">
            <v>MG</v>
          </cell>
          <cell r="D349">
            <v>51364</v>
          </cell>
          <cell r="E349">
            <v>10295195</v>
          </cell>
        </row>
        <row r="350">
          <cell r="A350">
            <v>310350</v>
          </cell>
          <cell r="B350" t="str">
            <v>ARAGUARI</v>
          </cell>
          <cell r="C350" t="str">
            <v>MG</v>
          </cell>
          <cell r="D350">
            <v>190244</v>
          </cell>
          <cell r="E350">
            <v>1476824</v>
          </cell>
        </row>
        <row r="351">
          <cell r="A351">
            <v>354460</v>
          </cell>
          <cell r="B351" t="str">
            <v>SABINO</v>
          </cell>
          <cell r="C351" t="str">
            <v>SP</v>
          </cell>
          <cell r="D351">
            <v>12475</v>
          </cell>
          <cell r="E351">
            <v>552643</v>
          </cell>
          <cell r="G351">
            <v>578756</v>
          </cell>
        </row>
        <row r="352">
          <cell r="A352">
            <v>314860</v>
          </cell>
          <cell r="B352" t="str">
            <v>PECANHA</v>
          </cell>
          <cell r="C352" t="str">
            <v>MG</v>
          </cell>
          <cell r="D352">
            <v>23460</v>
          </cell>
          <cell r="E352">
            <v>1061272</v>
          </cell>
        </row>
        <row r="353">
          <cell r="A353">
            <v>310980</v>
          </cell>
          <cell r="B353" t="str">
            <v>CACHOEIRA DOURADA</v>
          </cell>
          <cell r="C353" t="str">
            <v>MG</v>
          </cell>
          <cell r="D353">
            <v>11763</v>
          </cell>
          <cell r="E353">
            <v>255747</v>
          </cell>
        </row>
        <row r="354">
          <cell r="A354">
            <v>313930</v>
          </cell>
          <cell r="B354" t="str">
            <v>MANGA</v>
          </cell>
          <cell r="C354" t="str">
            <v>MG</v>
          </cell>
          <cell r="D354">
            <v>161393</v>
          </cell>
          <cell r="E354">
            <v>1541665</v>
          </cell>
        </row>
        <row r="355">
          <cell r="A355">
            <v>420580</v>
          </cell>
          <cell r="B355" t="str">
            <v>GARUVA</v>
          </cell>
          <cell r="C355" t="str">
            <v>SC</v>
          </cell>
          <cell r="D355">
            <v>446886</v>
          </cell>
          <cell r="E355">
            <v>1784235</v>
          </cell>
          <cell r="F355">
            <v>44557</v>
          </cell>
        </row>
        <row r="356">
          <cell r="A356">
            <v>311610</v>
          </cell>
          <cell r="B356" t="str">
            <v>CHAPADA DO NORTE</v>
          </cell>
          <cell r="C356" t="str">
            <v>MG</v>
          </cell>
          <cell r="D356">
            <v>49889</v>
          </cell>
          <cell r="E356">
            <v>2337310</v>
          </cell>
        </row>
        <row r="357">
          <cell r="A357">
            <v>353220</v>
          </cell>
          <cell r="B357" t="str">
            <v>NARANDIBA</v>
          </cell>
          <cell r="C357" t="str">
            <v>SP</v>
          </cell>
        </row>
        <row r="358">
          <cell r="A358">
            <v>353060</v>
          </cell>
          <cell r="B358" t="str">
            <v>MOGI DAS CRUZES</v>
          </cell>
          <cell r="C358" t="str">
            <v>SP</v>
          </cell>
          <cell r="D358">
            <v>48192</v>
          </cell>
          <cell r="E358">
            <v>3866146</v>
          </cell>
        </row>
        <row r="359">
          <cell r="A359">
            <v>310010</v>
          </cell>
          <cell r="B359" t="str">
            <v>ABADIA DOS DOURADOS</v>
          </cell>
          <cell r="C359" t="str">
            <v>MG</v>
          </cell>
          <cell r="D359">
            <v>59280</v>
          </cell>
          <cell r="E359">
            <v>400049</v>
          </cell>
        </row>
        <row r="360">
          <cell r="A360">
            <v>351750</v>
          </cell>
          <cell r="B360" t="str">
            <v>GUAPIACU</v>
          </cell>
          <cell r="C360" t="str">
            <v>SP</v>
          </cell>
        </row>
        <row r="361">
          <cell r="A361">
            <v>313310</v>
          </cell>
          <cell r="B361" t="str">
            <v>ITANHANDU</v>
          </cell>
          <cell r="C361" t="str">
            <v>MG</v>
          </cell>
          <cell r="D361">
            <v>6630</v>
          </cell>
          <cell r="E361">
            <v>729516</v>
          </cell>
        </row>
        <row r="362">
          <cell r="A362">
            <v>310855</v>
          </cell>
          <cell r="B362" t="str">
            <v>BRASILANDIA DE MINAS</v>
          </cell>
          <cell r="C362" t="str">
            <v>MG</v>
          </cell>
          <cell r="D362">
            <v>41954</v>
          </cell>
          <cell r="E362">
            <v>985738</v>
          </cell>
        </row>
        <row r="363">
          <cell r="A363">
            <v>421885</v>
          </cell>
          <cell r="B363" t="str">
            <v>UNIAO DO OESTE</v>
          </cell>
          <cell r="C363" t="str">
            <v>SC</v>
          </cell>
          <cell r="D363">
            <v>1349</v>
          </cell>
          <cell r="E363">
            <v>65654</v>
          </cell>
          <cell r="G363">
            <v>42555</v>
          </cell>
        </row>
        <row r="364">
          <cell r="A364">
            <v>430700</v>
          </cell>
          <cell r="B364" t="str">
            <v>ERECHIM</v>
          </cell>
          <cell r="C364" t="str">
            <v>RS</v>
          </cell>
        </row>
        <row r="365">
          <cell r="A365">
            <v>420090</v>
          </cell>
          <cell r="B365" t="str">
            <v>ANGELINA</v>
          </cell>
          <cell r="C365" t="str">
            <v>SC</v>
          </cell>
          <cell r="D365">
            <v>0</v>
          </cell>
          <cell r="E365">
            <v>45636</v>
          </cell>
        </row>
        <row r="366">
          <cell r="A366">
            <v>431295</v>
          </cell>
          <cell r="B366" t="str">
            <v>NOVA BOA VISTA</v>
          </cell>
          <cell r="C366" t="str">
            <v>RS</v>
          </cell>
          <cell r="E366">
            <v>29120</v>
          </cell>
        </row>
        <row r="367">
          <cell r="A367">
            <v>430970</v>
          </cell>
          <cell r="B367" t="str">
            <v>HUMAITA</v>
          </cell>
          <cell r="C367" t="str">
            <v>RS</v>
          </cell>
          <cell r="D367">
            <v>2822</v>
          </cell>
          <cell r="E367">
            <v>591907</v>
          </cell>
        </row>
        <row r="368">
          <cell r="A368">
            <v>421230</v>
          </cell>
          <cell r="B368" t="str">
            <v>PAULO LOPES</v>
          </cell>
          <cell r="C368" t="str">
            <v>SC</v>
          </cell>
          <cell r="E368">
            <v>282017</v>
          </cell>
        </row>
        <row r="369">
          <cell r="A369">
            <v>310680</v>
          </cell>
          <cell r="B369" t="str">
            <v>BIAS FORTES</v>
          </cell>
          <cell r="C369" t="str">
            <v>MG</v>
          </cell>
          <cell r="D369">
            <v>185721</v>
          </cell>
          <cell r="E369">
            <v>651702</v>
          </cell>
        </row>
        <row r="370">
          <cell r="A370">
            <v>315700</v>
          </cell>
          <cell r="B370" t="str">
            <v>SALINAS</v>
          </cell>
          <cell r="C370" t="str">
            <v>MG</v>
          </cell>
          <cell r="D370">
            <v>67324</v>
          </cell>
          <cell r="E370">
            <v>1487581</v>
          </cell>
        </row>
        <row r="371">
          <cell r="A371">
            <v>310760</v>
          </cell>
          <cell r="B371" t="str">
            <v>BOM JESUS DA PENHA</v>
          </cell>
          <cell r="C371" t="str">
            <v>MG</v>
          </cell>
          <cell r="D371">
            <v>8234</v>
          </cell>
          <cell r="E371">
            <v>308742</v>
          </cell>
        </row>
        <row r="372">
          <cell r="A372">
            <v>312060</v>
          </cell>
          <cell r="B372" t="str">
            <v>CRUCILANDIA</v>
          </cell>
          <cell r="C372" t="str">
            <v>MG</v>
          </cell>
          <cell r="E372">
            <v>4224100</v>
          </cell>
        </row>
        <row r="373">
          <cell r="A373">
            <v>313220</v>
          </cell>
          <cell r="B373" t="str">
            <v>ITAGUARA</v>
          </cell>
          <cell r="C373" t="str">
            <v>MG</v>
          </cell>
          <cell r="D373">
            <v>30810</v>
          </cell>
          <cell r="E373">
            <v>1535015</v>
          </cell>
        </row>
        <row r="374">
          <cell r="A374">
            <v>317210</v>
          </cell>
          <cell r="B374" t="str">
            <v>VOLTA GRANDE</v>
          </cell>
          <cell r="C374" t="str">
            <v>MG</v>
          </cell>
          <cell r="E374">
            <v>3845</v>
          </cell>
        </row>
        <row r="375">
          <cell r="A375">
            <v>421450</v>
          </cell>
          <cell r="B375" t="str">
            <v>RIO DO CAMPO</v>
          </cell>
          <cell r="C375" t="str">
            <v>SC</v>
          </cell>
          <cell r="E375">
            <v>512026</v>
          </cell>
        </row>
        <row r="376">
          <cell r="A376">
            <v>431380</v>
          </cell>
          <cell r="B376" t="str">
            <v>PALMITINHO</v>
          </cell>
          <cell r="C376" t="str">
            <v>RS</v>
          </cell>
          <cell r="D376">
            <v>3959</v>
          </cell>
          <cell r="E376">
            <v>827098</v>
          </cell>
        </row>
        <row r="377">
          <cell r="A377">
            <v>421150</v>
          </cell>
          <cell r="B377" t="str">
            <v>NOVA TRENTO</v>
          </cell>
          <cell r="C377" t="str">
            <v>SC</v>
          </cell>
          <cell r="E377">
            <v>842048</v>
          </cell>
        </row>
        <row r="378">
          <cell r="A378">
            <v>316330</v>
          </cell>
          <cell r="B378" t="str">
            <v>SAO JOSE DO DIVINO</v>
          </cell>
          <cell r="C378" t="str">
            <v>MG</v>
          </cell>
          <cell r="E378">
            <v>1415185</v>
          </cell>
        </row>
        <row r="379">
          <cell r="A379">
            <v>316050</v>
          </cell>
          <cell r="B379" t="str">
            <v>SANTO ANTONIO DO RIO ABAIXO</v>
          </cell>
          <cell r="C379" t="str">
            <v>MG</v>
          </cell>
          <cell r="D379">
            <v>3209</v>
          </cell>
          <cell r="E379">
            <v>494351</v>
          </cell>
        </row>
        <row r="380">
          <cell r="A380">
            <v>314280</v>
          </cell>
          <cell r="B380" t="str">
            <v>MONTE ALEGRE DE MINAS</v>
          </cell>
          <cell r="C380" t="str">
            <v>MG</v>
          </cell>
          <cell r="D380">
            <v>706</v>
          </cell>
          <cell r="E380">
            <v>42828855</v>
          </cell>
        </row>
        <row r="381">
          <cell r="A381">
            <v>421210</v>
          </cell>
          <cell r="B381" t="str">
            <v>PALMITOS</v>
          </cell>
          <cell r="C381" t="str">
            <v>SC</v>
          </cell>
          <cell r="E381">
            <v>1194353</v>
          </cell>
        </row>
        <row r="382">
          <cell r="A382">
            <v>500020</v>
          </cell>
          <cell r="B382" t="str">
            <v>AGUA CLARA</v>
          </cell>
          <cell r="C382" t="str">
            <v>MS</v>
          </cell>
          <cell r="D382">
            <v>4212</v>
          </cell>
          <cell r="E382">
            <v>335796</v>
          </cell>
        </row>
        <row r="383">
          <cell r="A383">
            <v>311370</v>
          </cell>
          <cell r="B383" t="str">
            <v>CARLOS CHAGAS</v>
          </cell>
          <cell r="C383" t="str">
            <v>MG</v>
          </cell>
          <cell r="D383">
            <v>41911</v>
          </cell>
          <cell r="E383">
            <v>1516392</v>
          </cell>
        </row>
        <row r="384">
          <cell r="A384">
            <v>311455</v>
          </cell>
          <cell r="B384" t="str">
            <v>CARNEIRINHO</v>
          </cell>
          <cell r="C384" t="str">
            <v>MG</v>
          </cell>
          <cell r="D384">
            <v>22205</v>
          </cell>
          <cell r="E384">
            <v>685138</v>
          </cell>
        </row>
        <row r="385">
          <cell r="A385">
            <v>500325</v>
          </cell>
          <cell r="B385" t="str">
            <v>COSTA RICA</v>
          </cell>
          <cell r="C385" t="str">
            <v>MS</v>
          </cell>
        </row>
        <row r="386">
          <cell r="A386">
            <v>352300</v>
          </cell>
          <cell r="B386" t="str">
            <v>ITAPURA</v>
          </cell>
          <cell r="C386" t="str">
            <v>SP</v>
          </cell>
          <cell r="E386">
            <v>622919</v>
          </cell>
        </row>
        <row r="387">
          <cell r="A387">
            <v>312730</v>
          </cell>
          <cell r="B387" t="str">
            <v>GALILEIA</v>
          </cell>
          <cell r="C387" t="str">
            <v>MG</v>
          </cell>
          <cell r="D387">
            <v>200</v>
          </cell>
          <cell r="E387">
            <v>527422</v>
          </cell>
        </row>
        <row r="388">
          <cell r="A388">
            <v>310550</v>
          </cell>
          <cell r="B388" t="str">
            <v>BARAO DE MONTE ALTO</v>
          </cell>
          <cell r="C388" t="str">
            <v>MG</v>
          </cell>
          <cell r="D388">
            <v>524394</v>
          </cell>
          <cell r="E388">
            <v>987621</v>
          </cell>
        </row>
        <row r="389">
          <cell r="A389">
            <v>430320</v>
          </cell>
          <cell r="B389" t="str">
            <v>CACIQUE DOBLE</v>
          </cell>
          <cell r="C389" t="str">
            <v>RS</v>
          </cell>
          <cell r="E389">
            <v>438512</v>
          </cell>
        </row>
        <row r="390">
          <cell r="A390">
            <v>410830</v>
          </cell>
          <cell r="B390" t="str">
            <v>FOZ DO IGUACU</v>
          </cell>
          <cell r="C390" t="str">
            <v>PR</v>
          </cell>
          <cell r="D390">
            <v>44622</v>
          </cell>
          <cell r="E390">
            <v>947066</v>
          </cell>
        </row>
        <row r="391">
          <cell r="A391">
            <v>354710</v>
          </cell>
          <cell r="B391" t="str">
            <v>SANTA MERCEDES</v>
          </cell>
          <cell r="C391" t="str">
            <v>SP</v>
          </cell>
          <cell r="D391">
            <v>569</v>
          </cell>
          <cell r="E391">
            <v>540638</v>
          </cell>
          <cell r="F391">
            <v>450</v>
          </cell>
          <cell r="G391">
            <v>99300</v>
          </cell>
        </row>
        <row r="392">
          <cell r="A392">
            <v>354840</v>
          </cell>
          <cell r="B392" t="str">
            <v>SANTOPOLIS DO AGUAPEI</v>
          </cell>
          <cell r="C392" t="str">
            <v>SP</v>
          </cell>
          <cell r="D392">
            <v>30805</v>
          </cell>
          <cell r="E392">
            <v>118721</v>
          </cell>
          <cell r="G392">
            <v>125184</v>
          </cell>
        </row>
        <row r="393">
          <cell r="A393">
            <v>310250</v>
          </cell>
          <cell r="B393" t="str">
            <v>AMPARO DO SERRA</v>
          </cell>
          <cell r="C393" t="str">
            <v>MG</v>
          </cell>
          <cell r="D393">
            <v>32748</v>
          </cell>
          <cell r="E393">
            <v>1488765</v>
          </cell>
        </row>
        <row r="394">
          <cell r="A394">
            <v>317170</v>
          </cell>
          <cell r="B394" t="str">
            <v>VIRGINIA</v>
          </cell>
          <cell r="C394" t="str">
            <v>MG</v>
          </cell>
          <cell r="D394">
            <v>17279</v>
          </cell>
          <cell r="E394">
            <v>598828</v>
          </cell>
        </row>
        <row r="395">
          <cell r="A395">
            <v>316935</v>
          </cell>
          <cell r="B395" t="str">
            <v>TRES MARIAS</v>
          </cell>
          <cell r="C395" t="str">
            <v>MG</v>
          </cell>
          <cell r="D395">
            <v>167814</v>
          </cell>
          <cell r="E395">
            <v>995318</v>
          </cell>
        </row>
        <row r="396">
          <cell r="A396">
            <v>316480</v>
          </cell>
          <cell r="B396" t="str">
            <v>SAO SEBASTIAO DO RIO PRETO</v>
          </cell>
          <cell r="C396" t="str">
            <v>MG</v>
          </cell>
          <cell r="D396">
            <v>12236</v>
          </cell>
          <cell r="E396">
            <v>509939</v>
          </cell>
        </row>
        <row r="397">
          <cell r="A397">
            <v>313430</v>
          </cell>
          <cell r="B397" t="str">
            <v>ITUMIRIM</v>
          </cell>
          <cell r="C397" t="str">
            <v>MG</v>
          </cell>
          <cell r="D397">
            <v>19086</v>
          </cell>
          <cell r="E397">
            <v>1175344</v>
          </cell>
        </row>
        <row r="398">
          <cell r="A398">
            <v>312015</v>
          </cell>
          <cell r="B398" t="str">
            <v>CRISOLITA</v>
          </cell>
          <cell r="C398" t="str">
            <v>MG</v>
          </cell>
          <cell r="D398">
            <v>7530</v>
          </cell>
          <cell r="E398">
            <v>503211</v>
          </cell>
        </row>
        <row r="399">
          <cell r="A399">
            <v>431120</v>
          </cell>
          <cell r="B399" t="str">
            <v>JULIO DE CASTILHOS</v>
          </cell>
          <cell r="C399" t="str">
            <v>RS</v>
          </cell>
          <cell r="D399">
            <v>5885</v>
          </cell>
        </row>
        <row r="400">
          <cell r="A400">
            <v>317130</v>
          </cell>
          <cell r="B400" t="str">
            <v>VICOSA</v>
          </cell>
          <cell r="C400" t="str">
            <v>MG</v>
          </cell>
          <cell r="D400">
            <v>500225</v>
          </cell>
          <cell r="E400">
            <v>2953670</v>
          </cell>
        </row>
        <row r="401">
          <cell r="A401">
            <v>316420</v>
          </cell>
          <cell r="B401" t="str">
            <v>SAO ROMAO</v>
          </cell>
          <cell r="C401" t="str">
            <v>MG</v>
          </cell>
          <cell r="D401">
            <v>8030</v>
          </cell>
          <cell r="E401">
            <v>1009381</v>
          </cell>
        </row>
        <row r="402">
          <cell r="A402">
            <v>431937</v>
          </cell>
          <cell r="B402" t="str">
            <v>SAO PEDRO DO BUTIA</v>
          </cell>
          <cell r="C402" t="str">
            <v>RS</v>
          </cell>
          <cell r="D402">
            <v>411</v>
          </cell>
        </row>
        <row r="403">
          <cell r="A403">
            <v>500460</v>
          </cell>
          <cell r="B403" t="str">
            <v>ITAQUIRAI</v>
          </cell>
          <cell r="C403" t="str">
            <v>MS</v>
          </cell>
        </row>
        <row r="404">
          <cell r="A404">
            <v>350945</v>
          </cell>
          <cell r="B404" t="str">
            <v>CAMPINA DO MONTE ALEGRE</v>
          </cell>
          <cell r="C404" t="str">
            <v>SP</v>
          </cell>
          <cell r="D404">
            <v>83316</v>
          </cell>
          <cell r="E404">
            <v>864065</v>
          </cell>
          <cell r="G404">
            <v>284758</v>
          </cell>
        </row>
        <row r="405">
          <cell r="A405">
            <v>314630</v>
          </cell>
          <cell r="B405" t="str">
            <v>PADRE PARAISO</v>
          </cell>
          <cell r="C405" t="str">
            <v>MG</v>
          </cell>
          <cell r="D405">
            <v>14222</v>
          </cell>
          <cell r="E405">
            <v>461953</v>
          </cell>
        </row>
        <row r="406">
          <cell r="A406">
            <v>316295</v>
          </cell>
          <cell r="B406" t="str">
            <v>SAO JOSE DA LAPA</v>
          </cell>
          <cell r="C406" t="str">
            <v>MG</v>
          </cell>
          <cell r="D406">
            <v>15150</v>
          </cell>
          <cell r="E406">
            <v>23670880</v>
          </cell>
        </row>
        <row r="407">
          <cell r="A407">
            <v>314900</v>
          </cell>
          <cell r="B407" t="str">
            <v>PEDRA DOURADA</v>
          </cell>
          <cell r="C407" t="str">
            <v>MG</v>
          </cell>
          <cell r="D407">
            <v>1348</v>
          </cell>
          <cell r="E407">
            <v>320358</v>
          </cell>
        </row>
        <row r="408">
          <cell r="A408">
            <v>313720</v>
          </cell>
          <cell r="B408" t="str">
            <v>LAGOA DA PRATA</v>
          </cell>
          <cell r="C408" t="str">
            <v>MG</v>
          </cell>
          <cell r="D408">
            <v>49422</v>
          </cell>
          <cell r="E408">
            <v>2335816</v>
          </cell>
        </row>
        <row r="409">
          <cell r="A409">
            <v>430650</v>
          </cell>
          <cell r="B409" t="str">
            <v>DOM FELICIANO</v>
          </cell>
          <cell r="C409" t="str">
            <v>RS</v>
          </cell>
          <cell r="D409">
            <v>8078</v>
          </cell>
        </row>
        <row r="410">
          <cell r="A410">
            <v>310540</v>
          </cell>
          <cell r="B410" t="str">
            <v>BARAO DE COCAIS</v>
          </cell>
          <cell r="C410" t="str">
            <v>MG</v>
          </cell>
          <cell r="D410">
            <v>30370</v>
          </cell>
          <cell r="E410">
            <v>607578</v>
          </cell>
        </row>
        <row r="411">
          <cell r="A411">
            <v>310320</v>
          </cell>
          <cell r="B411" t="str">
            <v>ARACAI</v>
          </cell>
          <cell r="C411" t="str">
            <v>MG</v>
          </cell>
          <cell r="D411">
            <v>2887</v>
          </cell>
          <cell r="E411">
            <v>751794</v>
          </cell>
        </row>
        <row r="412">
          <cell r="A412">
            <v>310510</v>
          </cell>
          <cell r="B412" t="str">
            <v>BAMBUI</v>
          </cell>
          <cell r="C412" t="str">
            <v>MG</v>
          </cell>
          <cell r="D412">
            <v>18727</v>
          </cell>
          <cell r="E412">
            <v>301539</v>
          </cell>
        </row>
        <row r="413">
          <cell r="A413">
            <v>315360</v>
          </cell>
          <cell r="B413" t="str">
            <v>PRUDENTE DE MORAIS</v>
          </cell>
          <cell r="C413" t="str">
            <v>MG</v>
          </cell>
          <cell r="D413">
            <v>2644</v>
          </cell>
          <cell r="E413">
            <v>2783239</v>
          </cell>
        </row>
        <row r="414">
          <cell r="A414">
            <v>354250</v>
          </cell>
          <cell r="B414" t="str">
            <v>REGINOPOLIS</v>
          </cell>
          <cell r="C414" t="str">
            <v>SP</v>
          </cell>
          <cell r="D414">
            <v>145449</v>
          </cell>
          <cell r="E414">
            <v>484844</v>
          </cell>
          <cell r="G414">
            <v>383886</v>
          </cell>
        </row>
        <row r="415">
          <cell r="A415">
            <v>314780</v>
          </cell>
          <cell r="B415" t="str">
            <v>PASSA-VINTE</v>
          </cell>
          <cell r="C415" t="str">
            <v>MG</v>
          </cell>
          <cell r="D415">
            <v>11155</v>
          </cell>
          <cell r="E415">
            <v>341141</v>
          </cell>
        </row>
        <row r="416">
          <cell r="A416">
            <v>421620</v>
          </cell>
          <cell r="B416" t="str">
            <v>SAO FRANCISCO DO SUL</v>
          </cell>
          <cell r="C416" t="str">
            <v>SC</v>
          </cell>
          <cell r="D416">
            <v>697557</v>
          </cell>
          <cell r="E416">
            <v>3440124</v>
          </cell>
          <cell r="F416">
            <v>146911</v>
          </cell>
        </row>
        <row r="417">
          <cell r="A417">
            <v>313130</v>
          </cell>
          <cell r="B417" t="str">
            <v>IPATINGA</v>
          </cell>
          <cell r="C417" t="str">
            <v>MG</v>
          </cell>
          <cell r="D417">
            <v>401</v>
          </cell>
          <cell r="E417">
            <v>3696503</v>
          </cell>
        </row>
        <row r="418">
          <cell r="A418">
            <v>311640</v>
          </cell>
          <cell r="B418" t="str">
            <v>CLARAVAL</v>
          </cell>
          <cell r="C418" t="str">
            <v>MG</v>
          </cell>
          <cell r="D418">
            <v>1116</v>
          </cell>
          <cell r="E418">
            <v>10506342</v>
          </cell>
        </row>
        <row r="419">
          <cell r="A419">
            <v>313240</v>
          </cell>
          <cell r="B419" t="str">
            <v>ITAJUBA</v>
          </cell>
          <cell r="C419" t="str">
            <v>MG</v>
          </cell>
          <cell r="D419">
            <v>1007969</v>
          </cell>
          <cell r="E419">
            <v>6233565</v>
          </cell>
        </row>
        <row r="420">
          <cell r="A420">
            <v>412450</v>
          </cell>
          <cell r="B420" t="str">
            <v>SANTO INACIO</v>
          </cell>
          <cell r="C420" t="str">
            <v>PR</v>
          </cell>
          <cell r="D420">
            <v>3492</v>
          </cell>
          <cell r="E420">
            <v>699284</v>
          </cell>
        </row>
        <row r="421">
          <cell r="A421">
            <v>411860</v>
          </cell>
          <cell r="B421" t="str">
            <v>PAULA FREITAS</v>
          </cell>
          <cell r="C421" t="str">
            <v>PR</v>
          </cell>
          <cell r="D421">
            <v>21918</v>
          </cell>
          <cell r="E421">
            <v>583374</v>
          </cell>
        </row>
        <row r="422">
          <cell r="A422">
            <v>316292</v>
          </cell>
          <cell r="B422" t="str">
            <v>SAO JOAQUIM DE BICAS</v>
          </cell>
          <cell r="C422" t="str">
            <v>MG</v>
          </cell>
          <cell r="D422">
            <v>11907</v>
          </cell>
          <cell r="E422">
            <v>261186</v>
          </cell>
        </row>
        <row r="423">
          <cell r="A423">
            <v>355600</v>
          </cell>
          <cell r="B423" t="str">
            <v>URUPES</v>
          </cell>
          <cell r="C423" t="str">
            <v>SP</v>
          </cell>
          <cell r="D423">
            <v>129443</v>
          </cell>
          <cell r="E423">
            <v>38189</v>
          </cell>
        </row>
        <row r="424">
          <cell r="A424">
            <v>353570</v>
          </cell>
          <cell r="B424" t="str">
            <v>PARAISO</v>
          </cell>
          <cell r="C424" t="str">
            <v>SP</v>
          </cell>
          <cell r="D424">
            <v>55994</v>
          </cell>
          <cell r="E424">
            <v>298149</v>
          </cell>
          <cell r="G424">
            <v>215277</v>
          </cell>
        </row>
        <row r="425">
          <cell r="A425">
            <v>350130</v>
          </cell>
          <cell r="B425" t="str">
            <v>ALVARES MACHADO</v>
          </cell>
          <cell r="C425" t="str">
            <v>SP</v>
          </cell>
        </row>
        <row r="426">
          <cell r="A426">
            <v>316250</v>
          </cell>
          <cell r="B426" t="str">
            <v>SAO JOAO DEL REI</v>
          </cell>
          <cell r="C426" t="str">
            <v>MG</v>
          </cell>
          <cell r="D426">
            <v>212632</v>
          </cell>
          <cell r="E426">
            <v>4632469</v>
          </cell>
        </row>
        <row r="427">
          <cell r="A427">
            <v>316060</v>
          </cell>
          <cell r="B427" t="str">
            <v>SANTO HIPOLITO</v>
          </cell>
          <cell r="C427" t="str">
            <v>MG</v>
          </cell>
          <cell r="D427">
            <v>40771</v>
          </cell>
          <cell r="E427">
            <v>711603</v>
          </cell>
        </row>
        <row r="428">
          <cell r="A428">
            <v>352590</v>
          </cell>
          <cell r="B428" t="str">
            <v>JUNDIAI</v>
          </cell>
          <cell r="C428" t="str">
            <v>SP</v>
          </cell>
        </row>
        <row r="429">
          <cell r="A429">
            <v>310060</v>
          </cell>
          <cell r="B429" t="str">
            <v>AGUA BOA</v>
          </cell>
          <cell r="C429" t="str">
            <v>MG</v>
          </cell>
          <cell r="D429">
            <v>109467</v>
          </cell>
          <cell r="E429">
            <v>3323030</v>
          </cell>
        </row>
        <row r="430">
          <cell r="A430">
            <v>315770</v>
          </cell>
          <cell r="B430" t="str">
            <v>SANTA JULIANA</v>
          </cell>
          <cell r="C430" t="str">
            <v>MG</v>
          </cell>
          <cell r="D430">
            <v>6770</v>
          </cell>
          <cell r="E430">
            <v>939246</v>
          </cell>
        </row>
        <row r="431">
          <cell r="A431">
            <v>316450</v>
          </cell>
          <cell r="B431" t="str">
            <v>SAO SEBASTIAO DO MARANHAO</v>
          </cell>
          <cell r="C431" t="str">
            <v>MG</v>
          </cell>
          <cell r="E431">
            <v>1451905</v>
          </cell>
        </row>
        <row r="432">
          <cell r="A432">
            <v>313580</v>
          </cell>
          <cell r="B432" t="str">
            <v>JEQUITINHONHA</v>
          </cell>
          <cell r="C432" t="str">
            <v>MG</v>
          </cell>
          <cell r="D432">
            <v>21896</v>
          </cell>
          <cell r="E432">
            <v>1435189</v>
          </cell>
        </row>
        <row r="433">
          <cell r="A433">
            <v>315560</v>
          </cell>
          <cell r="B433" t="str">
            <v>RIO PARDO DE MINAS</v>
          </cell>
          <cell r="C433" t="str">
            <v>MG</v>
          </cell>
          <cell r="D433">
            <v>45314</v>
          </cell>
          <cell r="E433">
            <v>1007350</v>
          </cell>
        </row>
        <row r="434">
          <cell r="A434">
            <v>421795</v>
          </cell>
          <cell r="B434" t="str">
            <v>TIGRINHOS</v>
          </cell>
          <cell r="C434" t="str">
            <v>SC</v>
          </cell>
          <cell r="D434">
            <v>37</v>
          </cell>
          <cell r="E434">
            <v>266723</v>
          </cell>
          <cell r="G434">
            <v>369818</v>
          </cell>
        </row>
        <row r="435">
          <cell r="A435">
            <v>314430</v>
          </cell>
          <cell r="B435" t="str">
            <v>NANUQUE</v>
          </cell>
          <cell r="C435" t="str">
            <v>MG</v>
          </cell>
          <cell r="D435">
            <v>87162</v>
          </cell>
          <cell r="E435">
            <v>2379084</v>
          </cell>
        </row>
        <row r="436">
          <cell r="A436">
            <v>430400</v>
          </cell>
          <cell r="B436" t="str">
            <v>CAMPO NOVO</v>
          </cell>
          <cell r="C436" t="str">
            <v>RS</v>
          </cell>
        </row>
        <row r="437">
          <cell r="A437">
            <v>315960</v>
          </cell>
          <cell r="B437" t="str">
            <v>SANTA RITA DO SAPUCAI</v>
          </cell>
          <cell r="C437" t="str">
            <v>MG</v>
          </cell>
          <cell r="D437">
            <v>1129640</v>
          </cell>
          <cell r="E437">
            <v>4123272</v>
          </cell>
        </row>
        <row r="438">
          <cell r="A438">
            <v>314580</v>
          </cell>
          <cell r="B438" t="str">
            <v>ONCA DE PITANGUI</v>
          </cell>
          <cell r="C438" t="str">
            <v>MG</v>
          </cell>
          <cell r="D438">
            <v>1997</v>
          </cell>
          <cell r="E438">
            <v>456306</v>
          </cell>
        </row>
        <row r="439">
          <cell r="A439">
            <v>353020</v>
          </cell>
          <cell r="B439" t="str">
            <v>MIRANTE DO PARANAPANEMA</v>
          </cell>
          <cell r="C439" t="str">
            <v>SP</v>
          </cell>
          <cell r="E439">
            <v>1925410</v>
          </cell>
        </row>
        <row r="440">
          <cell r="A440">
            <v>421507</v>
          </cell>
          <cell r="B440" t="str">
            <v>RIQUEZA</v>
          </cell>
          <cell r="C440" t="str">
            <v>SC</v>
          </cell>
          <cell r="E440">
            <v>274222</v>
          </cell>
        </row>
        <row r="441">
          <cell r="A441">
            <v>311090</v>
          </cell>
          <cell r="B441" t="str">
            <v>CAMPANHA</v>
          </cell>
          <cell r="C441" t="str">
            <v>MG</v>
          </cell>
          <cell r="D441">
            <v>3787</v>
          </cell>
          <cell r="E441">
            <v>816912</v>
          </cell>
        </row>
        <row r="442">
          <cell r="A442">
            <v>314587</v>
          </cell>
          <cell r="B442" t="str">
            <v>ORIZANIA</v>
          </cell>
          <cell r="C442" t="str">
            <v>MG</v>
          </cell>
          <cell r="D442">
            <v>27988</v>
          </cell>
          <cell r="E442">
            <v>618140</v>
          </cell>
        </row>
        <row r="443">
          <cell r="A443">
            <v>312670</v>
          </cell>
          <cell r="B443" t="str">
            <v>FRANCISCO SA</v>
          </cell>
          <cell r="C443" t="str">
            <v>MG</v>
          </cell>
          <cell r="D443">
            <v>1590</v>
          </cell>
          <cell r="E443">
            <v>5691279</v>
          </cell>
        </row>
        <row r="444">
          <cell r="A444">
            <v>354765</v>
          </cell>
          <cell r="B444" t="str">
            <v>SANTA SALETE</v>
          </cell>
          <cell r="C444" t="str">
            <v>SP</v>
          </cell>
          <cell r="E444">
            <v>181179</v>
          </cell>
        </row>
        <row r="445">
          <cell r="A445">
            <v>353040</v>
          </cell>
          <cell r="B445" t="str">
            <v>MIRASSOLANDIA</v>
          </cell>
          <cell r="C445" t="str">
            <v>SP</v>
          </cell>
          <cell r="D445">
            <v>77</v>
          </cell>
          <cell r="G445">
            <v>261261</v>
          </cell>
        </row>
        <row r="446">
          <cell r="A446">
            <v>310930</v>
          </cell>
          <cell r="B446" t="str">
            <v>BURITIS</v>
          </cell>
          <cell r="C446" t="str">
            <v>MG</v>
          </cell>
          <cell r="D446">
            <v>587211</v>
          </cell>
          <cell r="E446">
            <v>2816037</v>
          </cell>
        </row>
        <row r="447">
          <cell r="A447">
            <v>432166</v>
          </cell>
          <cell r="B447" t="str">
            <v>TRES CACHOEIRAS</v>
          </cell>
          <cell r="C447" t="str">
            <v>RS</v>
          </cell>
          <cell r="E447">
            <v>428879</v>
          </cell>
        </row>
        <row r="448">
          <cell r="A448">
            <v>315640</v>
          </cell>
          <cell r="B448" t="str">
            <v>ROMARIA</v>
          </cell>
          <cell r="C448" t="str">
            <v>MG</v>
          </cell>
          <cell r="E448">
            <v>122417</v>
          </cell>
        </row>
        <row r="449">
          <cell r="A449">
            <v>421730</v>
          </cell>
          <cell r="B449" t="str">
            <v>SAUDADES</v>
          </cell>
          <cell r="C449" t="str">
            <v>SC</v>
          </cell>
          <cell r="D449">
            <v>59781</v>
          </cell>
          <cell r="E449">
            <v>546207</v>
          </cell>
          <cell r="G449">
            <v>592569</v>
          </cell>
        </row>
        <row r="450">
          <cell r="A450">
            <v>310030</v>
          </cell>
          <cell r="B450" t="str">
            <v>ABRE CAMPO</v>
          </cell>
          <cell r="C450" t="str">
            <v>MG</v>
          </cell>
          <cell r="E450">
            <v>1619517</v>
          </cell>
        </row>
        <row r="451">
          <cell r="A451">
            <v>312340</v>
          </cell>
          <cell r="B451" t="str">
            <v>DORESOPOLIS</v>
          </cell>
          <cell r="C451" t="str">
            <v>MG</v>
          </cell>
          <cell r="D451">
            <v>15984</v>
          </cell>
          <cell r="E451">
            <v>603702</v>
          </cell>
        </row>
        <row r="452">
          <cell r="A452">
            <v>314720</v>
          </cell>
          <cell r="B452" t="str">
            <v>PARAGUACU</v>
          </cell>
          <cell r="C452" t="str">
            <v>MG</v>
          </cell>
          <cell r="D452">
            <v>86635</v>
          </cell>
          <cell r="E452">
            <v>757246</v>
          </cell>
        </row>
        <row r="453">
          <cell r="A453">
            <v>317047</v>
          </cell>
          <cell r="B453" t="str">
            <v>URUANA DE MINAS</v>
          </cell>
          <cell r="C453" t="str">
            <v>MG</v>
          </cell>
          <cell r="D453">
            <v>10410</v>
          </cell>
          <cell r="E453">
            <v>1164333</v>
          </cell>
        </row>
        <row r="454">
          <cell r="A454">
            <v>310450</v>
          </cell>
          <cell r="B454" t="str">
            <v>ARINOS</v>
          </cell>
          <cell r="C454" t="str">
            <v>MG</v>
          </cell>
          <cell r="D454">
            <v>75098</v>
          </cell>
          <cell r="E454">
            <v>337869</v>
          </cell>
        </row>
        <row r="455">
          <cell r="A455">
            <v>313005</v>
          </cell>
          <cell r="B455" t="str">
            <v>ICARAI DE MINAS</v>
          </cell>
          <cell r="C455" t="str">
            <v>MG</v>
          </cell>
          <cell r="D455">
            <v>204</v>
          </cell>
          <cell r="E455">
            <v>43790327</v>
          </cell>
        </row>
        <row r="456">
          <cell r="A456">
            <v>510305</v>
          </cell>
          <cell r="B456" t="str">
            <v>CLAUDIA</v>
          </cell>
          <cell r="C456" t="str">
            <v>MT</v>
          </cell>
          <cell r="D456">
            <v>0</v>
          </cell>
          <cell r="E456">
            <v>521843</v>
          </cell>
        </row>
        <row r="457">
          <cell r="A457">
            <v>312020</v>
          </cell>
          <cell r="B457" t="str">
            <v>CRISTAIS</v>
          </cell>
          <cell r="C457" t="str">
            <v>MG</v>
          </cell>
          <cell r="D457">
            <v>76125</v>
          </cell>
          <cell r="E457">
            <v>325200</v>
          </cell>
        </row>
        <row r="458">
          <cell r="A458">
            <v>410655</v>
          </cell>
          <cell r="B458" t="str">
            <v>CORUMBATAI DO SUL</v>
          </cell>
          <cell r="C458" t="str">
            <v>PR</v>
          </cell>
        </row>
        <row r="459">
          <cell r="A459">
            <v>310800</v>
          </cell>
          <cell r="B459" t="str">
            <v>BOM SUCESSO</v>
          </cell>
          <cell r="C459" t="str">
            <v>MG</v>
          </cell>
          <cell r="D459">
            <v>11619</v>
          </cell>
          <cell r="E459">
            <v>823962</v>
          </cell>
        </row>
        <row r="460">
          <cell r="A460">
            <v>315310</v>
          </cell>
          <cell r="B460" t="str">
            <v>PRESIDENTE BERNARDES</v>
          </cell>
          <cell r="C460" t="str">
            <v>MG</v>
          </cell>
          <cell r="D460">
            <v>524</v>
          </cell>
          <cell r="E460">
            <v>283515</v>
          </cell>
        </row>
        <row r="461">
          <cell r="A461">
            <v>310870</v>
          </cell>
          <cell r="B461" t="str">
            <v>BRAS PIRES</v>
          </cell>
          <cell r="C461" t="str">
            <v>MG</v>
          </cell>
          <cell r="D461">
            <v>27205</v>
          </cell>
          <cell r="E461">
            <v>336607</v>
          </cell>
        </row>
        <row r="462">
          <cell r="A462">
            <v>310990</v>
          </cell>
          <cell r="B462" t="str">
            <v>CAETANOPOLIS</v>
          </cell>
          <cell r="C462" t="str">
            <v>MG</v>
          </cell>
        </row>
        <row r="463">
          <cell r="A463">
            <v>316680</v>
          </cell>
          <cell r="B463" t="str">
            <v>SERRA DO SALITRE</v>
          </cell>
          <cell r="C463" t="str">
            <v>MG</v>
          </cell>
          <cell r="D463">
            <v>14729</v>
          </cell>
          <cell r="E463">
            <v>271410</v>
          </cell>
        </row>
        <row r="464">
          <cell r="A464">
            <v>312510</v>
          </cell>
          <cell r="B464" t="str">
            <v>EXTREMA</v>
          </cell>
          <cell r="C464" t="str">
            <v>MG</v>
          </cell>
          <cell r="D464">
            <v>4602</v>
          </cell>
          <cell r="E464">
            <v>445904</v>
          </cell>
        </row>
        <row r="465">
          <cell r="A465">
            <v>431555</v>
          </cell>
          <cell r="B465" t="str">
            <v>RIO DOS INDIOS</v>
          </cell>
          <cell r="C465" t="str">
            <v>RS</v>
          </cell>
          <cell r="D465">
            <v>6432</v>
          </cell>
          <cell r="E465">
            <v>253623</v>
          </cell>
        </row>
        <row r="466">
          <cell r="A466">
            <v>315710</v>
          </cell>
          <cell r="B466" t="str">
            <v>SALTO DA DIVISA</v>
          </cell>
          <cell r="C466" t="str">
            <v>MG</v>
          </cell>
          <cell r="D466">
            <v>48865</v>
          </cell>
          <cell r="E466">
            <v>690858</v>
          </cell>
        </row>
        <row r="467">
          <cell r="A467">
            <v>310570</v>
          </cell>
          <cell r="B467" t="str">
            <v>BARRA LONGA</v>
          </cell>
          <cell r="C467" t="str">
            <v>MG</v>
          </cell>
          <cell r="D467">
            <v>1995</v>
          </cell>
          <cell r="E467">
            <v>739088</v>
          </cell>
        </row>
        <row r="468">
          <cell r="A468">
            <v>500400</v>
          </cell>
          <cell r="B468" t="str">
            <v>GLORIA DE DOURADOS</v>
          </cell>
          <cell r="C468" t="str">
            <v>MS</v>
          </cell>
          <cell r="D468">
            <v>17701</v>
          </cell>
          <cell r="E468">
            <v>240588</v>
          </cell>
        </row>
        <row r="469">
          <cell r="A469">
            <v>312735</v>
          </cell>
          <cell r="B469" t="str">
            <v>GLAUCILANDIA</v>
          </cell>
          <cell r="C469" t="str">
            <v>MG</v>
          </cell>
          <cell r="D469">
            <v>56422</v>
          </cell>
          <cell r="E469">
            <v>752534</v>
          </cell>
        </row>
        <row r="470">
          <cell r="A470">
            <v>351480</v>
          </cell>
          <cell r="B470" t="str">
            <v>ELDORADO</v>
          </cell>
          <cell r="C470" t="str">
            <v>SP</v>
          </cell>
          <cell r="D470">
            <v>49184</v>
          </cell>
          <cell r="E470">
            <v>454555</v>
          </cell>
        </row>
        <row r="471">
          <cell r="A471">
            <v>313835</v>
          </cell>
          <cell r="B471" t="str">
            <v>LEME DO PRADO</v>
          </cell>
          <cell r="C471" t="str">
            <v>MG</v>
          </cell>
          <cell r="D471">
            <v>15860</v>
          </cell>
          <cell r="E471">
            <v>441501</v>
          </cell>
        </row>
        <row r="472">
          <cell r="A472">
            <v>310690</v>
          </cell>
          <cell r="B472" t="str">
            <v>BICAS</v>
          </cell>
          <cell r="C472" t="str">
            <v>MG</v>
          </cell>
          <cell r="D472">
            <v>166206</v>
          </cell>
          <cell r="E472">
            <v>1044029</v>
          </cell>
        </row>
        <row r="473">
          <cell r="A473">
            <v>420400</v>
          </cell>
          <cell r="B473" t="str">
            <v>CATANDUVAS</v>
          </cell>
          <cell r="C473" t="str">
            <v>SC</v>
          </cell>
          <cell r="D473">
            <v>33049</v>
          </cell>
          <cell r="E473">
            <v>604018</v>
          </cell>
        </row>
        <row r="474">
          <cell r="A474">
            <v>315000</v>
          </cell>
          <cell r="B474" t="str">
            <v>PESCADOR</v>
          </cell>
          <cell r="C474" t="str">
            <v>MG</v>
          </cell>
          <cell r="D474">
            <v>9227</v>
          </cell>
          <cell r="E474">
            <v>261534</v>
          </cell>
        </row>
        <row r="475">
          <cell r="A475">
            <v>420840</v>
          </cell>
          <cell r="B475" t="str">
            <v>ITAPIRANGA</v>
          </cell>
          <cell r="C475" t="str">
            <v>SC</v>
          </cell>
          <cell r="E475">
            <v>1068669</v>
          </cell>
        </row>
        <row r="476">
          <cell r="A476">
            <v>313840</v>
          </cell>
          <cell r="B476" t="str">
            <v>LEOPOLDINA</v>
          </cell>
          <cell r="C476" t="str">
            <v>MG</v>
          </cell>
          <cell r="D476">
            <v>14778</v>
          </cell>
          <cell r="E476">
            <v>2183706</v>
          </cell>
        </row>
        <row r="477">
          <cell r="A477">
            <v>317180</v>
          </cell>
          <cell r="B477" t="str">
            <v>VIRGINOPOLIS</v>
          </cell>
          <cell r="C477" t="str">
            <v>MG</v>
          </cell>
          <cell r="D477">
            <v>720</v>
          </cell>
          <cell r="E477">
            <v>1451553</v>
          </cell>
        </row>
        <row r="478">
          <cell r="A478">
            <v>500620</v>
          </cell>
          <cell r="B478" t="str">
            <v>NOVA ANDRADINA</v>
          </cell>
          <cell r="C478" t="str">
            <v>MS</v>
          </cell>
        </row>
        <row r="479">
          <cell r="A479">
            <v>355000</v>
          </cell>
          <cell r="B479" t="str">
            <v>SAO LUIS DO PARAITINGA</v>
          </cell>
          <cell r="C479" t="str">
            <v>SP</v>
          </cell>
          <cell r="E479">
            <v>708650</v>
          </cell>
        </row>
        <row r="480">
          <cell r="A480">
            <v>311920</v>
          </cell>
          <cell r="B480" t="str">
            <v>COROACI</v>
          </cell>
          <cell r="C480" t="str">
            <v>MG</v>
          </cell>
          <cell r="D480">
            <v>60780</v>
          </cell>
          <cell r="E480">
            <v>788072</v>
          </cell>
        </row>
        <row r="481">
          <cell r="A481">
            <v>313300</v>
          </cell>
          <cell r="B481" t="str">
            <v>ITAMONTE</v>
          </cell>
          <cell r="C481" t="str">
            <v>MG</v>
          </cell>
          <cell r="D481">
            <v>83825</v>
          </cell>
          <cell r="E481">
            <v>1132257</v>
          </cell>
        </row>
        <row r="482">
          <cell r="A482">
            <v>311600</v>
          </cell>
          <cell r="B482" t="str">
            <v>CHALE</v>
          </cell>
          <cell r="C482" t="str">
            <v>MG</v>
          </cell>
          <cell r="D482">
            <v>11810</v>
          </cell>
          <cell r="E482">
            <v>355234</v>
          </cell>
        </row>
        <row r="483">
          <cell r="A483">
            <v>316960</v>
          </cell>
          <cell r="B483" t="str">
            <v>TUPACIGUARA</v>
          </cell>
          <cell r="C483" t="str">
            <v>MG</v>
          </cell>
          <cell r="D483">
            <v>79290</v>
          </cell>
          <cell r="E483">
            <v>1078357</v>
          </cell>
        </row>
        <row r="484">
          <cell r="A484">
            <v>310280</v>
          </cell>
          <cell r="B484" t="str">
            <v>ANDRELANDIA</v>
          </cell>
          <cell r="C484" t="str">
            <v>MG</v>
          </cell>
          <cell r="D484">
            <v>396</v>
          </cell>
          <cell r="E484">
            <v>938422</v>
          </cell>
        </row>
        <row r="485">
          <cell r="A485">
            <v>314465</v>
          </cell>
          <cell r="B485" t="str">
            <v>NINHEIRA</v>
          </cell>
          <cell r="C485" t="str">
            <v>MG</v>
          </cell>
          <cell r="D485">
            <v>124</v>
          </cell>
          <cell r="E485">
            <v>316571</v>
          </cell>
        </row>
        <row r="486">
          <cell r="A486">
            <v>500660</v>
          </cell>
          <cell r="B486" t="str">
            <v>PONTA PORA</v>
          </cell>
          <cell r="C486" t="str">
            <v>MS</v>
          </cell>
          <cell r="D486">
            <v>55727</v>
          </cell>
          <cell r="E486">
            <v>2144332</v>
          </cell>
        </row>
        <row r="487">
          <cell r="A487">
            <v>314000</v>
          </cell>
          <cell r="B487" t="str">
            <v>MARIANA</v>
          </cell>
          <cell r="C487" t="str">
            <v>MG</v>
          </cell>
          <cell r="D487">
            <v>17359</v>
          </cell>
          <cell r="E487">
            <v>49957045</v>
          </cell>
        </row>
        <row r="488">
          <cell r="A488">
            <v>314320</v>
          </cell>
          <cell r="B488" t="str">
            <v>MONTE SANTO DE MINAS</v>
          </cell>
          <cell r="C488" t="str">
            <v>MG</v>
          </cell>
          <cell r="D488">
            <v>325989</v>
          </cell>
          <cell r="E488">
            <v>1523522</v>
          </cell>
        </row>
        <row r="489">
          <cell r="A489">
            <v>314790</v>
          </cell>
          <cell r="B489" t="str">
            <v>PASSOS</v>
          </cell>
          <cell r="C489" t="str">
            <v>MG</v>
          </cell>
          <cell r="D489">
            <v>11355</v>
          </cell>
          <cell r="E489">
            <v>6502418</v>
          </cell>
        </row>
        <row r="490">
          <cell r="A490">
            <v>312230</v>
          </cell>
          <cell r="B490" t="str">
            <v>DIVINOPOLIS</v>
          </cell>
          <cell r="C490" t="str">
            <v>MG</v>
          </cell>
          <cell r="D490">
            <v>80646</v>
          </cell>
          <cell r="E490">
            <v>14401246</v>
          </cell>
        </row>
        <row r="491">
          <cell r="A491">
            <v>312950</v>
          </cell>
          <cell r="B491" t="str">
            <v>IBIA</v>
          </cell>
          <cell r="C491" t="str">
            <v>MG</v>
          </cell>
          <cell r="D491">
            <v>25880</v>
          </cell>
          <cell r="E491">
            <v>1605130</v>
          </cell>
        </row>
        <row r="492">
          <cell r="A492">
            <v>510590</v>
          </cell>
          <cell r="B492" t="str">
            <v>NOBRES</v>
          </cell>
          <cell r="C492" t="str">
            <v>MT</v>
          </cell>
          <cell r="D492">
            <v>326</v>
          </cell>
          <cell r="E492">
            <v>1043536</v>
          </cell>
        </row>
        <row r="493">
          <cell r="A493">
            <v>420930</v>
          </cell>
          <cell r="B493" t="str">
            <v>LAGES</v>
          </cell>
          <cell r="C493" t="str">
            <v>SC</v>
          </cell>
        </row>
        <row r="494">
          <cell r="A494">
            <v>316920</v>
          </cell>
          <cell r="B494" t="str">
            <v>TOMBOS</v>
          </cell>
          <cell r="C494" t="str">
            <v>MG</v>
          </cell>
          <cell r="D494">
            <v>2549</v>
          </cell>
          <cell r="E494">
            <v>291336</v>
          </cell>
        </row>
        <row r="495">
          <cell r="A495">
            <v>351518</v>
          </cell>
          <cell r="B495" t="str">
            <v>ESPIRITO SANTO DO PINHAL</v>
          </cell>
          <cell r="C495" t="str">
            <v>SP</v>
          </cell>
          <cell r="D495">
            <v>817264</v>
          </cell>
          <cell r="E495">
            <v>2690095</v>
          </cell>
          <cell r="G495">
            <v>2207269</v>
          </cell>
        </row>
        <row r="496">
          <cell r="A496">
            <v>500430</v>
          </cell>
          <cell r="B496" t="str">
            <v>IGUATEMI</v>
          </cell>
          <cell r="C496" t="str">
            <v>MS</v>
          </cell>
          <cell r="D496">
            <v>37130</v>
          </cell>
          <cell r="E496">
            <v>767735</v>
          </cell>
        </row>
        <row r="497">
          <cell r="A497">
            <v>315180</v>
          </cell>
          <cell r="B497" t="str">
            <v>POCOS DE CALDAS</v>
          </cell>
          <cell r="C497" t="str">
            <v>MG</v>
          </cell>
          <cell r="D497">
            <v>59350</v>
          </cell>
          <cell r="E497">
            <v>121506</v>
          </cell>
        </row>
        <row r="498">
          <cell r="A498">
            <v>311790</v>
          </cell>
          <cell r="B498" t="str">
            <v>CONGONHAL</v>
          </cell>
          <cell r="C498" t="str">
            <v>MG</v>
          </cell>
          <cell r="D498">
            <v>2969</v>
          </cell>
          <cell r="E498">
            <v>212302</v>
          </cell>
        </row>
        <row r="499">
          <cell r="A499">
            <v>314830</v>
          </cell>
          <cell r="B499" t="str">
            <v>PAULA CANDIDO</v>
          </cell>
          <cell r="C499" t="str">
            <v>MG</v>
          </cell>
          <cell r="D499">
            <v>2797</v>
          </cell>
          <cell r="E499">
            <v>354390</v>
          </cell>
        </row>
        <row r="500">
          <cell r="A500">
            <v>311210</v>
          </cell>
          <cell r="B500" t="str">
            <v>CAPARAO</v>
          </cell>
          <cell r="C500" t="str">
            <v>MG</v>
          </cell>
          <cell r="D500">
            <v>24776</v>
          </cell>
          <cell r="E500">
            <v>721672</v>
          </cell>
        </row>
        <row r="501">
          <cell r="A501">
            <v>317005</v>
          </cell>
          <cell r="B501" t="str">
            <v>UBAPORANGA</v>
          </cell>
          <cell r="C501" t="str">
            <v>MG</v>
          </cell>
          <cell r="D501">
            <v>34355</v>
          </cell>
          <cell r="E501">
            <v>941247</v>
          </cell>
        </row>
        <row r="502">
          <cell r="A502">
            <v>432180</v>
          </cell>
          <cell r="B502" t="str">
            <v>TRES DE MAIO</v>
          </cell>
          <cell r="C502" t="str">
            <v>RS</v>
          </cell>
        </row>
        <row r="503">
          <cell r="A503">
            <v>314850</v>
          </cell>
          <cell r="B503" t="str">
            <v>PAVAO</v>
          </cell>
          <cell r="C503" t="str">
            <v>MG</v>
          </cell>
          <cell r="D503">
            <v>1712</v>
          </cell>
          <cell r="E503">
            <v>1413207</v>
          </cell>
        </row>
        <row r="504">
          <cell r="A504">
            <v>314537</v>
          </cell>
          <cell r="B504" t="str">
            <v>NOVORIZONTE</v>
          </cell>
          <cell r="C504" t="str">
            <v>MG</v>
          </cell>
          <cell r="E504">
            <v>635943</v>
          </cell>
        </row>
        <row r="505">
          <cell r="A505">
            <v>431550</v>
          </cell>
          <cell r="B505" t="str">
            <v>RESTINGA SECA</v>
          </cell>
          <cell r="C505" t="str">
            <v>RS</v>
          </cell>
          <cell r="D505">
            <v>13846</v>
          </cell>
          <cell r="E505">
            <v>1037606</v>
          </cell>
        </row>
        <row r="506">
          <cell r="A506">
            <v>313620</v>
          </cell>
          <cell r="B506" t="str">
            <v>JOAO MONLEVADE</v>
          </cell>
          <cell r="C506" t="str">
            <v>MG</v>
          </cell>
          <cell r="D506">
            <v>8336</v>
          </cell>
          <cell r="E506">
            <v>1441266</v>
          </cell>
        </row>
        <row r="507">
          <cell r="A507">
            <v>313290</v>
          </cell>
          <cell r="B507" t="str">
            <v>ITAMOGI</v>
          </cell>
          <cell r="C507" t="str">
            <v>MG</v>
          </cell>
          <cell r="D507">
            <v>45837</v>
          </cell>
          <cell r="E507">
            <v>988988</v>
          </cell>
        </row>
        <row r="508">
          <cell r="A508">
            <v>314890</v>
          </cell>
          <cell r="B508" t="str">
            <v>PEDRA DO INDAIA</v>
          </cell>
          <cell r="C508" t="str">
            <v>MG</v>
          </cell>
        </row>
        <row r="509">
          <cell r="A509">
            <v>314530</v>
          </cell>
          <cell r="B509" t="str">
            <v>NOVO CRUZEIRO</v>
          </cell>
          <cell r="C509" t="str">
            <v>MG</v>
          </cell>
          <cell r="D509">
            <v>264145</v>
          </cell>
          <cell r="E509">
            <v>1830896</v>
          </cell>
        </row>
        <row r="510">
          <cell r="A510">
            <v>313390</v>
          </cell>
          <cell r="B510" t="str">
            <v>ITAVERAVA</v>
          </cell>
          <cell r="C510" t="str">
            <v>MG</v>
          </cell>
          <cell r="D510">
            <v>49695</v>
          </cell>
          <cell r="E510">
            <v>558861</v>
          </cell>
        </row>
        <row r="511">
          <cell r="A511">
            <v>317070</v>
          </cell>
          <cell r="B511" t="str">
            <v>VARGINHA</v>
          </cell>
          <cell r="C511" t="str">
            <v>MG</v>
          </cell>
          <cell r="D511">
            <v>3043</v>
          </cell>
          <cell r="E511">
            <v>141052078</v>
          </cell>
        </row>
        <row r="512">
          <cell r="A512">
            <v>312570</v>
          </cell>
          <cell r="B512" t="str">
            <v>FELIXLANDIA</v>
          </cell>
          <cell r="C512" t="str">
            <v>MG</v>
          </cell>
          <cell r="D512">
            <v>3133</v>
          </cell>
          <cell r="E512">
            <v>945028</v>
          </cell>
        </row>
        <row r="513">
          <cell r="A513">
            <v>510454</v>
          </cell>
          <cell r="B513" t="str">
            <v>ITANHANGA</v>
          </cell>
          <cell r="C513" t="str">
            <v>MT</v>
          </cell>
          <cell r="D513">
            <v>13192</v>
          </cell>
          <cell r="E513">
            <v>1005690</v>
          </cell>
        </row>
        <row r="514">
          <cell r="A514">
            <v>313753</v>
          </cell>
          <cell r="B514" t="str">
            <v>LAGOA GRANDE</v>
          </cell>
          <cell r="C514" t="str">
            <v>MG</v>
          </cell>
          <cell r="D514">
            <v>69</v>
          </cell>
          <cell r="E514">
            <v>710026</v>
          </cell>
        </row>
        <row r="515">
          <cell r="A515">
            <v>355510</v>
          </cell>
          <cell r="B515" t="str">
            <v>TUPI PAULISTA</v>
          </cell>
          <cell r="C515" t="str">
            <v>SP</v>
          </cell>
          <cell r="D515">
            <v>18333</v>
          </cell>
          <cell r="E515">
            <v>662351</v>
          </cell>
          <cell r="G515">
            <v>494520</v>
          </cell>
        </row>
        <row r="516">
          <cell r="A516">
            <v>315070</v>
          </cell>
          <cell r="B516" t="str">
            <v>PIRAJUBA</v>
          </cell>
          <cell r="C516" t="str">
            <v>MG</v>
          </cell>
          <cell r="D516">
            <v>16179</v>
          </cell>
          <cell r="E516">
            <v>355136</v>
          </cell>
        </row>
        <row r="517">
          <cell r="A517">
            <v>316930</v>
          </cell>
          <cell r="B517" t="str">
            <v>TRES CORACOES</v>
          </cell>
          <cell r="C517" t="str">
            <v>MG</v>
          </cell>
          <cell r="D517">
            <v>1992193</v>
          </cell>
          <cell r="E517">
            <v>5932960</v>
          </cell>
        </row>
        <row r="518">
          <cell r="A518">
            <v>310620</v>
          </cell>
          <cell r="B518" t="str">
            <v>BELO HORIZONTE</v>
          </cell>
          <cell r="C518" t="str">
            <v>MG</v>
          </cell>
          <cell r="D518">
            <v>1447770</v>
          </cell>
          <cell r="E518">
            <v>885263165</v>
          </cell>
        </row>
        <row r="519">
          <cell r="A519">
            <v>310790</v>
          </cell>
          <cell r="B519" t="str">
            <v>BOM REPOUSO</v>
          </cell>
          <cell r="C519" t="str">
            <v>MG</v>
          </cell>
          <cell r="D519">
            <v>6348</v>
          </cell>
          <cell r="E519">
            <v>681496</v>
          </cell>
        </row>
        <row r="520">
          <cell r="A520">
            <v>313680</v>
          </cell>
          <cell r="B520" t="str">
            <v>JURAMENTO</v>
          </cell>
          <cell r="C520" t="str">
            <v>MG</v>
          </cell>
          <cell r="D520">
            <v>42056</v>
          </cell>
          <cell r="E520">
            <v>999194</v>
          </cell>
        </row>
        <row r="521">
          <cell r="A521">
            <v>314180</v>
          </cell>
          <cell r="B521" t="str">
            <v>MINAS NOVAS</v>
          </cell>
          <cell r="C521" t="str">
            <v>MG</v>
          </cell>
          <cell r="D521">
            <v>85357</v>
          </cell>
          <cell r="E521">
            <v>842067</v>
          </cell>
        </row>
        <row r="522">
          <cell r="A522">
            <v>420820</v>
          </cell>
          <cell r="B522" t="str">
            <v>ITAJAI</v>
          </cell>
          <cell r="C522" t="str">
            <v>SC</v>
          </cell>
          <cell r="D522">
            <v>9832</v>
          </cell>
          <cell r="E522">
            <v>133061326</v>
          </cell>
          <cell r="G522">
            <v>45</v>
          </cell>
        </row>
        <row r="523">
          <cell r="A523">
            <v>315440</v>
          </cell>
          <cell r="B523" t="str">
            <v>RESSAQUINHA</v>
          </cell>
          <cell r="C523" t="str">
            <v>MG</v>
          </cell>
          <cell r="D523">
            <v>29500</v>
          </cell>
          <cell r="E523">
            <v>1384411</v>
          </cell>
        </row>
        <row r="524">
          <cell r="A524">
            <v>316730</v>
          </cell>
          <cell r="B524" t="str">
            <v>SILVEIRANIA</v>
          </cell>
          <cell r="C524" t="str">
            <v>MG</v>
          </cell>
          <cell r="D524">
            <v>994</v>
          </cell>
          <cell r="E524">
            <v>225607</v>
          </cell>
        </row>
        <row r="525">
          <cell r="A525">
            <v>500150</v>
          </cell>
          <cell r="B525" t="str">
            <v>BANDEIRANTES</v>
          </cell>
          <cell r="C525" t="str">
            <v>MS</v>
          </cell>
          <cell r="D525">
            <v>44467</v>
          </cell>
          <cell r="E525">
            <v>821173</v>
          </cell>
        </row>
        <row r="526">
          <cell r="A526">
            <v>351300</v>
          </cell>
          <cell r="B526" t="str">
            <v>COTIA</v>
          </cell>
          <cell r="C526" t="str">
            <v>SP</v>
          </cell>
        </row>
        <row r="527">
          <cell r="A527">
            <v>312530</v>
          </cell>
          <cell r="B527" t="str">
            <v>FARIA LEMOS</v>
          </cell>
          <cell r="C527" t="str">
            <v>MG</v>
          </cell>
          <cell r="D527">
            <v>1738</v>
          </cell>
          <cell r="E527">
            <v>284935</v>
          </cell>
        </row>
        <row r="528">
          <cell r="A528">
            <v>313270</v>
          </cell>
          <cell r="B528" t="str">
            <v>ITAMBACURI</v>
          </cell>
          <cell r="C528" t="str">
            <v>MG</v>
          </cell>
          <cell r="D528">
            <v>287690</v>
          </cell>
          <cell r="E528">
            <v>154805</v>
          </cell>
        </row>
        <row r="529">
          <cell r="A529">
            <v>520330</v>
          </cell>
          <cell r="B529" t="str">
            <v>BELA VISTA DE GOIAS</v>
          </cell>
          <cell r="C529" t="str">
            <v>GO</v>
          </cell>
          <cell r="D529">
            <v>47713</v>
          </cell>
          <cell r="E529">
            <v>1073254</v>
          </cell>
        </row>
        <row r="530">
          <cell r="A530">
            <v>315030</v>
          </cell>
          <cell r="B530" t="str">
            <v>PIEDADE DO RIO GRANDE</v>
          </cell>
          <cell r="C530" t="str">
            <v>MG</v>
          </cell>
          <cell r="E530">
            <v>2083280</v>
          </cell>
        </row>
        <row r="531">
          <cell r="A531">
            <v>312840</v>
          </cell>
          <cell r="B531" t="str">
            <v>GUARANI</v>
          </cell>
          <cell r="C531" t="str">
            <v>MG</v>
          </cell>
          <cell r="D531">
            <v>4557</v>
          </cell>
          <cell r="E531">
            <v>340847</v>
          </cell>
        </row>
        <row r="532">
          <cell r="A532">
            <v>312690</v>
          </cell>
          <cell r="B532" t="str">
            <v>FREI INOCENCIO</v>
          </cell>
          <cell r="C532" t="str">
            <v>MG</v>
          </cell>
          <cell r="D532">
            <v>12522</v>
          </cell>
          <cell r="E532">
            <v>353808</v>
          </cell>
        </row>
        <row r="533">
          <cell r="A533">
            <v>315895</v>
          </cell>
          <cell r="B533" t="str">
            <v>SANTANA DO PARAISO</v>
          </cell>
          <cell r="C533" t="str">
            <v>MG</v>
          </cell>
          <cell r="D533">
            <v>209540</v>
          </cell>
          <cell r="E533">
            <v>4632616</v>
          </cell>
        </row>
        <row r="534">
          <cell r="A534">
            <v>315660</v>
          </cell>
          <cell r="B534" t="str">
            <v>RUBIM</v>
          </cell>
          <cell r="C534" t="str">
            <v>MG</v>
          </cell>
          <cell r="D534">
            <v>1453</v>
          </cell>
          <cell r="E534">
            <v>225713</v>
          </cell>
        </row>
        <row r="535">
          <cell r="A535">
            <v>310630</v>
          </cell>
          <cell r="B535" t="str">
            <v>BELO ORIENTE</v>
          </cell>
          <cell r="C535" t="str">
            <v>MG</v>
          </cell>
          <cell r="D535">
            <v>12661</v>
          </cell>
          <cell r="E535">
            <v>589747</v>
          </cell>
        </row>
        <row r="536">
          <cell r="A536">
            <v>350910</v>
          </cell>
          <cell r="B536" t="str">
            <v>CAIUA</v>
          </cell>
          <cell r="C536" t="str">
            <v>SP</v>
          </cell>
          <cell r="E536">
            <v>137027</v>
          </cell>
        </row>
        <row r="537">
          <cell r="A537">
            <v>314220</v>
          </cell>
          <cell r="B537" t="str">
            <v>MIRAI</v>
          </cell>
          <cell r="C537" t="str">
            <v>MG</v>
          </cell>
          <cell r="D537">
            <v>7040</v>
          </cell>
          <cell r="E537">
            <v>819368</v>
          </cell>
        </row>
        <row r="538">
          <cell r="A538">
            <v>410870</v>
          </cell>
          <cell r="B538" t="str">
            <v>GRANDES RIOS</v>
          </cell>
          <cell r="C538" t="str">
            <v>PR</v>
          </cell>
        </row>
        <row r="539">
          <cell r="A539">
            <v>312220</v>
          </cell>
          <cell r="B539" t="str">
            <v>DIVINOLANDIA DE MINAS</v>
          </cell>
          <cell r="C539" t="str">
            <v>MG</v>
          </cell>
          <cell r="D539">
            <v>12421</v>
          </cell>
          <cell r="E539">
            <v>813362</v>
          </cell>
        </row>
        <row r="540">
          <cell r="A540">
            <v>316556</v>
          </cell>
          <cell r="B540" t="str">
            <v>SEM-PEIXE</v>
          </cell>
          <cell r="C540" t="str">
            <v>MG</v>
          </cell>
          <cell r="D540">
            <v>5255</v>
          </cell>
          <cell r="E540">
            <v>1020079</v>
          </cell>
        </row>
        <row r="541">
          <cell r="A541">
            <v>420600</v>
          </cell>
          <cell r="B541" t="str">
            <v>GOVERNADOR CELSO RAMOS</v>
          </cell>
          <cell r="C541" t="str">
            <v>SC</v>
          </cell>
          <cell r="E541">
            <v>1635751</v>
          </cell>
        </row>
        <row r="542">
          <cell r="A542">
            <v>312710</v>
          </cell>
          <cell r="B542" t="str">
            <v>FRUTAL</v>
          </cell>
          <cell r="C542" t="str">
            <v>MG</v>
          </cell>
          <cell r="D542">
            <v>296949</v>
          </cell>
          <cell r="E542">
            <v>2242291</v>
          </cell>
        </row>
        <row r="543">
          <cell r="A543">
            <v>310780</v>
          </cell>
          <cell r="B543" t="str">
            <v>BOM JESUS DO GALHO</v>
          </cell>
          <cell r="C543" t="str">
            <v>MG</v>
          </cell>
          <cell r="D543">
            <v>95878</v>
          </cell>
          <cell r="E543">
            <v>926998</v>
          </cell>
        </row>
        <row r="544">
          <cell r="A544">
            <v>310410</v>
          </cell>
          <cell r="B544" t="str">
            <v>ARCEBURGO</v>
          </cell>
          <cell r="C544" t="str">
            <v>MG</v>
          </cell>
          <cell r="D544">
            <v>490</v>
          </cell>
          <cell r="E544">
            <v>458343</v>
          </cell>
        </row>
        <row r="545">
          <cell r="A545">
            <v>314460</v>
          </cell>
          <cell r="B545" t="str">
            <v>NEPOMUCENO</v>
          </cell>
          <cell r="C545" t="str">
            <v>MG</v>
          </cell>
          <cell r="D545">
            <v>1040</v>
          </cell>
          <cell r="E545">
            <v>5883440</v>
          </cell>
        </row>
        <row r="546">
          <cell r="A546">
            <v>312830</v>
          </cell>
          <cell r="B546" t="str">
            <v>GUARANESIA</v>
          </cell>
          <cell r="C546" t="str">
            <v>MG</v>
          </cell>
          <cell r="D546">
            <v>59643</v>
          </cell>
          <cell r="E546">
            <v>1033703</v>
          </cell>
        </row>
        <row r="547">
          <cell r="A547">
            <v>314090</v>
          </cell>
          <cell r="B547" t="str">
            <v>MATIPO</v>
          </cell>
          <cell r="C547" t="str">
            <v>MG</v>
          </cell>
          <cell r="D547">
            <v>204</v>
          </cell>
          <cell r="E547">
            <v>3039066</v>
          </cell>
        </row>
        <row r="548">
          <cell r="A548">
            <v>312180</v>
          </cell>
          <cell r="B548" t="str">
            <v>DIONISIO</v>
          </cell>
          <cell r="C548" t="str">
            <v>MG</v>
          </cell>
          <cell r="D548">
            <v>1350</v>
          </cell>
          <cell r="E548">
            <v>791317</v>
          </cell>
        </row>
        <row r="549">
          <cell r="A549">
            <v>420845</v>
          </cell>
          <cell r="B549" t="str">
            <v>ITAPOA</v>
          </cell>
          <cell r="C549" t="str">
            <v>SC</v>
          </cell>
          <cell r="D549">
            <v>675697</v>
          </cell>
          <cell r="E549">
            <v>1963453</v>
          </cell>
          <cell r="F549">
            <v>50208</v>
          </cell>
        </row>
        <row r="550">
          <cell r="A550">
            <v>315320</v>
          </cell>
          <cell r="B550" t="str">
            <v>PRESIDENTE JUSCELINO</v>
          </cell>
          <cell r="C550" t="str">
            <v>MG</v>
          </cell>
          <cell r="D550">
            <v>7553</v>
          </cell>
          <cell r="E550">
            <v>875220</v>
          </cell>
        </row>
        <row r="551">
          <cell r="A551">
            <v>315020</v>
          </cell>
          <cell r="B551" t="str">
            <v>PIEDADE DE PONTE NOVA</v>
          </cell>
          <cell r="C551" t="str">
            <v>MG</v>
          </cell>
          <cell r="E551">
            <v>663458</v>
          </cell>
        </row>
        <row r="552">
          <cell r="A552">
            <v>316110</v>
          </cell>
          <cell r="B552" t="str">
            <v>SAO FRANCISCO</v>
          </cell>
          <cell r="C552" t="str">
            <v>MG</v>
          </cell>
          <cell r="D552">
            <v>1951</v>
          </cell>
          <cell r="E552">
            <v>3145977</v>
          </cell>
        </row>
        <row r="553">
          <cell r="A553">
            <v>431675</v>
          </cell>
          <cell r="B553" t="str">
            <v>SANTA CLARA DO SUL</v>
          </cell>
          <cell r="C553" t="str">
            <v>RS</v>
          </cell>
          <cell r="E553">
            <v>1356638</v>
          </cell>
          <cell r="G553">
            <v>1801262</v>
          </cell>
        </row>
        <row r="554">
          <cell r="A554">
            <v>311940</v>
          </cell>
          <cell r="B554" t="str">
            <v>CORONEL FABRICIANO</v>
          </cell>
          <cell r="C554" t="str">
            <v>MG</v>
          </cell>
          <cell r="D554">
            <v>546989</v>
          </cell>
          <cell r="E554">
            <v>19334021</v>
          </cell>
        </row>
        <row r="555">
          <cell r="A555">
            <v>310445</v>
          </cell>
          <cell r="B555" t="str">
            <v>ARICANDUVA</v>
          </cell>
          <cell r="C555" t="str">
            <v>MG</v>
          </cell>
          <cell r="D555">
            <v>1491</v>
          </cell>
          <cell r="E555">
            <v>366990</v>
          </cell>
        </row>
        <row r="556">
          <cell r="A556">
            <v>420775</v>
          </cell>
          <cell r="B556" t="str">
            <v>IRACEMINHA</v>
          </cell>
          <cell r="C556" t="str">
            <v>SC</v>
          </cell>
          <cell r="E556">
            <v>956562</v>
          </cell>
        </row>
        <row r="557">
          <cell r="A557">
            <v>420650</v>
          </cell>
          <cell r="B557" t="str">
            <v>GUARAMIRIM</v>
          </cell>
          <cell r="C557" t="str">
            <v>SC</v>
          </cell>
          <cell r="D557">
            <v>41492169</v>
          </cell>
          <cell r="E557">
            <v>3165207</v>
          </cell>
          <cell r="F557">
            <v>255432</v>
          </cell>
        </row>
        <row r="558">
          <cell r="A558">
            <v>315645</v>
          </cell>
          <cell r="B558" t="str">
            <v>ROSARIO DA LIMEIRA</v>
          </cell>
          <cell r="C558" t="str">
            <v>MG</v>
          </cell>
          <cell r="D558">
            <v>18714</v>
          </cell>
          <cell r="E558">
            <v>1055120</v>
          </cell>
        </row>
        <row r="559">
          <cell r="A559">
            <v>430632</v>
          </cell>
          <cell r="B559" t="str">
            <v>DERRUBADAS</v>
          </cell>
          <cell r="C559" t="str">
            <v>RS</v>
          </cell>
          <cell r="D559">
            <v>13740</v>
          </cell>
          <cell r="E559">
            <v>618555</v>
          </cell>
        </row>
        <row r="560">
          <cell r="A560">
            <v>313690</v>
          </cell>
          <cell r="B560" t="str">
            <v>JURUAIA</v>
          </cell>
          <cell r="C560" t="str">
            <v>MG</v>
          </cell>
          <cell r="E560">
            <v>4089423</v>
          </cell>
        </row>
        <row r="561">
          <cell r="A561">
            <v>310490</v>
          </cell>
          <cell r="B561" t="str">
            <v>BAEPENDI</v>
          </cell>
          <cell r="C561" t="str">
            <v>MG</v>
          </cell>
          <cell r="D561">
            <v>2704</v>
          </cell>
          <cell r="E561">
            <v>2776186</v>
          </cell>
        </row>
        <row r="562">
          <cell r="A562">
            <v>421080</v>
          </cell>
          <cell r="B562" t="str">
            <v>MELEIRO</v>
          </cell>
          <cell r="C562" t="str">
            <v>SC</v>
          </cell>
          <cell r="D562">
            <v>35</v>
          </cell>
          <cell r="E562">
            <v>291566</v>
          </cell>
        </row>
        <row r="563">
          <cell r="A563">
            <v>310330</v>
          </cell>
          <cell r="B563" t="str">
            <v>ARACITABA</v>
          </cell>
          <cell r="C563" t="str">
            <v>MG</v>
          </cell>
          <cell r="D563">
            <v>32487</v>
          </cell>
          <cell r="E563">
            <v>365123</v>
          </cell>
        </row>
        <row r="564">
          <cell r="A564">
            <v>312110</v>
          </cell>
          <cell r="B564" t="str">
            <v>DELFIM MOREIRA</v>
          </cell>
          <cell r="C564" t="str">
            <v>MG</v>
          </cell>
          <cell r="D564">
            <v>18082</v>
          </cell>
          <cell r="E564">
            <v>2525434</v>
          </cell>
        </row>
        <row r="565">
          <cell r="A565">
            <v>431940</v>
          </cell>
          <cell r="B565" t="str">
            <v>SAO PEDRO DO SUL</v>
          </cell>
          <cell r="C565" t="str">
            <v>RS</v>
          </cell>
          <cell r="D565">
            <v>48</v>
          </cell>
        </row>
        <row r="566">
          <cell r="A566">
            <v>410855</v>
          </cell>
          <cell r="B566" t="str">
            <v>GODOY MOREIRA</v>
          </cell>
          <cell r="C566" t="str">
            <v>PR</v>
          </cell>
        </row>
        <row r="567">
          <cell r="A567">
            <v>311170</v>
          </cell>
          <cell r="B567" t="str">
            <v>CANAA</v>
          </cell>
          <cell r="C567" t="str">
            <v>MG</v>
          </cell>
          <cell r="D567">
            <v>12307</v>
          </cell>
          <cell r="E567">
            <v>353187</v>
          </cell>
        </row>
        <row r="568">
          <cell r="A568">
            <v>316390</v>
          </cell>
          <cell r="B568" t="str">
            <v>SAO PEDRO DA UNIAO</v>
          </cell>
          <cell r="C568" t="str">
            <v>MG</v>
          </cell>
          <cell r="D568">
            <v>25222</v>
          </cell>
          <cell r="E568">
            <v>409841</v>
          </cell>
        </row>
        <row r="569">
          <cell r="A569">
            <v>310470</v>
          </cell>
          <cell r="B569" t="str">
            <v>ATALEIA</v>
          </cell>
          <cell r="C569" t="str">
            <v>MG</v>
          </cell>
          <cell r="D569">
            <v>119373</v>
          </cell>
          <cell r="E569">
            <v>1570518</v>
          </cell>
        </row>
        <row r="570">
          <cell r="A570">
            <v>311160</v>
          </cell>
          <cell r="B570" t="str">
            <v>CAMPOS GERAIS</v>
          </cell>
          <cell r="C570" t="str">
            <v>MG</v>
          </cell>
          <cell r="D570">
            <v>3278</v>
          </cell>
          <cell r="E570">
            <v>673161</v>
          </cell>
        </row>
        <row r="571">
          <cell r="A571">
            <v>510621</v>
          </cell>
          <cell r="B571" t="str">
            <v>NOVA CANAA DO NORTE</v>
          </cell>
          <cell r="C571" t="str">
            <v>MT</v>
          </cell>
        </row>
        <row r="572">
          <cell r="A572">
            <v>313880</v>
          </cell>
          <cell r="B572" t="str">
            <v>LUZ</v>
          </cell>
          <cell r="C572" t="str">
            <v>MG</v>
          </cell>
          <cell r="D572">
            <v>2870</v>
          </cell>
          <cell r="E572">
            <v>3740048</v>
          </cell>
        </row>
        <row r="573">
          <cell r="A573">
            <v>431870</v>
          </cell>
          <cell r="B573" t="str">
            <v>SAO LEOPOLDO</v>
          </cell>
          <cell r="C573" t="str">
            <v>RS</v>
          </cell>
        </row>
        <row r="574">
          <cell r="A574">
            <v>421625</v>
          </cell>
          <cell r="B574" t="str">
            <v>SAO JOAO DO OESTE</v>
          </cell>
          <cell r="C574" t="str">
            <v>SC</v>
          </cell>
          <cell r="D574">
            <v>497</v>
          </cell>
          <cell r="E574">
            <v>591371</v>
          </cell>
        </row>
        <row r="575">
          <cell r="A575">
            <v>410165</v>
          </cell>
          <cell r="B575" t="str">
            <v>ARAPUA</v>
          </cell>
          <cell r="C575" t="str">
            <v>PR</v>
          </cell>
          <cell r="D575">
            <v>13415</v>
          </cell>
          <cell r="E575">
            <v>1089267</v>
          </cell>
        </row>
        <row r="576">
          <cell r="A576">
            <v>352070</v>
          </cell>
          <cell r="B576" t="str">
            <v>INDIAPORA</v>
          </cell>
          <cell r="C576" t="str">
            <v>SP</v>
          </cell>
        </row>
        <row r="577">
          <cell r="A577">
            <v>353950</v>
          </cell>
          <cell r="B577" t="str">
            <v>PITANGUEIRAS</v>
          </cell>
          <cell r="C577" t="str">
            <v>SP</v>
          </cell>
        </row>
        <row r="578">
          <cell r="A578">
            <v>420910</v>
          </cell>
          <cell r="B578" t="str">
            <v>JOINVILLE</v>
          </cell>
          <cell r="C578" t="str">
            <v>SC</v>
          </cell>
          <cell r="D578">
            <v>122588</v>
          </cell>
          <cell r="E578">
            <v>8034495</v>
          </cell>
          <cell r="F578">
            <v>22372</v>
          </cell>
        </row>
        <row r="579">
          <cell r="A579">
            <v>313470</v>
          </cell>
          <cell r="B579" t="str">
            <v>JACINTO</v>
          </cell>
          <cell r="C579" t="str">
            <v>MG</v>
          </cell>
          <cell r="D579">
            <v>12956</v>
          </cell>
          <cell r="E579">
            <v>993183</v>
          </cell>
        </row>
        <row r="580">
          <cell r="A580">
            <v>421790</v>
          </cell>
          <cell r="B580" t="str">
            <v>TANGARA</v>
          </cell>
          <cell r="C580" t="str">
            <v>SC</v>
          </cell>
          <cell r="E580">
            <v>992482</v>
          </cell>
        </row>
        <row r="581">
          <cell r="A581">
            <v>411910</v>
          </cell>
          <cell r="B581" t="str">
            <v>PIEN</v>
          </cell>
          <cell r="C581" t="str">
            <v>PR</v>
          </cell>
          <cell r="D581">
            <v>302234</v>
          </cell>
          <cell r="E581">
            <v>986189</v>
          </cell>
          <cell r="F581">
            <v>88792</v>
          </cell>
        </row>
        <row r="582">
          <cell r="A582">
            <v>312660</v>
          </cell>
          <cell r="B582" t="str">
            <v>FRANCISCO DUMONT</v>
          </cell>
          <cell r="C582" t="str">
            <v>MG</v>
          </cell>
          <cell r="D582">
            <v>4869</v>
          </cell>
          <cell r="E582">
            <v>385616</v>
          </cell>
        </row>
        <row r="583">
          <cell r="A583">
            <v>350020</v>
          </cell>
          <cell r="B583" t="str">
            <v>ADOLFO</v>
          </cell>
          <cell r="C583" t="str">
            <v>SP</v>
          </cell>
          <cell r="E583">
            <v>243684</v>
          </cell>
        </row>
        <row r="584">
          <cell r="A584">
            <v>314410</v>
          </cell>
          <cell r="B584" t="str">
            <v>MUZAMBINHO</v>
          </cell>
          <cell r="C584" t="str">
            <v>MG</v>
          </cell>
          <cell r="D584">
            <v>31200</v>
          </cell>
          <cell r="E584">
            <v>1004769</v>
          </cell>
        </row>
        <row r="585">
          <cell r="A585">
            <v>317160</v>
          </cell>
          <cell r="B585" t="str">
            <v>VIRGEM DA LAPA</v>
          </cell>
          <cell r="C585" t="str">
            <v>MG</v>
          </cell>
          <cell r="D585">
            <v>41495</v>
          </cell>
          <cell r="E585">
            <v>568190</v>
          </cell>
        </row>
        <row r="586">
          <cell r="A586">
            <v>310200</v>
          </cell>
          <cell r="B586" t="str">
            <v>ALTEROSA</v>
          </cell>
          <cell r="C586" t="str">
            <v>MG</v>
          </cell>
          <cell r="D586">
            <v>12818</v>
          </cell>
          <cell r="E586">
            <v>918138</v>
          </cell>
        </row>
        <row r="587">
          <cell r="A587">
            <v>313590</v>
          </cell>
          <cell r="B587" t="str">
            <v>JESUANIA</v>
          </cell>
          <cell r="C587" t="str">
            <v>MG</v>
          </cell>
          <cell r="D587">
            <v>152397</v>
          </cell>
          <cell r="E587">
            <v>564338</v>
          </cell>
        </row>
        <row r="588">
          <cell r="A588">
            <v>431110</v>
          </cell>
          <cell r="B588" t="str">
            <v>JAGUARI</v>
          </cell>
          <cell r="C588" t="str">
            <v>RS</v>
          </cell>
          <cell r="D588">
            <v>33</v>
          </cell>
        </row>
        <row r="589">
          <cell r="A589">
            <v>354870</v>
          </cell>
          <cell r="B589" t="str">
            <v>SAO BERNARDO DO CAMPO</v>
          </cell>
          <cell r="C589" t="str">
            <v>SP</v>
          </cell>
        </row>
        <row r="590">
          <cell r="A590">
            <v>312190</v>
          </cell>
          <cell r="B590" t="str">
            <v>DIVINESIA</v>
          </cell>
          <cell r="C590" t="str">
            <v>MG</v>
          </cell>
          <cell r="E590">
            <v>1034</v>
          </cell>
        </row>
        <row r="591">
          <cell r="A591">
            <v>314330</v>
          </cell>
          <cell r="B591" t="str">
            <v>MONTES CLAROS</v>
          </cell>
          <cell r="C591" t="str">
            <v>MG</v>
          </cell>
          <cell r="D591">
            <v>12265255</v>
          </cell>
          <cell r="E591">
            <v>702249496</v>
          </cell>
        </row>
        <row r="592">
          <cell r="A592">
            <v>310950</v>
          </cell>
          <cell r="B592" t="str">
            <v>CABO VERDE</v>
          </cell>
          <cell r="C592" t="str">
            <v>MG</v>
          </cell>
          <cell r="D592">
            <v>19530</v>
          </cell>
          <cell r="E592">
            <v>1275105</v>
          </cell>
        </row>
        <row r="593">
          <cell r="A593">
            <v>261110</v>
          </cell>
          <cell r="B593" t="str">
            <v>PETROLINA</v>
          </cell>
          <cell r="C593" t="str">
            <v>PE</v>
          </cell>
        </row>
        <row r="594">
          <cell r="A594">
            <v>420870</v>
          </cell>
          <cell r="B594" t="str">
            <v>JACINTO MACHADO</v>
          </cell>
          <cell r="C594" t="str">
            <v>SC</v>
          </cell>
        </row>
        <row r="595">
          <cell r="A595">
            <v>310900</v>
          </cell>
          <cell r="B595" t="str">
            <v>BRUMADINHO</v>
          </cell>
          <cell r="C595" t="str">
            <v>MG</v>
          </cell>
          <cell r="E595">
            <v>21276219</v>
          </cell>
        </row>
        <row r="596">
          <cell r="A596">
            <v>351140</v>
          </cell>
          <cell r="B596" t="str">
            <v>CERQUEIRA CESAR</v>
          </cell>
          <cell r="C596" t="str">
            <v>SP</v>
          </cell>
          <cell r="D596">
            <v>1443</v>
          </cell>
          <cell r="E596">
            <v>953974</v>
          </cell>
          <cell r="G596">
            <v>1144925</v>
          </cell>
        </row>
        <row r="597">
          <cell r="A597">
            <v>420900</v>
          </cell>
          <cell r="B597" t="str">
            <v>JOACABA</v>
          </cell>
          <cell r="C597" t="str">
            <v>SC</v>
          </cell>
          <cell r="E597">
            <v>629876</v>
          </cell>
        </row>
        <row r="598">
          <cell r="A598">
            <v>311080</v>
          </cell>
          <cell r="B598" t="str">
            <v>CAMPANARIO</v>
          </cell>
          <cell r="C598" t="str">
            <v>MG</v>
          </cell>
          <cell r="D598">
            <v>21581</v>
          </cell>
          <cell r="E598">
            <v>428865</v>
          </cell>
        </row>
        <row r="599">
          <cell r="A599">
            <v>510480</v>
          </cell>
          <cell r="B599" t="str">
            <v>JACIARA</v>
          </cell>
          <cell r="C599" t="str">
            <v>MT</v>
          </cell>
          <cell r="D599">
            <v>37530</v>
          </cell>
          <cell r="E599">
            <v>386479</v>
          </cell>
          <cell r="G599">
            <v>327393</v>
          </cell>
        </row>
        <row r="600">
          <cell r="A600">
            <v>313000</v>
          </cell>
          <cell r="B600" t="str">
            <v>IBITURUNA</v>
          </cell>
          <cell r="C600" t="str">
            <v>MG</v>
          </cell>
          <cell r="D600">
            <v>2963</v>
          </cell>
          <cell r="E600">
            <v>81260</v>
          </cell>
        </row>
        <row r="601">
          <cell r="A601">
            <v>420215</v>
          </cell>
          <cell r="B601" t="str">
            <v>BELMONTE</v>
          </cell>
          <cell r="C601" t="str">
            <v>SC</v>
          </cell>
          <cell r="E601">
            <v>202360</v>
          </cell>
        </row>
        <row r="602">
          <cell r="A602">
            <v>310590</v>
          </cell>
          <cell r="B602" t="str">
            <v>BARROSO</v>
          </cell>
          <cell r="C602" t="str">
            <v>MG</v>
          </cell>
          <cell r="D602">
            <v>2210</v>
          </cell>
          <cell r="E602">
            <v>1053103</v>
          </cell>
        </row>
        <row r="603">
          <cell r="A603">
            <v>313865</v>
          </cell>
          <cell r="B603" t="str">
            <v>LONTRA</v>
          </cell>
          <cell r="C603" t="str">
            <v>MG</v>
          </cell>
          <cell r="D603">
            <v>179</v>
          </cell>
          <cell r="E603">
            <v>959358</v>
          </cell>
        </row>
        <row r="604">
          <cell r="A604">
            <v>317120</v>
          </cell>
          <cell r="B604" t="str">
            <v>VESPASIANO</v>
          </cell>
          <cell r="C604" t="str">
            <v>MG</v>
          </cell>
          <cell r="D604">
            <v>56</v>
          </cell>
          <cell r="E604">
            <v>120489619</v>
          </cell>
        </row>
        <row r="605">
          <cell r="A605">
            <v>314585</v>
          </cell>
          <cell r="B605" t="str">
            <v>ORATORIOS</v>
          </cell>
          <cell r="C605" t="str">
            <v>MG</v>
          </cell>
          <cell r="D605">
            <v>638</v>
          </cell>
          <cell r="E605">
            <v>683153</v>
          </cell>
        </row>
        <row r="606">
          <cell r="A606">
            <v>312140</v>
          </cell>
          <cell r="B606" t="str">
            <v>DESTERRO DE ENTRE RIOS</v>
          </cell>
          <cell r="C606" t="str">
            <v>MG</v>
          </cell>
          <cell r="D606">
            <v>351</v>
          </cell>
          <cell r="E606">
            <v>498792</v>
          </cell>
        </row>
        <row r="607">
          <cell r="A607">
            <v>312790</v>
          </cell>
          <cell r="B607" t="str">
            <v>GRUPIARA</v>
          </cell>
          <cell r="C607" t="str">
            <v>MG</v>
          </cell>
          <cell r="D607">
            <v>1572</v>
          </cell>
          <cell r="E607">
            <v>483577</v>
          </cell>
        </row>
        <row r="608">
          <cell r="A608">
            <v>310290</v>
          </cell>
          <cell r="B608" t="str">
            <v>ANTONIO CARLOS</v>
          </cell>
          <cell r="C608" t="str">
            <v>MG</v>
          </cell>
          <cell r="D608">
            <v>51586</v>
          </cell>
          <cell r="E608">
            <v>550814</v>
          </cell>
        </row>
        <row r="609">
          <cell r="A609">
            <v>312550</v>
          </cell>
          <cell r="B609" t="str">
            <v>SAO GONCALO DO RIO PRETO</v>
          </cell>
          <cell r="C609" t="str">
            <v>MG</v>
          </cell>
          <cell r="D609">
            <v>1200</v>
          </cell>
          <cell r="E609">
            <v>1606176</v>
          </cell>
        </row>
        <row r="610">
          <cell r="A610">
            <v>312430</v>
          </cell>
          <cell r="B610" t="str">
            <v>ESPINOSA</v>
          </cell>
          <cell r="C610" t="str">
            <v>MG</v>
          </cell>
          <cell r="D610">
            <v>64182</v>
          </cell>
          <cell r="E610">
            <v>1015976</v>
          </cell>
        </row>
        <row r="611">
          <cell r="A611">
            <v>313540</v>
          </cell>
          <cell r="B611" t="str">
            <v>JECEABA</v>
          </cell>
          <cell r="C611" t="str">
            <v>MG</v>
          </cell>
          <cell r="D611">
            <v>3525</v>
          </cell>
          <cell r="E611">
            <v>1209736</v>
          </cell>
        </row>
        <row r="612">
          <cell r="A612">
            <v>500060</v>
          </cell>
          <cell r="B612" t="str">
            <v>AMAMBAI</v>
          </cell>
          <cell r="C612" t="str">
            <v>MS</v>
          </cell>
        </row>
        <row r="613">
          <cell r="A613">
            <v>312130</v>
          </cell>
          <cell r="B613" t="str">
            <v>DESCOBERTO</v>
          </cell>
          <cell r="C613" t="str">
            <v>MG</v>
          </cell>
          <cell r="D613">
            <v>38046</v>
          </cell>
          <cell r="E613">
            <v>1883905</v>
          </cell>
        </row>
        <row r="614">
          <cell r="A614">
            <v>315280</v>
          </cell>
          <cell r="B614" t="str">
            <v>PRATA</v>
          </cell>
          <cell r="C614" t="str">
            <v>MG</v>
          </cell>
          <cell r="D614">
            <v>50</v>
          </cell>
          <cell r="E614">
            <v>7802262</v>
          </cell>
        </row>
        <row r="615">
          <cell r="A615">
            <v>317075</v>
          </cell>
          <cell r="B615" t="str">
            <v>VARJAO DE MINAS</v>
          </cell>
          <cell r="C615" t="str">
            <v>MG</v>
          </cell>
          <cell r="E615">
            <v>1439</v>
          </cell>
        </row>
        <row r="616">
          <cell r="A616">
            <v>500240</v>
          </cell>
          <cell r="B616" t="str">
            <v>CAARAPO</v>
          </cell>
          <cell r="C616" t="str">
            <v>MS</v>
          </cell>
        </row>
        <row r="617">
          <cell r="A617">
            <v>316140</v>
          </cell>
          <cell r="B617" t="str">
            <v>SAO FRANCISCO DO GLORIA</v>
          </cell>
          <cell r="C617" t="str">
            <v>MG</v>
          </cell>
          <cell r="D617">
            <v>14045</v>
          </cell>
          <cell r="E617">
            <v>259621</v>
          </cell>
        </row>
        <row r="618">
          <cell r="A618">
            <v>315810</v>
          </cell>
          <cell r="B618" t="str">
            <v>SANTA MARIA DO SALTO</v>
          </cell>
          <cell r="C618" t="str">
            <v>MG</v>
          </cell>
          <cell r="D618">
            <v>10161</v>
          </cell>
          <cell r="E618">
            <v>496016</v>
          </cell>
        </row>
        <row r="619">
          <cell r="A619">
            <v>314260</v>
          </cell>
          <cell r="B619" t="str">
            <v>MONSENHOR PAULO</v>
          </cell>
          <cell r="C619" t="str">
            <v>MG</v>
          </cell>
          <cell r="D619">
            <v>126</v>
          </cell>
          <cell r="E619">
            <v>11403953</v>
          </cell>
        </row>
        <row r="620">
          <cell r="A620">
            <v>420490</v>
          </cell>
          <cell r="B620" t="str">
            <v>DESCANSO</v>
          </cell>
          <cell r="C620" t="str">
            <v>SC</v>
          </cell>
          <cell r="E620">
            <v>1047218</v>
          </cell>
        </row>
        <row r="621">
          <cell r="A621">
            <v>317000</v>
          </cell>
          <cell r="B621" t="str">
            <v>UBAI</v>
          </cell>
          <cell r="C621" t="str">
            <v>MG</v>
          </cell>
          <cell r="D621">
            <v>70136</v>
          </cell>
          <cell r="E621">
            <v>1385308</v>
          </cell>
        </row>
        <row r="622">
          <cell r="A622">
            <v>314960</v>
          </cell>
          <cell r="B622" t="str">
            <v>PEQUI</v>
          </cell>
          <cell r="C622" t="str">
            <v>MG</v>
          </cell>
          <cell r="D622">
            <v>2605</v>
          </cell>
          <cell r="E622">
            <v>1509851</v>
          </cell>
        </row>
        <row r="623">
          <cell r="A623">
            <v>420110</v>
          </cell>
          <cell r="B623" t="str">
            <v>ANITAPOLIS</v>
          </cell>
          <cell r="C623" t="str">
            <v>SC</v>
          </cell>
          <cell r="E623">
            <v>327513</v>
          </cell>
        </row>
        <row r="624">
          <cell r="A624">
            <v>221050</v>
          </cell>
          <cell r="B624" t="str">
            <v>SAO PEDRO DO PIAUI</v>
          </cell>
          <cell r="C624" t="str">
            <v>PI</v>
          </cell>
          <cell r="E624">
            <v>123877</v>
          </cell>
        </row>
        <row r="625">
          <cell r="A625">
            <v>314440</v>
          </cell>
          <cell r="B625" t="str">
            <v>NATERCIA</v>
          </cell>
          <cell r="C625" t="str">
            <v>MG</v>
          </cell>
          <cell r="D625">
            <v>87165</v>
          </cell>
          <cell r="E625">
            <v>1494962</v>
          </cell>
        </row>
        <row r="626">
          <cell r="A626">
            <v>316370</v>
          </cell>
          <cell r="B626" t="str">
            <v>SAO LOURENCO</v>
          </cell>
          <cell r="C626" t="str">
            <v>MG</v>
          </cell>
          <cell r="D626">
            <v>497</v>
          </cell>
          <cell r="E626">
            <v>2051294</v>
          </cell>
        </row>
        <row r="627">
          <cell r="A627">
            <v>310050</v>
          </cell>
          <cell r="B627" t="str">
            <v>ACUCENA</v>
          </cell>
          <cell r="C627" t="str">
            <v>MG</v>
          </cell>
          <cell r="D627">
            <v>200703</v>
          </cell>
          <cell r="E627">
            <v>2066239</v>
          </cell>
        </row>
        <row r="628">
          <cell r="A628">
            <v>311320</v>
          </cell>
          <cell r="B628" t="str">
            <v>CARANDAI</v>
          </cell>
          <cell r="C628" t="str">
            <v>MG</v>
          </cell>
          <cell r="D628">
            <v>17138</v>
          </cell>
          <cell r="E628">
            <v>909714</v>
          </cell>
        </row>
        <row r="629">
          <cell r="A629">
            <v>315217</v>
          </cell>
          <cell r="B629" t="str">
            <v>PONTO DOS VOLANTES</v>
          </cell>
          <cell r="C629" t="str">
            <v>MG</v>
          </cell>
          <cell r="D629">
            <v>278056</v>
          </cell>
          <cell r="E629">
            <v>2533836</v>
          </cell>
        </row>
        <row r="630">
          <cell r="A630">
            <v>315737</v>
          </cell>
          <cell r="B630" t="str">
            <v>SANTA CRUZ DE SALINAS</v>
          </cell>
          <cell r="C630" t="str">
            <v>MG</v>
          </cell>
          <cell r="D630">
            <v>46176</v>
          </cell>
          <cell r="E630">
            <v>1227691</v>
          </cell>
        </row>
        <row r="631">
          <cell r="A631">
            <v>316710</v>
          </cell>
          <cell r="B631" t="str">
            <v>SERRO</v>
          </cell>
          <cell r="C631" t="str">
            <v>MG</v>
          </cell>
          <cell r="D631">
            <v>64816</v>
          </cell>
          <cell r="E631">
            <v>1360738</v>
          </cell>
        </row>
        <row r="632">
          <cell r="A632">
            <v>316900</v>
          </cell>
          <cell r="B632" t="str">
            <v>TOCANTINS</v>
          </cell>
          <cell r="C632" t="str">
            <v>MG</v>
          </cell>
          <cell r="D632">
            <v>12389</v>
          </cell>
          <cell r="E632">
            <v>613889</v>
          </cell>
        </row>
        <row r="633">
          <cell r="A633">
            <v>420208</v>
          </cell>
          <cell r="B633" t="str">
            <v>BANDEIRANTE</v>
          </cell>
          <cell r="C633" t="str">
            <v>SC</v>
          </cell>
          <cell r="E633">
            <v>411710</v>
          </cell>
        </row>
        <row r="634">
          <cell r="A634">
            <v>351512</v>
          </cell>
          <cell r="B634" t="str">
            <v>EMILIANOPOLIS</v>
          </cell>
          <cell r="C634" t="str">
            <v>SP</v>
          </cell>
        </row>
        <row r="635">
          <cell r="A635">
            <v>313770</v>
          </cell>
          <cell r="B635" t="str">
            <v>LAJINHA</v>
          </cell>
          <cell r="C635" t="str">
            <v>MG</v>
          </cell>
          <cell r="D635">
            <v>8509</v>
          </cell>
          <cell r="E635">
            <v>2151691</v>
          </cell>
        </row>
        <row r="636">
          <cell r="A636">
            <v>311535</v>
          </cell>
          <cell r="B636" t="str">
            <v>CATAS ALTAS</v>
          </cell>
          <cell r="C636" t="str">
            <v>MG</v>
          </cell>
          <cell r="D636">
            <v>50</v>
          </cell>
          <cell r="E636">
            <v>1041843</v>
          </cell>
        </row>
        <row r="637">
          <cell r="A637">
            <v>310440</v>
          </cell>
          <cell r="B637" t="str">
            <v>ARGIRITA</v>
          </cell>
          <cell r="C637" t="str">
            <v>MG</v>
          </cell>
          <cell r="D637">
            <v>2911</v>
          </cell>
          <cell r="E637">
            <v>170092</v>
          </cell>
        </row>
        <row r="638">
          <cell r="A638">
            <v>420917</v>
          </cell>
          <cell r="B638" t="str">
            <v>JUPIA</v>
          </cell>
          <cell r="C638" t="str">
            <v>SC</v>
          </cell>
        </row>
        <row r="639">
          <cell r="A639">
            <v>311800</v>
          </cell>
          <cell r="B639" t="str">
            <v>CONGONHAS</v>
          </cell>
          <cell r="C639" t="str">
            <v>MG</v>
          </cell>
          <cell r="D639">
            <v>22863</v>
          </cell>
          <cell r="E639">
            <v>395987</v>
          </cell>
        </row>
        <row r="640">
          <cell r="A640">
            <v>421225</v>
          </cell>
          <cell r="B640" t="str">
            <v>PASSO DE TORRES</v>
          </cell>
          <cell r="C640" t="str">
            <v>SC</v>
          </cell>
          <cell r="D640">
            <v>3914</v>
          </cell>
          <cell r="E640">
            <v>1115118</v>
          </cell>
        </row>
        <row r="641">
          <cell r="A641">
            <v>311530</v>
          </cell>
          <cell r="B641" t="str">
            <v>CATAGUASES</v>
          </cell>
          <cell r="C641" t="str">
            <v>MG</v>
          </cell>
          <cell r="D641">
            <v>11995</v>
          </cell>
          <cell r="E641">
            <v>1402253</v>
          </cell>
        </row>
        <row r="642">
          <cell r="A642">
            <v>310380</v>
          </cell>
          <cell r="B642" t="str">
            <v>ARAPUA</v>
          </cell>
          <cell r="C642" t="str">
            <v>MG</v>
          </cell>
          <cell r="D642">
            <v>5956</v>
          </cell>
          <cell r="E642">
            <v>303785</v>
          </cell>
        </row>
        <row r="643">
          <cell r="A643">
            <v>314100</v>
          </cell>
          <cell r="B643" t="str">
            <v>MATO VERDE</v>
          </cell>
          <cell r="C643" t="str">
            <v>MG</v>
          </cell>
          <cell r="D643">
            <v>426</v>
          </cell>
          <cell r="E643">
            <v>1239395</v>
          </cell>
        </row>
        <row r="644">
          <cell r="A644">
            <v>411060</v>
          </cell>
          <cell r="B644" t="str">
            <v>IPORA</v>
          </cell>
          <cell r="C644" t="str">
            <v>PR</v>
          </cell>
          <cell r="D644">
            <v>134399</v>
          </cell>
          <cell r="E644">
            <v>430901</v>
          </cell>
          <cell r="G644">
            <v>303491</v>
          </cell>
        </row>
        <row r="645">
          <cell r="A645">
            <v>313652</v>
          </cell>
          <cell r="B645" t="str">
            <v>JOSE GONCALVES DE MINAS</v>
          </cell>
          <cell r="C645" t="str">
            <v>MG</v>
          </cell>
          <cell r="D645">
            <v>581857</v>
          </cell>
          <cell r="E645">
            <v>225278</v>
          </cell>
        </row>
        <row r="646">
          <cell r="A646">
            <v>316230</v>
          </cell>
          <cell r="B646" t="str">
            <v>SAO JOAO DA MATA</v>
          </cell>
          <cell r="C646" t="str">
            <v>MG</v>
          </cell>
          <cell r="E646">
            <v>1051027</v>
          </cell>
        </row>
        <row r="647">
          <cell r="A647">
            <v>430642</v>
          </cell>
          <cell r="B647" t="str">
            <v>DOIS IRMAOS DAS MISSOES</v>
          </cell>
          <cell r="C647" t="str">
            <v>RS</v>
          </cell>
          <cell r="D647">
            <v>2029</v>
          </cell>
        </row>
        <row r="648">
          <cell r="A648">
            <v>350550</v>
          </cell>
          <cell r="B648" t="str">
            <v>BARRETOS</v>
          </cell>
          <cell r="C648" t="str">
            <v>SP</v>
          </cell>
          <cell r="E648">
            <v>4485108</v>
          </cell>
        </row>
        <row r="649">
          <cell r="A649">
            <v>312235</v>
          </cell>
          <cell r="B649" t="str">
            <v>DIVISA ALEGRE</v>
          </cell>
          <cell r="C649" t="str">
            <v>MG</v>
          </cell>
          <cell r="D649">
            <v>51</v>
          </cell>
          <cell r="E649">
            <v>317946</v>
          </cell>
        </row>
        <row r="650">
          <cell r="A650">
            <v>313410</v>
          </cell>
          <cell r="B650" t="str">
            <v>ITUETA</v>
          </cell>
          <cell r="C650" t="str">
            <v>MG</v>
          </cell>
          <cell r="D650">
            <v>49687</v>
          </cell>
          <cell r="E650">
            <v>412838</v>
          </cell>
        </row>
        <row r="651">
          <cell r="A651">
            <v>310750</v>
          </cell>
          <cell r="B651" t="str">
            <v>BOM JARDIM DE MINAS</v>
          </cell>
          <cell r="C651" t="str">
            <v>MG</v>
          </cell>
          <cell r="D651">
            <v>10533</v>
          </cell>
          <cell r="E651">
            <v>516845</v>
          </cell>
        </row>
        <row r="652">
          <cell r="A652">
            <v>314730</v>
          </cell>
          <cell r="B652" t="str">
            <v>PARAISOPOLIS</v>
          </cell>
          <cell r="C652" t="str">
            <v>MG</v>
          </cell>
          <cell r="D652">
            <v>377344</v>
          </cell>
          <cell r="E652">
            <v>1019677</v>
          </cell>
        </row>
        <row r="653">
          <cell r="A653">
            <v>311950</v>
          </cell>
          <cell r="B653" t="str">
            <v>CORONEL MURTA</v>
          </cell>
          <cell r="C653" t="str">
            <v>MG</v>
          </cell>
          <cell r="D653">
            <v>1737</v>
          </cell>
          <cell r="E653">
            <v>348456</v>
          </cell>
        </row>
        <row r="654">
          <cell r="A654">
            <v>316660</v>
          </cell>
          <cell r="B654" t="str">
            <v>SERRA DA SAUDADE</v>
          </cell>
          <cell r="C654" t="str">
            <v>MG</v>
          </cell>
          <cell r="E654">
            <v>324996</v>
          </cell>
        </row>
        <row r="655">
          <cell r="A655">
            <v>420768</v>
          </cell>
          <cell r="B655" t="str">
            <v>IPUACU</v>
          </cell>
          <cell r="C655" t="str">
            <v>SC</v>
          </cell>
          <cell r="D655">
            <v>23</v>
          </cell>
          <cell r="E655">
            <v>592511</v>
          </cell>
          <cell r="G655">
            <v>561552</v>
          </cell>
        </row>
        <row r="656">
          <cell r="A656">
            <v>420980</v>
          </cell>
          <cell r="B656" t="str">
            <v>LEOBERTO LEAL</v>
          </cell>
          <cell r="C656" t="str">
            <v>SC</v>
          </cell>
          <cell r="E656">
            <v>198530</v>
          </cell>
        </row>
        <row r="657">
          <cell r="A657">
            <v>312930</v>
          </cell>
          <cell r="B657" t="str">
            <v>IAPU</v>
          </cell>
          <cell r="C657" t="str">
            <v>MG</v>
          </cell>
          <cell r="D657">
            <v>350</v>
          </cell>
          <cell r="E657">
            <v>625425</v>
          </cell>
        </row>
        <row r="658">
          <cell r="A658">
            <v>315830</v>
          </cell>
          <cell r="B658" t="str">
            <v>SANTANA DA VARGEM</v>
          </cell>
          <cell r="C658" t="str">
            <v>MG</v>
          </cell>
          <cell r="E658">
            <v>2322</v>
          </cell>
        </row>
        <row r="659">
          <cell r="A659">
            <v>310090</v>
          </cell>
          <cell r="B659" t="str">
            <v>AGUAS FORMOSAS</v>
          </cell>
          <cell r="C659" t="str">
            <v>MG</v>
          </cell>
          <cell r="D659">
            <v>180509</v>
          </cell>
          <cell r="E659">
            <v>1414677</v>
          </cell>
        </row>
        <row r="660">
          <cell r="A660">
            <v>314200</v>
          </cell>
          <cell r="B660" t="str">
            <v>MIRABELA</v>
          </cell>
          <cell r="C660" t="str">
            <v>MG</v>
          </cell>
          <cell r="D660">
            <v>2130</v>
          </cell>
          <cell r="E660">
            <v>2414487</v>
          </cell>
        </row>
        <row r="661">
          <cell r="A661">
            <v>311690</v>
          </cell>
          <cell r="B661" t="str">
            <v>COMENDADOR GOMES</v>
          </cell>
          <cell r="C661" t="str">
            <v>MG</v>
          </cell>
          <cell r="D661">
            <v>37749</v>
          </cell>
          <cell r="E661">
            <v>479947</v>
          </cell>
        </row>
        <row r="662">
          <cell r="A662">
            <v>314670</v>
          </cell>
          <cell r="B662" t="str">
            <v>PALMA</v>
          </cell>
          <cell r="C662" t="str">
            <v>MG</v>
          </cell>
          <cell r="D662">
            <v>10814</v>
          </cell>
          <cell r="E662">
            <v>556190</v>
          </cell>
        </row>
        <row r="663">
          <cell r="A663">
            <v>351160</v>
          </cell>
          <cell r="B663" t="str">
            <v>CESARIO LANGE</v>
          </cell>
          <cell r="C663" t="str">
            <v>SP</v>
          </cell>
          <cell r="D663">
            <v>280261</v>
          </cell>
          <cell r="E663">
            <v>7883904</v>
          </cell>
          <cell r="F663">
            <v>18814</v>
          </cell>
          <cell r="G663">
            <v>1787674</v>
          </cell>
        </row>
        <row r="664">
          <cell r="A664">
            <v>355380</v>
          </cell>
          <cell r="B664" t="str">
            <v>TAQUARITUBA</v>
          </cell>
          <cell r="C664" t="str">
            <v>SP</v>
          </cell>
          <cell r="D664">
            <v>5987</v>
          </cell>
          <cell r="E664">
            <v>736164</v>
          </cell>
          <cell r="G664">
            <v>775626</v>
          </cell>
        </row>
        <row r="665">
          <cell r="A665">
            <v>430470</v>
          </cell>
          <cell r="B665" t="str">
            <v>CARAZINHO</v>
          </cell>
          <cell r="C665" t="str">
            <v>RS</v>
          </cell>
        </row>
        <row r="666">
          <cell r="A666">
            <v>350600</v>
          </cell>
          <cell r="B666" t="str">
            <v>BAURU</v>
          </cell>
          <cell r="C666" t="str">
            <v>SP</v>
          </cell>
        </row>
        <row r="667">
          <cell r="A667">
            <v>314570</v>
          </cell>
          <cell r="B667" t="str">
            <v>OLIVEIRA FORTES</v>
          </cell>
          <cell r="C667" t="str">
            <v>MG</v>
          </cell>
          <cell r="D667">
            <v>8545</v>
          </cell>
          <cell r="E667">
            <v>212930</v>
          </cell>
        </row>
        <row r="668">
          <cell r="A668">
            <v>311560</v>
          </cell>
          <cell r="B668" t="str">
            <v>CEDRO DO ABAETE</v>
          </cell>
          <cell r="C668" t="str">
            <v>MG</v>
          </cell>
          <cell r="D668">
            <v>9704</v>
          </cell>
          <cell r="E668">
            <v>313780</v>
          </cell>
        </row>
        <row r="669">
          <cell r="A669">
            <v>410785</v>
          </cell>
          <cell r="B669" t="str">
            <v>FLOR DA SERRA DO SUL</v>
          </cell>
          <cell r="C669" t="str">
            <v>PR</v>
          </cell>
          <cell r="E669">
            <v>656522</v>
          </cell>
        </row>
        <row r="670">
          <cell r="A670">
            <v>313862</v>
          </cell>
          <cell r="B670" t="str">
            <v>LIMEIRA DO OESTE</v>
          </cell>
          <cell r="C670" t="str">
            <v>MG</v>
          </cell>
          <cell r="D670">
            <v>1166</v>
          </cell>
          <cell r="E670">
            <v>411768</v>
          </cell>
        </row>
        <row r="671">
          <cell r="A671">
            <v>311260</v>
          </cell>
          <cell r="B671" t="str">
            <v>CAPINOPOLIS</v>
          </cell>
          <cell r="C671" t="str">
            <v>MG</v>
          </cell>
          <cell r="D671">
            <v>12244</v>
          </cell>
          <cell r="E671">
            <v>486042</v>
          </cell>
        </row>
        <row r="672">
          <cell r="A672">
            <v>351610</v>
          </cell>
          <cell r="B672" t="str">
            <v>FLORINIA</v>
          </cell>
          <cell r="C672" t="str">
            <v>SP</v>
          </cell>
          <cell r="D672">
            <v>535</v>
          </cell>
          <cell r="E672">
            <v>294831</v>
          </cell>
        </row>
        <row r="673">
          <cell r="A673">
            <v>312050</v>
          </cell>
          <cell r="B673" t="str">
            <v>CRISTINA</v>
          </cell>
          <cell r="C673" t="str">
            <v>MG</v>
          </cell>
          <cell r="D673">
            <v>7268</v>
          </cell>
          <cell r="E673">
            <v>477928</v>
          </cell>
        </row>
        <row r="674">
          <cell r="A674">
            <v>317052</v>
          </cell>
          <cell r="B674" t="str">
            <v>URUCUIA</v>
          </cell>
          <cell r="C674" t="str">
            <v>MG</v>
          </cell>
          <cell r="D674">
            <v>3357</v>
          </cell>
          <cell r="E674">
            <v>867174</v>
          </cell>
        </row>
        <row r="675">
          <cell r="A675">
            <v>316045</v>
          </cell>
          <cell r="B675" t="str">
            <v>SANTO ANTONIO DO RETIRO</v>
          </cell>
          <cell r="C675" t="str">
            <v>MG</v>
          </cell>
          <cell r="D675">
            <v>30</v>
          </cell>
          <cell r="E675">
            <v>480807</v>
          </cell>
        </row>
        <row r="676">
          <cell r="A676">
            <v>310925</v>
          </cell>
          <cell r="B676" t="str">
            <v>BUGRE</v>
          </cell>
          <cell r="C676" t="str">
            <v>MG</v>
          </cell>
          <cell r="D676">
            <v>1244</v>
          </cell>
          <cell r="E676">
            <v>1926473</v>
          </cell>
        </row>
        <row r="677">
          <cell r="A677">
            <v>420350</v>
          </cell>
          <cell r="B677" t="str">
            <v>CAMPO ERE</v>
          </cell>
          <cell r="C677" t="str">
            <v>SC</v>
          </cell>
          <cell r="D677">
            <v>152323</v>
          </cell>
          <cell r="E677">
            <v>428185</v>
          </cell>
          <cell r="G677">
            <v>403713</v>
          </cell>
        </row>
        <row r="678">
          <cell r="A678">
            <v>351565</v>
          </cell>
          <cell r="B678" t="str">
            <v>FERNAO</v>
          </cell>
          <cell r="C678" t="str">
            <v>SP</v>
          </cell>
          <cell r="D678">
            <v>51018</v>
          </cell>
          <cell r="E678">
            <v>83539</v>
          </cell>
        </row>
        <row r="679">
          <cell r="A679">
            <v>313655</v>
          </cell>
          <cell r="B679" t="str">
            <v>JOSE RAYDAN</v>
          </cell>
          <cell r="C679" t="str">
            <v>MG</v>
          </cell>
          <cell r="D679">
            <v>11447</v>
          </cell>
          <cell r="E679">
            <v>969523</v>
          </cell>
        </row>
        <row r="680">
          <cell r="A680">
            <v>310940</v>
          </cell>
          <cell r="B680" t="str">
            <v>BURITIZEIRO</v>
          </cell>
          <cell r="C680" t="str">
            <v>MG</v>
          </cell>
          <cell r="D680">
            <v>109204</v>
          </cell>
          <cell r="E680">
            <v>1052107</v>
          </cell>
        </row>
        <row r="681">
          <cell r="A681">
            <v>316255</v>
          </cell>
          <cell r="B681" t="str">
            <v>SAO JOAO DO MANHUACU</v>
          </cell>
          <cell r="C681" t="str">
            <v>MG</v>
          </cell>
          <cell r="D681">
            <v>27720</v>
          </cell>
          <cell r="E681">
            <v>677331</v>
          </cell>
        </row>
        <row r="682">
          <cell r="A682">
            <v>520250</v>
          </cell>
          <cell r="B682" t="str">
            <v>ARUANA</v>
          </cell>
          <cell r="C682" t="str">
            <v>GO</v>
          </cell>
          <cell r="E682">
            <v>29038</v>
          </cell>
        </row>
        <row r="683">
          <cell r="A683">
            <v>430410</v>
          </cell>
          <cell r="B683" t="str">
            <v>CAMPOS BORGES</v>
          </cell>
          <cell r="C683" t="str">
            <v>RS</v>
          </cell>
          <cell r="D683">
            <v>109543</v>
          </cell>
          <cell r="E683">
            <v>418020</v>
          </cell>
        </row>
        <row r="684">
          <cell r="A684">
            <v>312707</v>
          </cell>
          <cell r="B684" t="str">
            <v>FRUTA DE LEITE</v>
          </cell>
          <cell r="C684" t="str">
            <v>MG</v>
          </cell>
          <cell r="E684">
            <v>559142</v>
          </cell>
        </row>
        <row r="685">
          <cell r="A685">
            <v>312083</v>
          </cell>
          <cell r="B685" t="str">
            <v>CUPARAQUE</v>
          </cell>
          <cell r="C685" t="str">
            <v>MG</v>
          </cell>
          <cell r="D685">
            <v>13510</v>
          </cell>
          <cell r="E685">
            <v>488604</v>
          </cell>
        </row>
        <row r="686">
          <cell r="A686">
            <v>310810</v>
          </cell>
          <cell r="B686" t="str">
            <v>BONFIM</v>
          </cell>
          <cell r="C686" t="str">
            <v>MG</v>
          </cell>
          <cell r="D686">
            <v>24861</v>
          </cell>
          <cell r="E686">
            <v>585661</v>
          </cell>
        </row>
        <row r="687">
          <cell r="A687">
            <v>310670</v>
          </cell>
          <cell r="B687" t="str">
            <v>BETIM</v>
          </cell>
          <cell r="C687" t="str">
            <v>MG</v>
          </cell>
          <cell r="D687">
            <v>12708</v>
          </cell>
          <cell r="E687">
            <v>44684923</v>
          </cell>
        </row>
        <row r="688">
          <cell r="A688">
            <v>313450</v>
          </cell>
          <cell r="B688" t="str">
            <v>ITUTINGA</v>
          </cell>
          <cell r="C688" t="str">
            <v>MG</v>
          </cell>
          <cell r="D688">
            <v>881</v>
          </cell>
          <cell r="E688">
            <v>502356</v>
          </cell>
        </row>
        <row r="689">
          <cell r="A689">
            <v>291160</v>
          </cell>
          <cell r="B689" t="str">
            <v>GOVERNADOR MANGABEIRA</v>
          </cell>
          <cell r="C689" t="str">
            <v>BA</v>
          </cell>
          <cell r="D689">
            <v>620</v>
          </cell>
        </row>
        <row r="690">
          <cell r="A690">
            <v>314625</v>
          </cell>
          <cell r="B690" t="str">
            <v>PADRE CARVALHO</v>
          </cell>
          <cell r="C690" t="str">
            <v>MG</v>
          </cell>
          <cell r="D690">
            <v>34414</v>
          </cell>
          <cell r="E690">
            <v>602714</v>
          </cell>
        </row>
        <row r="691">
          <cell r="A691">
            <v>431230</v>
          </cell>
          <cell r="B691" t="str">
            <v>MIRAGUAI</v>
          </cell>
          <cell r="C691" t="str">
            <v>RS</v>
          </cell>
        </row>
        <row r="692">
          <cell r="A692">
            <v>313867</v>
          </cell>
          <cell r="B692" t="str">
            <v>LUISBURGO</v>
          </cell>
          <cell r="C692" t="str">
            <v>MG</v>
          </cell>
          <cell r="D692">
            <v>2327</v>
          </cell>
          <cell r="E692">
            <v>1166284</v>
          </cell>
        </row>
        <row r="693">
          <cell r="A693">
            <v>312820</v>
          </cell>
          <cell r="B693" t="str">
            <v>GUARACIABA</v>
          </cell>
          <cell r="C693" t="str">
            <v>MG</v>
          </cell>
          <cell r="E693">
            <v>432115</v>
          </cell>
        </row>
        <row r="694">
          <cell r="A694">
            <v>314820</v>
          </cell>
          <cell r="B694" t="str">
            <v>PATROCINIO DO MURIAE</v>
          </cell>
          <cell r="C694" t="str">
            <v>MG</v>
          </cell>
          <cell r="D694">
            <v>3263</v>
          </cell>
          <cell r="E694">
            <v>372639</v>
          </cell>
        </row>
        <row r="695">
          <cell r="A695">
            <v>314400</v>
          </cell>
          <cell r="B695" t="str">
            <v>MUTUM</v>
          </cell>
          <cell r="C695" t="str">
            <v>MG</v>
          </cell>
          <cell r="D695">
            <v>2976</v>
          </cell>
          <cell r="E695">
            <v>2761102</v>
          </cell>
        </row>
        <row r="696">
          <cell r="A696">
            <v>313020</v>
          </cell>
          <cell r="B696" t="str">
            <v>IGARATINGA</v>
          </cell>
          <cell r="C696" t="str">
            <v>MG</v>
          </cell>
          <cell r="D696">
            <v>30249</v>
          </cell>
          <cell r="E696">
            <v>433718</v>
          </cell>
        </row>
        <row r="697">
          <cell r="A697">
            <v>313080</v>
          </cell>
          <cell r="B697" t="str">
            <v>INGAI</v>
          </cell>
          <cell r="C697" t="str">
            <v>MG</v>
          </cell>
          <cell r="E697">
            <v>34932</v>
          </cell>
        </row>
        <row r="698">
          <cell r="A698">
            <v>315110</v>
          </cell>
          <cell r="B698" t="str">
            <v>PIRAPETINGA</v>
          </cell>
          <cell r="C698" t="str">
            <v>MG</v>
          </cell>
          <cell r="D698">
            <v>68</v>
          </cell>
          <cell r="E698">
            <v>501520</v>
          </cell>
        </row>
        <row r="699">
          <cell r="A699">
            <v>432185</v>
          </cell>
          <cell r="B699" t="str">
            <v>TRES PALMEIRAS</v>
          </cell>
          <cell r="C699" t="str">
            <v>RS</v>
          </cell>
        </row>
        <row r="700">
          <cell r="A700">
            <v>315140</v>
          </cell>
          <cell r="B700" t="str">
            <v>PITANGUI</v>
          </cell>
          <cell r="C700" t="str">
            <v>MG</v>
          </cell>
          <cell r="D700">
            <v>81230</v>
          </cell>
          <cell r="E700">
            <v>1463532</v>
          </cell>
        </row>
        <row r="701">
          <cell r="A701">
            <v>521460</v>
          </cell>
          <cell r="B701" t="str">
            <v>NIQUELANDIA</v>
          </cell>
          <cell r="C701" t="str">
            <v>GO</v>
          </cell>
          <cell r="E701">
            <v>152379</v>
          </cell>
        </row>
        <row r="702">
          <cell r="A702">
            <v>315380</v>
          </cell>
          <cell r="B702" t="str">
            <v>QUELUZITO</v>
          </cell>
          <cell r="C702" t="str">
            <v>MG</v>
          </cell>
          <cell r="D702">
            <v>7984</v>
          </cell>
          <cell r="E702">
            <v>768426</v>
          </cell>
        </row>
        <row r="703">
          <cell r="A703">
            <v>312640</v>
          </cell>
          <cell r="B703" t="str">
            <v>FORTUNA DE MINAS</v>
          </cell>
          <cell r="C703" t="str">
            <v>MG</v>
          </cell>
          <cell r="D703">
            <v>35405</v>
          </cell>
          <cell r="E703">
            <v>1010545</v>
          </cell>
        </row>
        <row r="704">
          <cell r="A704">
            <v>315765</v>
          </cell>
          <cell r="B704" t="str">
            <v>SANTA HELENA DE MINAS</v>
          </cell>
          <cell r="C704" t="str">
            <v>MG</v>
          </cell>
          <cell r="D704">
            <v>5400</v>
          </cell>
          <cell r="E704">
            <v>282144</v>
          </cell>
        </row>
        <row r="705">
          <cell r="A705">
            <v>410810</v>
          </cell>
          <cell r="B705" t="str">
            <v>FLORIDA</v>
          </cell>
          <cell r="C705" t="str">
            <v>PR</v>
          </cell>
          <cell r="E705">
            <v>336742</v>
          </cell>
        </row>
        <row r="706">
          <cell r="A706">
            <v>312720</v>
          </cell>
          <cell r="B706" t="str">
            <v>FUNILANDIA</v>
          </cell>
          <cell r="C706" t="str">
            <v>MG</v>
          </cell>
          <cell r="D706">
            <v>41148</v>
          </cell>
          <cell r="E706">
            <v>749841</v>
          </cell>
        </row>
        <row r="707">
          <cell r="A707">
            <v>314535</v>
          </cell>
          <cell r="B707" t="str">
            <v>NOVO ORIENTE DE MINAS</v>
          </cell>
          <cell r="C707" t="str">
            <v>MG</v>
          </cell>
          <cell r="D707">
            <v>1548</v>
          </cell>
          <cell r="E707">
            <v>598051</v>
          </cell>
        </row>
        <row r="708">
          <cell r="A708">
            <v>315053</v>
          </cell>
          <cell r="B708" t="str">
            <v>PINGO-D'AGUA</v>
          </cell>
          <cell r="C708" t="str">
            <v>MG</v>
          </cell>
          <cell r="D708">
            <v>22166</v>
          </cell>
          <cell r="E708">
            <v>499997</v>
          </cell>
        </row>
        <row r="709">
          <cell r="A709">
            <v>315130</v>
          </cell>
          <cell r="B709" t="str">
            <v>PIRAUBA</v>
          </cell>
          <cell r="C709" t="str">
            <v>MG</v>
          </cell>
          <cell r="D709">
            <v>5193</v>
          </cell>
          <cell r="E709">
            <v>787978</v>
          </cell>
        </row>
        <row r="710">
          <cell r="A710">
            <v>430192</v>
          </cell>
          <cell r="B710" t="str">
            <v>BARRA DO RIO AZUL</v>
          </cell>
          <cell r="C710" t="str">
            <v>RS</v>
          </cell>
          <cell r="D710">
            <v>255</v>
          </cell>
          <cell r="E710">
            <v>271125</v>
          </cell>
        </row>
        <row r="711">
          <cell r="A711">
            <v>314800</v>
          </cell>
          <cell r="B711" t="str">
            <v>PATOS DE MINAS</v>
          </cell>
          <cell r="C711" t="str">
            <v>MG</v>
          </cell>
          <cell r="D711">
            <v>7408970</v>
          </cell>
          <cell r="E711">
            <v>10190731</v>
          </cell>
        </row>
        <row r="712">
          <cell r="A712">
            <v>316830</v>
          </cell>
          <cell r="B712" t="str">
            <v>TAQUARACU DE MINAS</v>
          </cell>
          <cell r="C712" t="str">
            <v>MG</v>
          </cell>
          <cell r="D712">
            <v>27234</v>
          </cell>
          <cell r="E712">
            <v>472624</v>
          </cell>
        </row>
        <row r="713">
          <cell r="A713">
            <v>312030</v>
          </cell>
          <cell r="B713" t="str">
            <v>CRISTALIA</v>
          </cell>
          <cell r="C713" t="str">
            <v>MG</v>
          </cell>
          <cell r="D713">
            <v>301</v>
          </cell>
          <cell r="E713">
            <v>477443</v>
          </cell>
        </row>
        <row r="714">
          <cell r="A714">
            <v>315260</v>
          </cell>
          <cell r="B714" t="str">
            <v>POUSO ALTO</v>
          </cell>
          <cell r="C714" t="str">
            <v>MG</v>
          </cell>
          <cell r="D714">
            <v>13577</v>
          </cell>
          <cell r="E714">
            <v>2317628</v>
          </cell>
        </row>
        <row r="715">
          <cell r="A715">
            <v>313660</v>
          </cell>
          <cell r="B715" t="str">
            <v>NOVA UNIAO</v>
          </cell>
          <cell r="C715" t="str">
            <v>MG</v>
          </cell>
          <cell r="D715">
            <v>5077</v>
          </cell>
          <cell r="E715">
            <v>327961</v>
          </cell>
        </row>
        <row r="716">
          <cell r="A716">
            <v>316120</v>
          </cell>
          <cell r="B716" t="str">
            <v>SAO FRANCISCO DE PAULA</v>
          </cell>
          <cell r="C716" t="str">
            <v>MG</v>
          </cell>
        </row>
        <row r="717">
          <cell r="A717">
            <v>310140</v>
          </cell>
          <cell r="B717" t="str">
            <v>ALBERTINA</v>
          </cell>
          <cell r="C717" t="str">
            <v>MG</v>
          </cell>
          <cell r="D717">
            <v>2195</v>
          </cell>
          <cell r="E717">
            <v>733021</v>
          </cell>
        </row>
        <row r="718">
          <cell r="A718">
            <v>421227</v>
          </cell>
          <cell r="B718" t="str">
            <v>PASSOS MAIA</v>
          </cell>
          <cell r="C718" t="str">
            <v>SC</v>
          </cell>
        </row>
        <row r="719">
          <cell r="A719">
            <v>316040</v>
          </cell>
          <cell r="B719" t="str">
            <v>SANTO ANTONIO DO MONTE</v>
          </cell>
          <cell r="C719" t="str">
            <v>MG</v>
          </cell>
          <cell r="D719">
            <v>7187</v>
          </cell>
          <cell r="E719">
            <v>713571</v>
          </cell>
        </row>
        <row r="720">
          <cell r="A720">
            <v>312125</v>
          </cell>
          <cell r="B720" t="str">
            <v>DELTA</v>
          </cell>
          <cell r="C720" t="str">
            <v>MG</v>
          </cell>
          <cell r="D720">
            <v>13736</v>
          </cell>
          <cell r="E720">
            <v>884538</v>
          </cell>
        </row>
        <row r="721">
          <cell r="A721">
            <v>314540</v>
          </cell>
          <cell r="B721" t="str">
            <v>OLARIA</v>
          </cell>
          <cell r="C721" t="str">
            <v>MG</v>
          </cell>
          <cell r="D721">
            <v>1980</v>
          </cell>
          <cell r="E721">
            <v>660277</v>
          </cell>
        </row>
        <row r="722">
          <cell r="A722">
            <v>420165</v>
          </cell>
          <cell r="B722" t="str">
            <v>ARVOREDO</v>
          </cell>
          <cell r="C722" t="str">
            <v>SC</v>
          </cell>
          <cell r="D722">
            <v>860</v>
          </cell>
          <cell r="E722">
            <v>342421</v>
          </cell>
        </row>
        <row r="723">
          <cell r="A723">
            <v>312450</v>
          </cell>
          <cell r="B723" t="str">
            <v>ESTIVA</v>
          </cell>
          <cell r="C723" t="str">
            <v>MG</v>
          </cell>
          <cell r="D723">
            <v>960</v>
          </cell>
          <cell r="E723">
            <v>444830</v>
          </cell>
        </row>
        <row r="724">
          <cell r="A724">
            <v>311960</v>
          </cell>
          <cell r="B724" t="str">
            <v>CORONEL PACHECO</v>
          </cell>
          <cell r="C724" t="str">
            <v>MG</v>
          </cell>
          <cell r="E724">
            <v>1027434</v>
          </cell>
        </row>
        <row r="725">
          <cell r="A725">
            <v>313260</v>
          </cell>
          <cell r="B725" t="str">
            <v>ITAMARATI DE MINAS</v>
          </cell>
          <cell r="C725" t="str">
            <v>MG</v>
          </cell>
          <cell r="D725">
            <v>89717</v>
          </cell>
          <cell r="E725">
            <v>113438</v>
          </cell>
        </row>
        <row r="726">
          <cell r="A726">
            <v>311250</v>
          </cell>
          <cell r="B726" t="str">
            <v>CAPIM BRANCO</v>
          </cell>
          <cell r="C726" t="str">
            <v>MG</v>
          </cell>
          <cell r="D726">
            <v>17839</v>
          </cell>
          <cell r="E726">
            <v>2312098</v>
          </cell>
        </row>
        <row r="727">
          <cell r="A727">
            <v>316750</v>
          </cell>
          <cell r="B727" t="str">
            <v>SIMAO PEREIRA</v>
          </cell>
          <cell r="C727" t="str">
            <v>MG</v>
          </cell>
          <cell r="D727">
            <v>34030</v>
          </cell>
          <cell r="E727">
            <v>902759</v>
          </cell>
        </row>
        <row r="728">
          <cell r="A728">
            <v>420475</v>
          </cell>
          <cell r="B728" t="str">
            <v>CUNHATAI</v>
          </cell>
          <cell r="C728" t="str">
            <v>SC</v>
          </cell>
          <cell r="E728">
            <v>163072</v>
          </cell>
        </row>
        <row r="729">
          <cell r="A729">
            <v>316560</v>
          </cell>
          <cell r="B729" t="str">
            <v>SENADOR CORTES</v>
          </cell>
          <cell r="C729" t="str">
            <v>MG</v>
          </cell>
          <cell r="D729">
            <v>5974</v>
          </cell>
          <cell r="E729">
            <v>237007</v>
          </cell>
        </row>
        <row r="730">
          <cell r="A730">
            <v>311880</v>
          </cell>
          <cell r="B730" t="str">
            <v>CORACAO DE JESUS</v>
          </cell>
          <cell r="C730" t="str">
            <v>MG</v>
          </cell>
          <cell r="D730">
            <v>9643</v>
          </cell>
          <cell r="E730">
            <v>1648258</v>
          </cell>
        </row>
        <row r="731">
          <cell r="A731">
            <v>316780</v>
          </cell>
          <cell r="B731" t="str">
            <v>SOLEDADE DE MINAS</v>
          </cell>
          <cell r="C731" t="str">
            <v>MG</v>
          </cell>
          <cell r="E731">
            <v>5079386</v>
          </cell>
        </row>
        <row r="732">
          <cell r="A732">
            <v>313820</v>
          </cell>
          <cell r="B732" t="str">
            <v>LAVRAS</v>
          </cell>
          <cell r="C732" t="str">
            <v>MG</v>
          </cell>
          <cell r="D732">
            <v>1218</v>
          </cell>
          <cell r="E732">
            <v>34278512</v>
          </cell>
        </row>
        <row r="733">
          <cell r="A733">
            <v>311970</v>
          </cell>
          <cell r="B733" t="str">
            <v>CORONEL XAVIER CHAVES</v>
          </cell>
          <cell r="C733" t="str">
            <v>MG</v>
          </cell>
          <cell r="D733">
            <v>943</v>
          </cell>
          <cell r="E733">
            <v>1001906</v>
          </cell>
        </row>
        <row r="734">
          <cell r="A734">
            <v>310660</v>
          </cell>
          <cell r="B734" t="str">
            <v>BERTOPOLIS</v>
          </cell>
          <cell r="C734" t="str">
            <v>MG</v>
          </cell>
          <cell r="D734">
            <v>6042</v>
          </cell>
          <cell r="E734">
            <v>555636</v>
          </cell>
        </row>
        <row r="735">
          <cell r="A735">
            <v>310880</v>
          </cell>
          <cell r="B735" t="str">
            <v>BRAUNAS</v>
          </cell>
          <cell r="C735" t="str">
            <v>MG</v>
          </cell>
          <cell r="D735">
            <v>2</v>
          </cell>
          <cell r="E735">
            <v>524515</v>
          </cell>
        </row>
        <row r="736">
          <cell r="A736">
            <v>120040</v>
          </cell>
          <cell r="B736" t="str">
            <v>RIO BRANCO</v>
          </cell>
          <cell r="C736" t="str">
            <v>AC</v>
          </cell>
          <cell r="D736">
            <v>3980</v>
          </cell>
          <cell r="E736">
            <v>21019833</v>
          </cell>
          <cell r="F736">
            <v>213</v>
          </cell>
          <cell r="G736">
            <v>1223488</v>
          </cell>
        </row>
        <row r="737">
          <cell r="A737">
            <v>317200</v>
          </cell>
          <cell r="B737" t="str">
            <v>VISCONDE DO RIO BRANCO</v>
          </cell>
          <cell r="C737" t="str">
            <v>MG</v>
          </cell>
          <cell r="D737">
            <v>5384</v>
          </cell>
          <cell r="E737">
            <v>23971855</v>
          </cell>
        </row>
        <row r="738">
          <cell r="A738">
            <v>311850</v>
          </cell>
          <cell r="B738" t="str">
            <v>CONSOLACAO</v>
          </cell>
          <cell r="C738" t="str">
            <v>MG</v>
          </cell>
          <cell r="D738">
            <v>72456</v>
          </cell>
          <cell r="E738">
            <v>2894757</v>
          </cell>
        </row>
        <row r="739">
          <cell r="A739">
            <v>411160</v>
          </cell>
          <cell r="B739" t="str">
            <v>IVATUBA</v>
          </cell>
          <cell r="C739" t="str">
            <v>PR</v>
          </cell>
          <cell r="D739">
            <v>4694</v>
          </cell>
          <cell r="E739">
            <v>629545</v>
          </cell>
        </row>
        <row r="740">
          <cell r="A740">
            <v>314550</v>
          </cell>
          <cell r="B740" t="str">
            <v>OLIMPIO NORONHA</v>
          </cell>
          <cell r="C740" t="str">
            <v>MG</v>
          </cell>
          <cell r="D740">
            <v>7535</v>
          </cell>
          <cell r="E740">
            <v>803414</v>
          </cell>
        </row>
        <row r="741">
          <cell r="A741">
            <v>500515</v>
          </cell>
          <cell r="B741" t="str">
            <v>JUTI</v>
          </cell>
          <cell r="C741" t="str">
            <v>MS</v>
          </cell>
          <cell r="D741">
            <v>3743</v>
          </cell>
          <cell r="E741">
            <v>272768</v>
          </cell>
        </row>
        <row r="742">
          <cell r="A742">
            <v>314875</v>
          </cell>
          <cell r="B742" t="str">
            <v>PEDRA BONITA</v>
          </cell>
          <cell r="C742" t="str">
            <v>MG</v>
          </cell>
          <cell r="D742">
            <v>85624</v>
          </cell>
          <cell r="E742">
            <v>1403011</v>
          </cell>
        </row>
        <row r="743">
          <cell r="A743">
            <v>312700</v>
          </cell>
          <cell r="B743" t="str">
            <v>FRONTEIRA</v>
          </cell>
          <cell r="C743" t="str">
            <v>MG</v>
          </cell>
          <cell r="D743">
            <v>4994</v>
          </cell>
          <cell r="E743">
            <v>2143084</v>
          </cell>
        </row>
        <row r="744">
          <cell r="A744">
            <v>313180</v>
          </cell>
          <cell r="B744" t="str">
            <v>ITABIRINHA</v>
          </cell>
          <cell r="C744" t="str">
            <v>MG</v>
          </cell>
          <cell r="E744">
            <v>1172663</v>
          </cell>
        </row>
        <row r="745">
          <cell r="A745">
            <v>312400</v>
          </cell>
          <cell r="B745" t="str">
            <v>ERVALIA</v>
          </cell>
          <cell r="C745" t="str">
            <v>MG</v>
          </cell>
          <cell r="D745">
            <v>2272</v>
          </cell>
          <cell r="E745">
            <v>7713047</v>
          </cell>
        </row>
        <row r="746">
          <cell r="A746">
            <v>313570</v>
          </cell>
          <cell r="B746" t="str">
            <v>JEQUITIBA</v>
          </cell>
          <cell r="C746" t="str">
            <v>MG</v>
          </cell>
          <cell r="D746">
            <v>3769</v>
          </cell>
          <cell r="E746">
            <v>452377</v>
          </cell>
        </row>
        <row r="747">
          <cell r="A747">
            <v>317100</v>
          </cell>
          <cell r="B747" t="str">
            <v>VAZANTE</v>
          </cell>
          <cell r="C747" t="str">
            <v>MG</v>
          </cell>
          <cell r="D747">
            <v>33207</v>
          </cell>
          <cell r="E747">
            <v>1937534</v>
          </cell>
        </row>
        <row r="748">
          <cell r="A748">
            <v>316190</v>
          </cell>
          <cell r="B748" t="str">
            <v>SAO GONCALO DO RIO ABAIXO</v>
          </cell>
          <cell r="C748" t="str">
            <v>MG</v>
          </cell>
          <cell r="D748">
            <v>68308</v>
          </cell>
          <cell r="E748">
            <v>2600897</v>
          </cell>
        </row>
        <row r="749">
          <cell r="A749">
            <v>310560</v>
          </cell>
          <cell r="B749" t="str">
            <v>BARBACENA</v>
          </cell>
          <cell r="C749" t="str">
            <v>MG</v>
          </cell>
          <cell r="D749">
            <v>2284399</v>
          </cell>
          <cell r="E749">
            <v>924482</v>
          </cell>
        </row>
        <row r="750">
          <cell r="A750">
            <v>315350</v>
          </cell>
          <cell r="B750" t="str">
            <v>ALTO JEQUITIBA</v>
          </cell>
          <cell r="C750" t="str">
            <v>MG</v>
          </cell>
          <cell r="D750">
            <v>16839</v>
          </cell>
          <cell r="E750">
            <v>721764</v>
          </cell>
        </row>
        <row r="751">
          <cell r="A751">
            <v>313160</v>
          </cell>
          <cell r="B751" t="str">
            <v>IRAI DE MINAS</v>
          </cell>
          <cell r="C751" t="str">
            <v>MG</v>
          </cell>
          <cell r="D751">
            <v>6945</v>
          </cell>
          <cell r="E751">
            <v>392431</v>
          </cell>
        </row>
        <row r="752">
          <cell r="A752">
            <v>317043</v>
          </cell>
          <cell r="B752" t="str">
            <v>UNIAO DE MINAS</v>
          </cell>
          <cell r="C752" t="str">
            <v>MG</v>
          </cell>
          <cell r="D752">
            <v>308699</v>
          </cell>
          <cell r="E752">
            <v>314742</v>
          </cell>
        </row>
        <row r="753">
          <cell r="A753">
            <v>313190</v>
          </cell>
          <cell r="B753" t="str">
            <v>ITABIRITO</v>
          </cell>
          <cell r="C753" t="str">
            <v>MG</v>
          </cell>
          <cell r="D753">
            <v>108</v>
          </cell>
          <cell r="E753">
            <v>13069563</v>
          </cell>
        </row>
        <row r="754">
          <cell r="A754">
            <v>311230</v>
          </cell>
          <cell r="B754" t="str">
            <v>CAPELINHA</v>
          </cell>
          <cell r="C754" t="str">
            <v>MG</v>
          </cell>
          <cell r="D754">
            <v>24754</v>
          </cell>
          <cell r="E754">
            <v>1198876</v>
          </cell>
        </row>
        <row r="755">
          <cell r="A755">
            <v>316820</v>
          </cell>
          <cell r="B755" t="str">
            <v>TAPIRAI</v>
          </cell>
          <cell r="C755" t="str">
            <v>MG</v>
          </cell>
          <cell r="D755">
            <v>1542</v>
          </cell>
          <cell r="E755">
            <v>270741</v>
          </cell>
        </row>
        <row r="756">
          <cell r="A756">
            <v>311200</v>
          </cell>
          <cell r="B756" t="str">
            <v>CANDEIAS</v>
          </cell>
          <cell r="C756" t="str">
            <v>MG</v>
          </cell>
          <cell r="D756">
            <v>11120</v>
          </cell>
          <cell r="E756">
            <v>485868</v>
          </cell>
        </row>
        <row r="757">
          <cell r="A757">
            <v>311590</v>
          </cell>
          <cell r="B757" t="str">
            <v>CHACARA</v>
          </cell>
          <cell r="C757" t="str">
            <v>MG</v>
          </cell>
          <cell r="D757">
            <v>9277</v>
          </cell>
          <cell r="E757">
            <v>878278</v>
          </cell>
        </row>
        <row r="758">
          <cell r="A758">
            <v>316840</v>
          </cell>
          <cell r="B758" t="str">
            <v>TARUMIRIM</v>
          </cell>
          <cell r="C758" t="str">
            <v>MG</v>
          </cell>
          <cell r="D758">
            <v>175746</v>
          </cell>
          <cell r="E758">
            <v>848454</v>
          </cell>
        </row>
        <row r="759">
          <cell r="A759">
            <v>421490</v>
          </cell>
          <cell r="B759" t="str">
            <v>RIO FORTUNA</v>
          </cell>
          <cell r="C759" t="str">
            <v>SC</v>
          </cell>
          <cell r="E759">
            <v>302336</v>
          </cell>
        </row>
        <row r="760">
          <cell r="A760">
            <v>311740</v>
          </cell>
          <cell r="B760" t="str">
            <v>CONCEICAO DE IPANEMA</v>
          </cell>
          <cell r="C760" t="str">
            <v>MG</v>
          </cell>
          <cell r="E760">
            <v>150245</v>
          </cell>
        </row>
        <row r="761">
          <cell r="A761">
            <v>315220</v>
          </cell>
          <cell r="B761" t="str">
            <v>PORTEIRINHA</v>
          </cell>
          <cell r="C761" t="str">
            <v>MG</v>
          </cell>
          <cell r="D761">
            <v>48392</v>
          </cell>
          <cell r="E761">
            <v>703577</v>
          </cell>
        </row>
        <row r="762">
          <cell r="A762">
            <v>314380</v>
          </cell>
          <cell r="B762" t="str">
            <v>MUNHOZ</v>
          </cell>
          <cell r="C762" t="str">
            <v>MG</v>
          </cell>
          <cell r="D762">
            <v>83286</v>
          </cell>
          <cell r="E762">
            <v>3512207</v>
          </cell>
        </row>
        <row r="763">
          <cell r="A763">
            <v>311140</v>
          </cell>
          <cell r="B763" t="str">
            <v>CAMPO FLORIDO</v>
          </cell>
          <cell r="C763" t="str">
            <v>MG</v>
          </cell>
          <cell r="E763">
            <v>1003246</v>
          </cell>
        </row>
        <row r="764">
          <cell r="A764">
            <v>315670</v>
          </cell>
          <cell r="B764" t="str">
            <v>SABARA</v>
          </cell>
          <cell r="C764" t="str">
            <v>MG</v>
          </cell>
          <cell r="D764">
            <v>930</v>
          </cell>
          <cell r="E764">
            <v>79854856</v>
          </cell>
        </row>
        <row r="765">
          <cell r="A765">
            <v>431142</v>
          </cell>
          <cell r="B765" t="str">
            <v>LAJEADO DO BUGRE</v>
          </cell>
          <cell r="C765" t="str">
            <v>RS</v>
          </cell>
          <cell r="D765">
            <v>5487</v>
          </cell>
          <cell r="E765">
            <v>56312</v>
          </cell>
        </row>
        <row r="766">
          <cell r="A766">
            <v>311547</v>
          </cell>
          <cell r="B766" t="str">
            <v>CATUTI</v>
          </cell>
          <cell r="C766" t="str">
            <v>MG</v>
          </cell>
          <cell r="D766">
            <v>12330</v>
          </cell>
          <cell r="E766">
            <v>489283</v>
          </cell>
        </row>
        <row r="767">
          <cell r="A767">
            <v>311450</v>
          </cell>
          <cell r="B767" t="str">
            <v>CARMOPOLIS DE MINAS</v>
          </cell>
          <cell r="C767" t="str">
            <v>MG</v>
          </cell>
          <cell r="D767">
            <v>5356</v>
          </cell>
          <cell r="E767">
            <v>838651</v>
          </cell>
        </row>
        <row r="768">
          <cell r="A768">
            <v>312680</v>
          </cell>
          <cell r="B768" t="str">
            <v>FREI GASPAR</v>
          </cell>
          <cell r="C768" t="str">
            <v>MG</v>
          </cell>
          <cell r="D768">
            <v>10906</v>
          </cell>
          <cell r="E768">
            <v>743533</v>
          </cell>
        </row>
        <row r="769">
          <cell r="A769">
            <v>310730</v>
          </cell>
          <cell r="B769" t="str">
            <v>BOCAIUVA</v>
          </cell>
          <cell r="C769" t="str">
            <v>MG</v>
          </cell>
          <cell r="D769">
            <v>9442</v>
          </cell>
          <cell r="E769">
            <v>23608803</v>
          </cell>
        </row>
        <row r="770">
          <cell r="A770">
            <v>313320</v>
          </cell>
          <cell r="B770" t="str">
            <v>ITANHOMI</v>
          </cell>
          <cell r="C770" t="str">
            <v>MG</v>
          </cell>
          <cell r="D770">
            <v>43240</v>
          </cell>
          <cell r="E770">
            <v>843331</v>
          </cell>
        </row>
        <row r="771">
          <cell r="A771">
            <v>310040</v>
          </cell>
          <cell r="B771" t="str">
            <v>ACAIACA</v>
          </cell>
          <cell r="C771" t="str">
            <v>MG</v>
          </cell>
          <cell r="D771">
            <v>30444</v>
          </cell>
          <cell r="E771">
            <v>955920</v>
          </cell>
        </row>
        <row r="772">
          <cell r="A772">
            <v>315727</v>
          </cell>
          <cell r="B772" t="str">
            <v>SANTA BARBARA DO MONTE VERDE</v>
          </cell>
          <cell r="C772" t="str">
            <v>MG</v>
          </cell>
          <cell r="D772">
            <v>1308</v>
          </cell>
          <cell r="E772">
            <v>665650</v>
          </cell>
        </row>
        <row r="773">
          <cell r="A773">
            <v>314995</v>
          </cell>
          <cell r="B773" t="str">
            <v>PERIQUITO</v>
          </cell>
          <cell r="C773" t="str">
            <v>MG</v>
          </cell>
          <cell r="D773">
            <v>264852</v>
          </cell>
          <cell r="E773">
            <v>375437</v>
          </cell>
        </row>
        <row r="774">
          <cell r="A774">
            <v>316165</v>
          </cell>
          <cell r="B774" t="str">
            <v>SAO GERALDO DO BAIXIO</v>
          </cell>
          <cell r="C774" t="str">
            <v>MG</v>
          </cell>
          <cell r="E774">
            <v>620445</v>
          </cell>
        </row>
        <row r="775">
          <cell r="A775">
            <v>430607</v>
          </cell>
          <cell r="B775" t="str">
            <v>CRISTAL DO SUL</v>
          </cell>
          <cell r="C775" t="str">
            <v>RS</v>
          </cell>
        </row>
        <row r="776">
          <cell r="A776">
            <v>312380</v>
          </cell>
          <cell r="B776" t="str">
            <v>ENGENHEIRO NAVARRO</v>
          </cell>
          <cell r="C776" t="str">
            <v>MG</v>
          </cell>
          <cell r="D776">
            <v>8158</v>
          </cell>
          <cell r="E776">
            <v>248961</v>
          </cell>
        </row>
        <row r="777">
          <cell r="A777">
            <v>500310</v>
          </cell>
          <cell r="B777" t="str">
            <v>CORGUINHO</v>
          </cell>
          <cell r="C777" t="str">
            <v>MS</v>
          </cell>
          <cell r="D777">
            <v>64871</v>
          </cell>
          <cell r="E777">
            <v>283845</v>
          </cell>
        </row>
        <row r="778">
          <cell r="A778">
            <v>312070</v>
          </cell>
          <cell r="B778" t="str">
            <v>CRUZEIRO DA FORTALEZA</v>
          </cell>
          <cell r="C778" t="str">
            <v>MG</v>
          </cell>
          <cell r="D778">
            <v>66550</v>
          </cell>
          <cell r="E778">
            <v>473571</v>
          </cell>
        </row>
        <row r="779">
          <cell r="A779">
            <v>313650</v>
          </cell>
          <cell r="B779" t="str">
            <v>JORDANIA</v>
          </cell>
          <cell r="C779" t="str">
            <v>MG</v>
          </cell>
          <cell r="E779">
            <v>105231</v>
          </cell>
        </row>
        <row r="780">
          <cell r="A780">
            <v>316890</v>
          </cell>
          <cell r="B780" t="str">
            <v>TIROS</v>
          </cell>
          <cell r="C780" t="str">
            <v>MG</v>
          </cell>
          <cell r="D780">
            <v>27502</v>
          </cell>
          <cell r="E780">
            <v>203277</v>
          </cell>
        </row>
        <row r="781">
          <cell r="A781">
            <v>420120</v>
          </cell>
          <cell r="B781" t="str">
            <v>ANTONIO CARLOS</v>
          </cell>
          <cell r="C781" t="str">
            <v>SC</v>
          </cell>
          <cell r="E781">
            <v>464584</v>
          </cell>
        </row>
        <row r="782">
          <cell r="A782">
            <v>315510</v>
          </cell>
          <cell r="B782" t="str">
            <v>RIO DO PRADO</v>
          </cell>
          <cell r="C782" t="str">
            <v>MG</v>
          </cell>
          <cell r="D782">
            <v>5040</v>
          </cell>
          <cell r="E782">
            <v>1085053</v>
          </cell>
        </row>
        <row r="783">
          <cell r="A783">
            <v>316265</v>
          </cell>
          <cell r="B783" t="str">
            <v>SAO JOAO DO PACUI</v>
          </cell>
          <cell r="C783" t="str">
            <v>MG</v>
          </cell>
          <cell r="D783">
            <v>1029</v>
          </cell>
          <cell r="E783">
            <v>1388992</v>
          </cell>
        </row>
        <row r="784">
          <cell r="A784">
            <v>320060</v>
          </cell>
          <cell r="B784" t="str">
            <v>ARACRUZ</v>
          </cell>
          <cell r="C784" t="str">
            <v>ES</v>
          </cell>
          <cell r="D784">
            <v>10</v>
          </cell>
        </row>
        <row r="785">
          <cell r="A785">
            <v>313630</v>
          </cell>
          <cell r="B785" t="str">
            <v>JOAO PINHEIRO</v>
          </cell>
          <cell r="C785" t="str">
            <v>MG</v>
          </cell>
          <cell r="D785">
            <v>57283</v>
          </cell>
          <cell r="E785">
            <v>1667838</v>
          </cell>
        </row>
        <row r="786">
          <cell r="A786">
            <v>312360</v>
          </cell>
          <cell r="B786" t="str">
            <v>ELOI MENDES</v>
          </cell>
          <cell r="C786" t="str">
            <v>MG</v>
          </cell>
          <cell r="E786">
            <v>6834592</v>
          </cell>
        </row>
        <row r="787">
          <cell r="A787">
            <v>421187</v>
          </cell>
          <cell r="B787" t="str">
            <v>PAIAL</v>
          </cell>
          <cell r="C787" t="str">
            <v>SC</v>
          </cell>
        </row>
        <row r="788">
          <cell r="A788">
            <v>311890</v>
          </cell>
          <cell r="B788" t="str">
            <v>CORDISBURGO</v>
          </cell>
          <cell r="C788" t="str">
            <v>MG</v>
          </cell>
          <cell r="D788">
            <v>11576</v>
          </cell>
          <cell r="E788">
            <v>2724127</v>
          </cell>
        </row>
        <row r="789">
          <cell r="A789">
            <v>350275</v>
          </cell>
          <cell r="B789" t="str">
            <v>ARACARIGUAMA</v>
          </cell>
          <cell r="C789" t="str">
            <v>SP</v>
          </cell>
          <cell r="D789">
            <v>41090</v>
          </cell>
          <cell r="E789">
            <v>965624</v>
          </cell>
        </row>
        <row r="790">
          <cell r="A790">
            <v>320334</v>
          </cell>
          <cell r="B790" t="str">
            <v>MARECHAL FLORIANO</v>
          </cell>
          <cell r="C790" t="str">
            <v>ES</v>
          </cell>
          <cell r="D790">
            <v>31</v>
          </cell>
          <cell r="E790">
            <v>669744</v>
          </cell>
        </row>
        <row r="791">
          <cell r="A791">
            <v>420757</v>
          </cell>
          <cell r="B791" t="str">
            <v>IOMERE</v>
          </cell>
          <cell r="C791" t="str">
            <v>SC</v>
          </cell>
          <cell r="D791">
            <v>24</v>
          </cell>
          <cell r="E791">
            <v>344031</v>
          </cell>
        </row>
        <row r="792">
          <cell r="A792">
            <v>315480</v>
          </cell>
          <cell r="B792" t="str">
            <v>RIO ACIMA</v>
          </cell>
          <cell r="C792" t="str">
            <v>MG</v>
          </cell>
          <cell r="D792">
            <v>529400</v>
          </cell>
          <cell r="E792">
            <v>1004322</v>
          </cell>
        </row>
        <row r="793">
          <cell r="A793">
            <v>315650</v>
          </cell>
          <cell r="B793" t="str">
            <v>RUBELITA</v>
          </cell>
          <cell r="C793" t="str">
            <v>MG</v>
          </cell>
          <cell r="E793">
            <v>2395769</v>
          </cell>
        </row>
        <row r="794">
          <cell r="A794">
            <v>430692</v>
          </cell>
          <cell r="B794" t="str">
            <v>ENGENHO VELHO</v>
          </cell>
          <cell r="C794" t="str">
            <v>RS</v>
          </cell>
          <cell r="D794">
            <v>3056</v>
          </cell>
          <cell r="E794">
            <v>1569033</v>
          </cell>
          <cell r="G794">
            <v>311552</v>
          </cell>
        </row>
        <row r="795">
          <cell r="A795">
            <v>350810</v>
          </cell>
          <cell r="B795" t="str">
            <v>BURITAMA</v>
          </cell>
          <cell r="C795" t="str">
            <v>SP</v>
          </cell>
          <cell r="E795">
            <v>417706</v>
          </cell>
        </row>
        <row r="796">
          <cell r="A796">
            <v>313800</v>
          </cell>
          <cell r="B796" t="str">
            <v>LARANJAL</v>
          </cell>
          <cell r="C796" t="str">
            <v>MG</v>
          </cell>
          <cell r="D796">
            <v>8131</v>
          </cell>
          <cell r="E796">
            <v>211907</v>
          </cell>
        </row>
        <row r="797">
          <cell r="A797">
            <v>313535</v>
          </cell>
          <cell r="B797" t="str">
            <v>JAPONVAR</v>
          </cell>
          <cell r="C797" t="str">
            <v>MG</v>
          </cell>
          <cell r="D797">
            <v>73231</v>
          </cell>
          <cell r="E797">
            <v>1386902</v>
          </cell>
        </row>
        <row r="798">
          <cell r="A798">
            <v>315750</v>
          </cell>
          <cell r="B798" t="str">
            <v>SANTA EFIGENIA DE MINAS</v>
          </cell>
          <cell r="C798" t="str">
            <v>MG</v>
          </cell>
          <cell r="D798">
            <v>5983</v>
          </cell>
          <cell r="E798">
            <v>536600</v>
          </cell>
        </row>
        <row r="799">
          <cell r="A799">
            <v>315733</v>
          </cell>
          <cell r="B799" t="str">
            <v>SANTA CRUZ DE MINAS</v>
          </cell>
          <cell r="C799" t="str">
            <v>MG</v>
          </cell>
          <cell r="D799">
            <v>1944</v>
          </cell>
          <cell r="E799">
            <v>876986</v>
          </cell>
        </row>
        <row r="800">
          <cell r="A800">
            <v>311660</v>
          </cell>
          <cell r="B800" t="str">
            <v>CLAUDIO</v>
          </cell>
          <cell r="C800" t="str">
            <v>MG</v>
          </cell>
          <cell r="D800">
            <v>146806</v>
          </cell>
          <cell r="E800">
            <v>1170996</v>
          </cell>
        </row>
        <row r="801">
          <cell r="A801">
            <v>432010</v>
          </cell>
          <cell r="B801" t="str">
            <v>SARANDI</v>
          </cell>
          <cell r="C801" t="str">
            <v>RS</v>
          </cell>
          <cell r="D801">
            <v>482629</v>
          </cell>
          <cell r="E801">
            <v>70474746</v>
          </cell>
          <cell r="F801">
            <v>75416</v>
          </cell>
          <cell r="G801">
            <v>11044400</v>
          </cell>
        </row>
        <row r="802">
          <cell r="A802">
            <v>312490</v>
          </cell>
          <cell r="B802" t="str">
            <v>EUGENOPOLIS</v>
          </cell>
          <cell r="C802" t="str">
            <v>MG</v>
          </cell>
          <cell r="D802">
            <v>23928</v>
          </cell>
          <cell r="E802">
            <v>449248</v>
          </cell>
        </row>
        <row r="803">
          <cell r="A803">
            <v>352830</v>
          </cell>
          <cell r="B803" t="str">
            <v>MAGDA</v>
          </cell>
          <cell r="C803" t="str">
            <v>SP</v>
          </cell>
        </row>
        <row r="804">
          <cell r="A804">
            <v>350120</v>
          </cell>
          <cell r="B804" t="str">
            <v>ALVARES FLORENCE</v>
          </cell>
          <cell r="C804" t="str">
            <v>SP</v>
          </cell>
        </row>
        <row r="805">
          <cell r="A805">
            <v>315530</v>
          </cell>
          <cell r="B805" t="str">
            <v>RIO MANSO</v>
          </cell>
          <cell r="C805" t="str">
            <v>MG</v>
          </cell>
          <cell r="E805">
            <v>979462</v>
          </cell>
        </row>
        <row r="806">
          <cell r="A806">
            <v>310650</v>
          </cell>
          <cell r="B806" t="str">
            <v>BERILO</v>
          </cell>
          <cell r="C806" t="str">
            <v>MG</v>
          </cell>
          <cell r="D806">
            <v>34547</v>
          </cell>
          <cell r="E806">
            <v>1114992</v>
          </cell>
        </row>
        <row r="807">
          <cell r="A807">
            <v>311115</v>
          </cell>
          <cell r="B807" t="str">
            <v>CAMPO AZUL</v>
          </cell>
          <cell r="C807" t="str">
            <v>MG</v>
          </cell>
          <cell r="E807">
            <v>827767</v>
          </cell>
        </row>
        <row r="808">
          <cell r="A808">
            <v>351520</v>
          </cell>
          <cell r="B808" t="str">
            <v>ESTRELA D'OESTE</v>
          </cell>
          <cell r="C808" t="str">
            <v>SP</v>
          </cell>
          <cell r="D808">
            <v>47725</v>
          </cell>
          <cell r="E808">
            <v>919805</v>
          </cell>
        </row>
        <row r="809">
          <cell r="A809">
            <v>313890</v>
          </cell>
          <cell r="B809" t="str">
            <v>MACHACALIS</v>
          </cell>
          <cell r="C809" t="str">
            <v>MG</v>
          </cell>
          <cell r="D809">
            <v>2513</v>
          </cell>
          <cell r="E809">
            <v>359614</v>
          </cell>
        </row>
        <row r="810">
          <cell r="A810">
            <v>310163</v>
          </cell>
          <cell r="B810" t="str">
            <v>ALFREDO VASCONCELOS</v>
          </cell>
          <cell r="C810" t="str">
            <v>MG</v>
          </cell>
          <cell r="D810">
            <v>15544</v>
          </cell>
          <cell r="E810">
            <v>582805</v>
          </cell>
        </row>
        <row r="811">
          <cell r="A811">
            <v>311240</v>
          </cell>
          <cell r="B811" t="str">
            <v>CAPETINGA</v>
          </cell>
          <cell r="C811" t="str">
            <v>MG</v>
          </cell>
          <cell r="D811">
            <v>99416</v>
          </cell>
          <cell r="E811">
            <v>8205405</v>
          </cell>
        </row>
        <row r="812">
          <cell r="A812">
            <v>353284</v>
          </cell>
          <cell r="B812" t="str">
            <v>NOVA CANAA PAULISTA</v>
          </cell>
          <cell r="C812" t="str">
            <v>SP</v>
          </cell>
        </row>
        <row r="813">
          <cell r="A813">
            <v>314390</v>
          </cell>
          <cell r="B813" t="str">
            <v>MURIAE</v>
          </cell>
          <cell r="C813" t="str">
            <v>MG</v>
          </cell>
          <cell r="D813">
            <v>177895</v>
          </cell>
          <cell r="E813">
            <v>27285181</v>
          </cell>
        </row>
        <row r="814">
          <cell r="A814">
            <v>310230</v>
          </cell>
          <cell r="B814" t="str">
            <v>ALVINOPOLIS</v>
          </cell>
          <cell r="C814" t="str">
            <v>MG</v>
          </cell>
          <cell r="D814">
            <v>6733</v>
          </cell>
          <cell r="E814">
            <v>1930275</v>
          </cell>
        </row>
        <row r="815">
          <cell r="A815">
            <v>312970</v>
          </cell>
          <cell r="B815" t="str">
            <v>IBIRACI</v>
          </cell>
          <cell r="C815" t="str">
            <v>MG</v>
          </cell>
          <cell r="D815">
            <v>52788</v>
          </cell>
          <cell r="E815">
            <v>1211862</v>
          </cell>
        </row>
        <row r="816">
          <cell r="A816">
            <v>315270</v>
          </cell>
          <cell r="B816" t="str">
            <v>PRADOS</v>
          </cell>
          <cell r="C816" t="str">
            <v>MG</v>
          </cell>
          <cell r="E816">
            <v>265751</v>
          </cell>
        </row>
        <row r="817">
          <cell r="A817">
            <v>411040</v>
          </cell>
          <cell r="B817" t="str">
            <v>INDIANOPOLIS</v>
          </cell>
          <cell r="C817" t="str">
            <v>PR</v>
          </cell>
          <cell r="D817">
            <v>0</v>
          </cell>
          <cell r="E817">
            <v>672544</v>
          </cell>
        </row>
        <row r="818">
          <cell r="A818">
            <v>315580</v>
          </cell>
          <cell r="B818" t="str">
            <v>RIO POMBA</v>
          </cell>
          <cell r="C818" t="str">
            <v>MG</v>
          </cell>
          <cell r="D818">
            <v>7347</v>
          </cell>
          <cell r="E818">
            <v>934968</v>
          </cell>
        </row>
        <row r="819">
          <cell r="A819">
            <v>316810</v>
          </cell>
          <cell r="B819" t="str">
            <v>TAPIRA</v>
          </cell>
          <cell r="C819" t="str">
            <v>MG</v>
          </cell>
          <cell r="D819">
            <v>1</v>
          </cell>
          <cell r="E819">
            <v>286873</v>
          </cell>
        </row>
        <row r="820">
          <cell r="A820">
            <v>421810</v>
          </cell>
          <cell r="B820" t="str">
            <v>TIMBE DO SUL</v>
          </cell>
          <cell r="C820" t="str">
            <v>SC</v>
          </cell>
          <cell r="D820">
            <v>188</v>
          </cell>
          <cell r="E820">
            <v>466549</v>
          </cell>
        </row>
        <row r="821">
          <cell r="A821">
            <v>521483</v>
          </cell>
          <cell r="B821" t="str">
            <v>NOVA CRIXAS</v>
          </cell>
          <cell r="C821" t="str">
            <v>GO</v>
          </cell>
          <cell r="D821">
            <v>53207</v>
          </cell>
          <cell r="E821">
            <v>396167</v>
          </cell>
        </row>
        <row r="822">
          <cell r="A822">
            <v>420205</v>
          </cell>
          <cell r="B822" t="str">
            <v>BALNEARIO BARRA DO SUL</v>
          </cell>
          <cell r="C822" t="str">
            <v>SC</v>
          </cell>
          <cell r="D822">
            <v>63489</v>
          </cell>
          <cell r="E822">
            <v>175979</v>
          </cell>
          <cell r="F822">
            <v>2904</v>
          </cell>
        </row>
        <row r="823">
          <cell r="A823">
            <v>313550</v>
          </cell>
          <cell r="B823" t="str">
            <v>JEQUERI</v>
          </cell>
          <cell r="C823" t="str">
            <v>MG</v>
          </cell>
          <cell r="D823">
            <v>2495</v>
          </cell>
          <cell r="E823">
            <v>414549</v>
          </cell>
        </row>
        <row r="824">
          <cell r="A824">
            <v>430845</v>
          </cell>
          <cell r="B824" t="str">
            <v>FORTALEZA DOS VALOS</v>
          </cell>
          <cell r="C824" t="str">
            <v>RS</v>
          </cell>
        </row>
        <row r="825">
          <cell r="A825">
            <v>310970</v>
          </cell>
          <cell r="B825" t="str">
            <v>CACHOEIRA DE MINAS</v>
          </cell>
          <cell r="C825" t="str">
            <v>MG</v>
          </cell>
          <cell r="E825">
            <v>66543</v>
          </cell>
        </row>
        <row r="826">
          <cell r="A826">
            <v>316100</v>
          </cell>
          <cell r="B826" t="str">
            <v>SAO DOMINGOS DO PRATA</v>
          </cell>
          <cell r="C826" t="str">
            <v>MG</v>
          </cell>
          <cell r="D826">
            <v>74217</v>
          </cell>
          <cell r="E826">
            <v>653164</v>
          </cell>
        </row>
        <row r="827">
          <cell r="A827">
            <v>355720</v>
          </cell>
          <cell r="B827" t="str">
            <v>CHAVANTES</v>
          </cell>
          <cell r="C827" t="str">
            <v>SP</v>
          </cell>
          <cell r="D827">
            <v>5196</v>
          </cell>
        </row>
        <row r="828">
          <cell r="A828">
            <v>311130</v>
          </cell>
          <cell r="B828" t="str">
            <v>CAMPO DO MEIO</v>
          </cell>
          <cell r="C828" t="str">
            <v>MG</v>
          </cell>
          <cell r="D828">
            <v>10727</v>
          </cell>
          <cell r="E828">
            <v>662769</v>
          </cell>
        </row>
        <row r="829">
          <cell r="A829">
            <v>314560</v>
          </cell>
          <cell r="B829" t="str">
            <v>OLIVEIRA</v>
          </cell>
          <cell r="C829" t="str">
            <v>MG</v>
          </cell>
          <cell r="D829">
            <v>30037</v>
          </cell>
          <cell r="E829">
            <v>855052</v>
          </cell>
        </row>
        <row r="830">
          <cell r="A830">
            <v>313030</v>
          </cell>
          <cell r="B830" t="str">
            <v>IGUATAMA</v>
          </cell>
          <cell r="C830" t="str">
            <v>MG</v>
          </cell>
          <cell r="D830">
            <v>219502</v>
          </cell>
          <cell r="E830">
            <v>439257</v>
          </cell>
        </row>
        <row r="831">
          <cell r="A831">
            <v>312330</v>
          </cell>
          <cell r="B831" t="str">
            <v>DORES DO TURVO</v>
          </cell>
          <cell r="C831" t="str">
            <v>MG</v>
          </cell>
          <cell r="D831">
            <v>255</v>
          </cell>
          <cell r="E831">
            <v>339836</v>
          </cell>
        </row>
        <row r="832">
          <cell r="A832">
            <v>311995</v>
          </cell>
          <cell r="B832" t="str">
            <v>CORREGO FUNDO</v>
          </cell>
          <cell r="C832" t="str">
            <v>MG</v>
          </cell>
          <cell r="D832">
            <v>50053</v>
          </cell>
          <cell r="E832">
            <v>678244</v>
          </cell>
        </row>
        <row r="833">
          <cell r="A833">
            <v>421440</v>
          </cell>
          <cell r="B833" t="str">
            <v>RIO DAS ANTAS</v>
          </cell>
          <cell r="C833" t="str">
            <v>SC</v>
          </cell>
        </row>
        <row r="834">
          <cell r="A834">
            <v>316310</v>
          </cell>
          <cell r="B834" t="str">
            <v>SAO JOSE DA VARGINHA</v>
          </cell>
          <cell r="C834" t="str">
            <v>MG</v>
          </cell>
          <cell r="E834">
            <v>4576</v>
          </cell>
        </row>
        <row r="835">
          <cell r="A835">
            <v>316740</v>
          </cell>
          <cell r="B835" t="str">
            <v>SILVIANOPOLIS</v>
          </cell>
          <cell r="C835" t="str">
            <v>MG</v>
          </cell>
          <cell r="D835">
            <v>19356</v>
          </cell>
          <cell r="E835">
            <v>775039</v>
          </cell>
        </row>
        <row r="836">
          <cell r="A836">
            <v>421568</v>
          </cell>
          <cell r="B836" t="str">
            <v>SANTA TEREZINHA DO PROGRESSO</v>
          </cell>
          <cell r="C836" t="str">
            <v>SC</v>
          </cell>
          <cell r="E836">
            <v>235878</v>
          </cell>
        </row>
        <row r="837">
          <cell r="A837">
            <v>410990</v>
          </cell>
          <cell r="B837" t="str">
            <v>ICARAIMA</v>
          </cell>
          <cell r="C837" t="str">
            <v>PR</v>
          </cell>
          <cell r="D837">
            <v>1602</v>
          </cell>
          <cell r="E837">
            <v>962624</v>
          </cell>
        </row>
        <row r="838">
          <cell r="A838">
            <v>431370</v>
          </cell>
          <cell r="B838" t="str">
            <v>PALMEIRA DAS MISSOES</v>
          </cell>
          <cell r="C838" t="str">
            <v>RS</v>
          </cell>
        </row>
        <row r="839">
          <cell r="A839">
            <v>510452</v>
          </cell>
          <cell r="B839" t="str">
            <v>IPIRANGA DO NORTE</v>
          </cell>
          <cell r="C839" t="str">
            <v>MT</v>
          </cell>
        </row>
        <row r="840">
          <cell r="A840">
            <v>311480</v>
          </cell>
          <cell r="B840" t="str">
            <v>CARVALHOS</v>
          </cell>
          <cell r="C840" t="str">
            <v>MG</v>
          </cell>
          <cell r="D840">
            <v>8211</v>
          </cell>
          <cell r="E840">
            <v>224991</v>
          </cell>
        </row>
        <row r="841">
          <cell r="A841">
            <v>500580</v>
          </cell>
          <cell r="B841" t="str">
            <v>NIOAQUE</v>
          </cell>
          <cell r="C841" t="str">
            <v>MS</v>
          </cell>
          <cell r="D841">
            <v>500</v>
          </cell>
          <cell r="E841">
            <v>856297</v>
          </cell>
        </row>
        <row r="842">
          <cell r="A842">
            <v>316257</v>
          </cell>
          <cell r="B842" t="str">
            <v>SAO JOAO DO MANTENINHA</v>
          </cell>
          <cell r="C842" t="str">
            <v>MG</v>
          </cell>
          <cell r="D842">
            <v>79857</v>
          </cell>
          <cell r="E842">
            <v>1206690</v>
          </cell>
        </row>
        <row r="843">
          <cell r="A843">
            <v>421535</v>
          </cell>
          <cell r="B843" t="str">
            <v>SALTINHO</v>
          </cell>
          <cell r="C843" t="str">
            <v>SC</v>
          </cell>
          <cell r="D843">
            <v>231</v>
          </cell>
          <cell r="E843">
            <v>709854</v>
          </cell>
        </row>
        <row r="844">
          <cell r="A844">
            <v>317103</v>
          </cell>
          <cell r="B844" t="str">
            <v>VERDELANDIA</v>
          </cell>
          <cell r="C844" t="str">
            <v>MG</v>
          </cell>
          <cell r="D844">
            <v>9801</v>
          </cell>
          <cell r="E844">
            <v>280628</v>
          </cell>
        </row>
        <row r="845">
          <cell r="A845">
            <v>352740</v>
          </cell>
          <cell r="B845" t="str">
            <v>LUCELIA</v>
          </cell>
          <cell r="C845" t="str">
            <v>SP</v>
          </cell>
          <cell r="D845">
            <v>4208</v>
          </cell>
          <cell r="F845">
            <v>5643</v>
          </cell>
        </row>
        <row r="846">
          <cell r="A846">
            <v>314880</v>
          </cell>
          <cell r="B846" t="str">
            <v>PEDRA DO ANTA</v>
          </cell>
          <cell r="C846" t="str">
            <v>MG</v>
          </cell>
          <cell r="D846">
            <v>13165</v>
          </cell>
          <cell r="E846">
            <v>414958</v>
          </cell>
        </row>
        <row r="847">
          <cell r="A847">
            <v>312600</v>
          </cell>
          <cell r="B847" t="str">
            <v>FLORESTAL</v>
          </cell>
          <cell r="C847" t="str">
            <v>MG</v>
          </cell>
          <cell r="D847">
            <v>6132</v>
          </cell>
          <cell r="E847">
            <v>964050</v>
          </cell>
        </row>
        <row r="848">
          <cell r="A848">
            <v>315800</v>
          </cell>
          <cell r="B848" t="str">
            <v>SANTA MARIA DE ITABIRA</v>
          </cell>
          <cell r="C848" t="str">
            <v>MG</v>
          </cell>
          <cell r="D848">
            <v>9610</v>
          </cell>
          <cell r="E848">
            <v>590806</v>
          </cell>
        </row>
        <row r="849">
          <cell r="A849">
            <v>311783</v>
          </cell>
          <cell r="B849" t="str">
            <v>CONEGO MARINHO</v>
          </cell>
          <cell r="C849" t="str">
            <v>MG</v>
          </cell>
          <cell r="D849">
            <v>70</v>
          </cell>
          <cell r="E849">
            <v>241494</v>
          </cell>
        </row>
        <row r="850">
          <cell r="A850">
            <v>313140</v>
          </cell>
          <cell r="B850" t="str">
            <v>IPIACU</v>
          </cell>
          <cell r="C850" t="str">
            <v>MG</v>
          </cell>
          <cell r="D850">
            <v>344</v>
          </cell>
          <cell r="E850">
            <v>259088</v>
          </cell>
        </row>
        <row r="851">
          <cell r="A851">
            <v>313505</v>
          </cell>
          <cell r="B851" t="str">
            <v>JAIBA</v>
          </cell>
          <cell r="C851" t="str">
            <v>MG</v>
          </cell>
          <cell r="D851">
            <v>147105</v>
          </cell>
          <cell r="E851">
            <v>2161090</v>
          </cell>
        </row>
        <row r="852">
          <cell r="A852">
            <v>350740</v>
          </cell>
          <cell r="B852" t="str">
            <v>BORBOREMA</v>
          </cell>
          <cell r="C852" t="str">
            <v>SP</v>
          </cell>
          <cell r="D852">
            <v>47295</v>
          </cell>
          <cell r="E852">
            <v>473406</v>
          </cell>
          <cell r="G852">
            <v>383377</v>
          </cell>
        </row>
        <row r="853">
          <cell r="A853">
            <v>310825</v>
          </cell>
          <cell r="B853" t="str">
            <v>BONITO DE MINAS</v>
          </cell>
          <cell r="C853" t="str">
            <v>MG</v>
          </cell>
          <cell r="D853">
            <v>23408</v>
          </cell>
          <cell r="E853">
            <v>845093</v>
          </cell>
        </row>
        <row r="854">
          <cell r="A854">
            <v>315500</v>
          </cell>
          <cell r="B854" t="str">
            <v>RIO DOCE</v>
          </cell>
          <cell r="C854" t="str">
            <v>MG</v>
          </cell>
          <cell r="E854">
            <v>339788</v>
          </cell>
        </row>
        <row r="855">
          <cell r="A855">
            <v>314710</v>
          </cell>
          <cell r="B855" t="str">
            <v>PARA DE MINAS</v>
          </cell>
          <cell r="C855" t="str">
            <v>MG</v>
          </cell>
          <cell r="D855">
            <v>695973</v>
          </cell>
          <cell r="E855">
            <v>6384295</v>
          </cell>
        </row>
        <row r="856">
          <cell r="A856">
            <v>314340</v>
          </cell>
          <cell r="B856" t="str">
            <v>MONTE SIAO</v>
          </cell>
          <cell r="C856" t="str">
            <v>MG</v>
          </cell>
          <cell r="D856">
            <v>27506</v>
          </cell>
          <cell r="E856">
            <v>3153965</v>
          </cell>
        </row>
        <row r="857">
          <cell r="A857">
            <v>355580</v>
          </cell>
          <cell r="B857" t="str">
            <v>URANIA</v>
          </cell>
          <cell r="C857" t="str">
            <v>SP</v>
          </cell>
          <cell r="E857">
            <v>1270932</v>
          </cell>
          <cell r="G857">
            <v>1410508</v>
          </cell>
        </row>
        <row r="858">
          <cell r="A858">
            <v>430080</v>
          </cell>
          <cell r="B858" t="str">
            <v>ANTONIO PRADO</v>
          </cell>
          <cell r="C858" t="str">
            <v>RS</v>
          </cell>
          <cell r="D858">
            <v>0</v>
          </cell>
          <cell r="E858">
            <v>1380034</v>
          </cell>
          <cell r="G858">
            <v>1857533</v>
          </cell>
        </row>
        <row r="859">
          <cell r="A859">
            <v>354990</v>
          </cell>
          <cell r="B859" t="str">
            <v>SAO JOSE DOS CAMPOS</v>
          </cell>
          <cell r="C859" t="str">
            <v>SP</v>
          </cell>
        </row>
        <row r="860">
          <cell r="A860">
            <v>314290</v>
          </cell>
          <cell r="B860" t="str">
            <v>MONTE AZUL</v>
          </cell>
          <cell r="C860" t="str">
            <v>MG</v>
          </cell>
          <cell r="D860">
            <v>11800</v>
          </cell>
          <cell r="E860">
            <v>363653</v>
          </cell>
        </row>
        <row r="861">
          <cell r="A861">
            <v>314620</v>
          </cell>
          <cell r="B861" t="str">
            <v>OURO VERDE DE MINAS</v>
          </cell>
          <cell r="C861" t="str">
            <v>MG</v>
          </cell>
          <cell r="D861">
            <v>332555</v>
          </cell>
          <cell r="E861">
            <v>2857849</v>
          </cell>
        </row>
        <row r="862">
          <cell r="A862">
            <v>312610</v>
          </cell>
          <cell r="B862" t="str">
            <v>FORMIGA</v>
          </cell>
          <cell r="C862" t="str">
            <v>MG</v>
          </cell>
          <cell r="D862">
            <v>7882</v>
          </cell>
          <cell r="E862">
            <v>503316</v>
          </cell>
        </row>
        <row r="863">
          <cell r="A863">
            <v>315300</v>
          </cell>
          <cell r="B863" t="str">
            <v>PRATINHA</v>
          </cell>
          <cell r="C863" t="str">
            <v>MG</v>
          </cell>
          <cell r="D863">
            <v>65</v>
          </cell>
          <cell r="E863">
            <v>550367</v>
          </cell>
        </row>
        <row r="864">
          <cell r="A864">
            <v>421140</v>
          </cell>
          <cell r="B864" t="str">
            <v>NOVA ERECHIM</v>
          </cell>
          <cell r="C864" t="str">
            <v>SC</v>
          </cell>
          <cell r="E864">
            <v>314173</v>
          </cell>
        </row>
        <row r="865">
          <cell r="A865">
            <v>431610</v>
          </cell>
          <cell r="B865" t="str">
            <v>RONDA ALTA</v>
          </cell>
          <cell r="C865" t="str">
            <v>RS</v>
          </cell>
        </row>
        <row r="866">
          <cell r="A866">
            <v>313665</v>
          </cell>
          <cell r="B866" t="str">
            <v>JUATUBA</v>
          </cell>
          <cell r="C866" t="str">
            <v>MG</v>
          </cell>
          <cell r="D866">
            <v>90470</v>
          </cell>
          <cell r="E866">
            <v>6100550</v>
          </cell>
        </row>
        <row r="867">
          <cell r="A867">
            <v>313730</v>
          </cell>
          <cell r="B867" t="str">
            <v>LAGOA DOS PATOS</v>
          </cell>
          <cell r="C867" t="str">
            <v>MG</v>
          </cell>
          <cell r="D867">
            <v>4484</v>
          </cell>
          <cell r="E867">
            <v>425771</v>
          </cell>
        </row>
        <row r="868">
          <cell r="A868">
            <v>354420</v>
          </cell>
          <cell r="B868" t="str">
            <v>RIOLANDIA</v>
          </cell>
          <cell r="C868" t="str">
            <v>SP</v>
          </cell>
        </row>
        <row r="869">
          <cell r="A869">
            <v>313490</v>
          </cell>
          <cell r="B869" t="str">
            <v>JACUTINGA</v>
          </cell>
          <cell r="C869" t="str">
            <v>MG</v>
          </cell>
          <cell r="D869">
            <v>60430</v>
          </cell>
          <cell r="E869">
            <v>8750223</v>
          </cell>
        </row>
        <row r="870">
          <cell r="A870">
            <v>412750</v>
          </cell>
          <cell r="B870" t="str">
            <v>TIBAGI</v>
          </cell>
          <cell r="C870" t="str">
            <v>PR</v>
          </cell>
        </row>
        <row r="871">
          <cell r="A871">
            <v>421415</v>
          </cell>
          <cell r="B871" t="str">
            <v>PRINCESA</v>
          </cell>
          <cell r="C871" t="str">
            <v>SC</v>
          </cell>
          <cell r="D871">
            <v>312</v>
          </cell>
          <cell r="E871">
            <v>435483</v>
          </cell>
          <cell r="G871">
            <v>396835</v>
          </cell>
        </row>
        <row r="872">
          <cell r="A872">
            <v>410370</v>
          </cell>
          <cell r="B872" t="str">
            <v>CAMBE</v>
          </cell>
          <cell r="C872" t="str">
            <v>PR</v>
          </cell>
        </row>
        <row r="873">
          <cell r="A873">
            <v>316720</v>
          </cell>
          <cell r="B873" t="str">
            <v>SETE LAGOAS</v>
          </cell>
          <cell r="C873" t="str">
            <v>MG</v>
          </cell>
          <cell r="D873">
            <v>2962282</v>
          </cell>
          <cell r="E873">
            <v>25823910</v>
          </cell>
        </row>
        <row r="874">
          <cell r="A874">
            <v>315420</v>
          </cell>
          <cell r="B874" t="str">
            <v>RESENDE COSTA</v>
          </cell>
          <cell r="C874" t="str">
            <v>MG</v>
          </cell>
          <cell r="D874">
            <v>1494</v>
          </cell>
          <cell r="E874">
            <v>472210</v>
          </cell>
        </row>
        <row r="875">
          <cell r="A875">
            <v>316443</v>
          </cell>
          <cell r="B875" t="str">
            <v>SAO SEBASTIAO DA VARGEM ALEGRE</v>
          </cell>
          <cell r="C875" t="str">
            <v>MG</v>
          </cell>
          <cell r="D875">
            <v>18185</v>
          </cell>
          <cell r="E875">
            <v>245802</v>
          </cell>
        </row>
        <row r="876">
          <cell r="A876">
            <v>432130</v>
          </cell>
          <cell r="B876" t="str">
            <v>TAQUARI</v>
          </cell>
          <cell r="C876" t="str">
            <v>RS</v>
          </cell>
          <cell r="D876">
            <v>85461</v>
          </cell>
        </row>
        <row r="877">
          <cell r="A877">
            <v>314230</v>
          </cell>
          <cell r="B877" t="str">
            <v>MOEDA</v>
          </cell>
          <cell r="C877" t="str">
            <v>MG</v>
          </cell>
          <cell r="D877">
            <v>12404</v>
          </cell>
          <cell r="E877">
            <v>143352</v>
          </cell>
        </row>
        <row r="878">
          <cell r="A878">
            <v>421520</v>
          </cell>
          <cell r="B878" t="str">
            <v>ROMELANDIA</v>
          </cell>
          <cell r="C878" t="str">
            <v>SC</v>
          </cell>
          <cell r="D878">
            <v>280</v>
          </cell>
          <cell r="E878">
            <v>295495</v>
          </cell>
          <cell r="G878">
            <v>452202</v>
          </cell>
        </row>
        <row r="879">
          <cell r="A879">
            <v>312740</v>
          </cell>
          <cell r="B879" t="str">
            <v>GONCALVES</v>
          </cell>
          <cell r="C879" t="str">
            <v>MG</v>
          </cell>
          <cell r="D879">
            <v>622</v>
          </cell>
          <cell r="E879">
            <v>443184</v>
          </cell>
        </row>
        <row r="880">
          <cell r="A880">
            <v>312210</v>
          </cell>
          <cell r="B880" t="str">
            <v>DIVINO DAS LARANJEIRAS</v>
          </cell>
          <cell r="C880" t="str">
            <v>MG</v>
          </cell>
          <cell r="E880">
            <v>1082451</v>
          </cell>
        </row>
        <row r="881">
          <cell r="A881">
            <v>311620</v>
          </cell>
          <cell r="B881" t="str">
            <v>CHIADOR</v>
          </cell>
          <cell r="C881" t="str">
            <v>MG</v>
          </cell>
          <cell r="D881">
            <v>2993</v>
          </cell>
          <cell r="E881">
            <v>935942</v>
          </cell>
        </row>
        <row r="882">
          <cell r="A882">
            <v>314810</v>
          </cell>
          <cell r="B882" t="str">
            <v>PATROCINIO</v>
          </cell>
          <cell r="C882" t="str">
            <v>MG</v>
          </cell>
          <cell r="D882">
            <v>43141</v>
          </cell>
          <cell r="E882">
            <v>10329215</v>
          </cell>
        </row>
        <row r="883">
          <cell r="A883">
            <v>310710</v>
          </cell>
          <cell r="B883" t="str">
            <v>BOA ESPERANCA</v>
          </cell>
          <cell r="C883" t="str">
            <v>MG</v>
          </cell>
          <cell r="D883">
            <v>42907</v>
          </cell>
          <cell r="E883">
            <v>1006539</v>
          </cell>
        </row>
        <row r="884">
          <cell r="A884">
            <v>313370</v>
          </cell>
          <cell r="B884" t="str">
            <v>ITATIAIUCU</v>
          </cell>
          <cell r="C884" t="str">
            <v>MG</v>
          </cell>
          <cell r="D884">
            <v>39153</v>
          </cell>
          <cell r="E884">
            <v>6193980</v>
          </cell>
        </row>
        <row r="885">
          <cell r="A885">
            <v>310420</v>
          </cell>
          <cell r="B885" t="str">
            <v>ARCOS</v>
          </cell>
          <cell r="C885" t="str">
            <v>MG</v>
          </cell>
          <cell r="D885">
            <v>471767</v>
          </cell>
          <cell r="E885">
            <v>2439032</v>
          </cell>
        </row>
        <row r="886">
          <cell r="A886">
            <v>316300</v>
          </cell>
          <cell r="B886" t="str">
            <v>SAO JOSE DA SAFIRA</v>
          </cell>
          <cell r="C886" t="str">
            <v>MG</v>
          </cell>
          <cell r="D886">
            <v>12050</v>
          </cell>
          <cell r="E886">
            <v>142273</v>
          </cell>
        </row>
        <row r="887">
          <cell r="A887">
            <v>317190</v>
          </cell>
          <cell r="B887" t="str">
            <v>VIRGOLANDIA</v>
          </cell>
          <cell r="C887" t="str">
            <v>MG</v>
          </cell>
          <cell r="D887">
            <v>33669</v>
          </cell>
          <cell r="E887">
            <v>605871</v>
          </cell>
        </row>
        <row r="888">
          <cell r="A888">
            <v>314870</v>
          </cell>
          <cell r="B888" t="str">
            <v>PEDRA AZUL</v>
          </cell>
          <cell r="C888" t="str">
            <v>MG</v>
          </cell>
          <cell r="D888">
            <v>59574</v>
          </cell>
          <cell r="E888">
            <v>1412418</v>
          </cell>
        </row>
        <row r="889">
          <cell r="A889">
            <v>316500</v>
          </cell>
          <cell r="B889" t="str">
            <v>SAO TIAGO</v>
          </cell>
          <cell r="C889" t="str">
            <v>MG</v>
          </cell>
          <cell r="D889">
            <v>82812</v>
          </cell>
          <cell r="E889">
            <v>623879</v>
          </cell>
        </row>
        <row r="890">
          <cell r="A890">
            <v>311400</v>
          </cell>
          <cell r="B890" t="str">
            <v>CARMO DA MATA</v>
          </cell>
          <cell r="C890" t="str">
            <v>MG</v>
          </cell>
          <cell r="D890">
            <v>8100</v>
          </cell>
          <cell r="E890">
            <v>498185</v>
          </cell>
        </row>
        <row r="891">
          <cell r="A891">
            <v>311290</v>
          </cell>
          <cell r="B891" t="str">
            <v>CAPUTIRA</v>
          </cell>
          <cell r="C891" t="str">
            <v>MG</v>
          </cell>
          <cell r="D891">
            <v>2881</v>
          </cell>
          <cell r="E891">
            <v>455591</v>
          </cell>
        </row>
        <row r="892">
          <cell r="A892">
            <v>314750</v>
          </cell>
          <cell r="B892" t="str">
            <v>PASSABEM</v>
          </cell>
          <cell r="C892" t="str">
            <v>MG</v>
          </cell>
          <cell r="D892">
            <v>4558</v>
          </cell>
          <cell r="E892">
            <v>311528</v>
          </cell>
        </row>
        <row r="893">
          <cell r="A893">
            <v>316340</v>
          </cell>
          <cell r="B893" t="str">
            <v>SAO JOSE DO GOIABAL</v>
          </cell>
          <cell r="C893" t="str">
            <v>MG</v>
          </cell>
          <cell r="D893">
            <v>11648</v>
          </cell>
          <cell r="E893">
            <v>215443</v>
          </cell>
        </row>
        <row r="894">
          <cell r="A894">
            <v>315330</v>
          </cell>
          <cell r="B894" t="str">
            <v>PRESIDENTE KUBITSCHEK</v>
          </cell>
          <cell r="C894" t="str">
            <v>MG</v>
          </cell>
          <cell r="D894">
            <v>30685</v>
          </cell>
          <cell r="E894">
            <v>456302</v>
          </cell>
        </row>
        <row r="895">
          <cell r="A895">
            <v>411250</v>
          </cell>
          <cell r="B895" t="str">
            <v>JARDIM ALEGRE</v>
          </cell>
          <cell r="C895" t="str">
            <v>PR</v>
          </cell>
          <cell r="D895">
            <v>9667</v>
          </cell>
          <cell r="E895">
            <v>198195</v>
          </cell>
        </row>
        <row r="896">
          <cell r="A896">
            <v>316640</v>
          </cell>
          <cell r="B896" t="str">
            <v>SERITINGA</v>
          </cell>
          <cell r="C896" t="str">
            <v>MG</v>
          </cell>
          <cell r="D896">
            <v>211959</v>
          </cell>
          <cell r="E896">
            <v>365968</v>
          </cell>
        </row>
        <row r="897">
          <cell r="A897">
            <v>420370</v>
          </cell>
          <cell r="B897" t="str">
            <v>CANELINHA</v>
          </cell>
          <cell r="C897" t="str">
            <v>SC</v>
          </cell>
          <cell r="D897">
            <v>63682</v>
          </cell>
          <cell r="E897">
            <v>297951</v>
          </cell>
          <cell r="G897">
            <v>380598</v>
          </cell>
        </row>
        <row r="898">
          <cell r="A898">
            <v>314170</v>
          </cell>
          <cell r="B898" t="str">
            <v>MESQUITA</v>
          </cell>
          <cell r="C898" t="str">
            <v>MG</v>
          </cell>
          <cell r="D898">
            <v>572</v>
          </cell>
          <cell r="E898">
            <v>373610</v>
          </cell>
        </row>
        <row r="899">
          <cell r="A899">
            <v>314070</v>
          </cell>
          <cell r="B899" t="str">
            <v>MATEUS LEME</v>
          </cell>
          <cell r="C899" t="str">
            <v>MG</v>
          </cell>
          <cell r="E899">
            <v>33600377</v>
          </cell>
        </row>
        <row r="900">
          <cell r="A900">
            <v>431470</v>
          </cell>
          <cell r="B900" t="str">
            <v>PLANALTO</v>
          </cell>
          <cell r="C900" t="str">
            <v>RS</v>
          </cell>
        </row>
        <row r="901">
          <cell r="A901">
            <v>420005</v>
          </cell>
          <cell r="B901" t="str">
            <v>ABDON BATISTA</v>
          </cell>
          <cell r="C901" t="str">
            <v>SC</v>
          </cell>
          <cell r="E901">
            <v>33043</v>
          </cell>
        </row>
        <row r="902">
          <cell r="A902">
            <v>430390</v>
          </cell>
          <cell r="B902" t="str">
            <v>CAMPO BOM</v>
          </cell>
          <cell r="C902" t="str">
            <v>RS</v>
          </cell>
          <cell r="D902">
            <v>1548</v>
          </cell>
          <cell r="E902">
            <v>2398344</v>
          </cell>
        </row>
        <row r="903">
          <cell r="A903">
            <v>313115</v>
          </cell>
          <cell r="B903" t="str">
            <v>IPABA</v>
          </cell>
          <cell r="C903" t="str">
            <v>MG</v>
          </cell>
          <cell r="D903">
            <v>48341</v>
          </cell>
          <cell r="E903">
            <v>834342</v>
          </cell>
        </row>
        <row r="904">
          <cell r="A904">
            <v>421600</v>
          </cell>
          <cell r="B904" t="str">
            <v>SAO CARLOS</v>
          </cell>
          <cell r="C904" t="str">
            <v>SC</v>
          </cell>
          <cell r="D904">
            <v>79297</v>
          </cell>
          <cell r="E904">
            <v>728007</v>
          </cell>
        </row>
        <row r="905">
          <cell r="A905">
            <v>310840</v>
          </cell>
          <cell r="B905" t="str">
            <v>BOTELHOS</v>
          </cell>
          <cell r="C905" t="str">
            <v>MG</v>
          </cell>
          <cell r="D905">
            <v>641</v>
          </cell>
          <cell r="E905">
            <v>4187381</v>
          </cell>
        </row>
        <row r="906">
          <cell r="A906">
            <v>421340</v>
          </cell>
          <cell r="B906" t="str">
            <v>PONTE SERRADA</v>
          </cell>
          <cell r="C906" t="str">
            <v>SC</v>
          </cell>
        </row>
        <row r="907">
          <cell r="A907">
            <v>310860</v>
          </cell>
          <cell r="B907" t="str">
            <v>BRASILIA DE MINAS</v>
          </cell>
          <cell r="C907" t="str">
            <v>MG</v>
          </cell>
          <cell r="D907">
            <v>45133</v>
          </cell>
          <cell r="E907">
            <v>998869</v>
          </cell>
        </row>
        <row r="908">
          <cell r="A908">
            <v>352042</v>
          </cell>
          <cell r="B908" t="str">
            <v>ILHA COMPRIDA</v>
          </cell>
          <cell r="C908" t="str">
            <v>SP</v>
          </cell>
          <cell r="D908">
            <v>6279</v>
          </cell>
          <cell r="E908">
            <v>2335811</v>
          </cell>
        </row>
        <row r="909">
          <cell r="A909">
            <v>316170</v>
          </cell>
          <cell r="B909" t="str">
            <v>SAO GONCALO DO ABAETE</v>
          </cell>
          <cell r="C909" t="str">
            <v>MG</v>
          </cell>
          <cell r="D909">
            <v>732933</v>
          </cell>
          <cell r="E909">
            <v>623217</v>
          </cell>
        </row>
        <row r="910">
          <cell r="A910">
            <v>313440</v>
          </cell>
          <cell r="B910" t="str">
            <v>ITURAMA</v>
          </cell>
          <cell r="C910" t="str">
            <v>MG</v>
          </cell>
          <cell r="D910">
            <v>20832</v>
          </cell>
          <cell r="E910">
            <v>507376</v>
          </cell>
        </row>
        <row r="911">
          <cell r="A911">
            <v>350080</v>
          </cell>
          <cell r="B911" t="str">
            <v>ALFREDO MARCONDES</v>
          </cell>
          <cell r="C911" t="str">
            <v>SP</v>
          </cell>
        </row>
        <row r="912">
          <cell r="A912">
            <v>316600</v>
          </cell>
          <cell r="B912" t="str">
            <v>SENHORA DE OLIVEIRA</v>
          </cell>
          <cell r="C912" t="str">
            <v>MG</v>
          </cell>
          <cell r="D912">
            <v>8332</v>
          </cell>
          <cell r="E912">
            <v>685923</v>
          </cell>
        </row>
        <row r="913">
          <cell r="A913">
            <v>316520</v>
          </cell>
          <cell r="B913" t="str">
            <v>SAO THOME DAS LETRAS</v>
          </cell>
          <cell r="C913" t="str">
            <v>MG</v>
          </cell>
          <cell r="D913">
            <v>44118</v>
          </cell>
          <cell r="E913">
            <v>469937</v>
          </cell>
        </row>
        <row r="914">
          <cell r="A914">
            <v>313460</v>
          </cell>
          <cell r="B914" t="str">
            <v>JABOTICATUBAS</v>
          </cell>
          <cell r="C914" t="str">
            <v>MG</v>
          </cell>
          <cell r="D914">
            <v>76720</v>
          </cell>
          <cell r="E914">
            <v>4260349</v>
          </cell>
        </row>
        <row r="915">
          <cell r="A915">
            <v>313250</v>
          </cell>
          <cell r="B915" t="str">
            <v>ITAMARANDIBA</v>
          </cell>
          <cell r="C915" t="str">
            <v>MG</v>
          </cell>
          <cell r="D915">
            <v>49876</v>
          </cell>
          <cell r="E915">
            <v>2137535</v>
          </cell>
        </row>
        <row r="916">
          <cell r="A916">
            <v>310180</v>
          </cell>
          <cell r="B916" t="str">
            <v>ALPERCATA</v>
          </cell>
          <cell r="C916" t="str">
            <v>MG</v>
          </cell>
          <cell r="D916">
            <v>29596</v>
          </cell>
          <cell r="E916">
            <v>393523</v>
          </cell>
        </row>
        <row r="917">
          <cell r="A917">
            <v>310340</v>
          </cell>
          <cell r="B917" t="str">
            <v>ARACUAI</v>
          </cell>
          <cell r="C917" t="str">
            <v>MG</v>
          </cell>
          <cell r="D917">
            <v>72137</v>
          </cell>
          <cell r="E917">
            <v>3657581</v>
          </cell>
        </row>
        <row r="918">
          <cell r="A918">
            <v>316020</v>
          </cell>
          <cell r="B918" t="str">
            <v>SANTO ANTONIO DO ITAMBE</v>
          </cell>
          <cell r="C918" t="str">
            <v>MG</v>
          </cell>
          <cell r="D918">
            <v>4560</v>
          </cell>
          <cell r="E918">
            <v>501591</v>
          </cell>
        </row>
        <row r="919">
          <cell r="A919">
            <v>312733</v>
          </cell>
          <cell r="B919" t="str">
            <v>GAMELEIRAS</v>
          </cell>
          <cell r="C919" t="str">
            <v>MG</v>
          </cell>
          <cell r="D919">
            <v>1</v>
          </cell>
          <cell r="E919">
            <v>1078853</v>
          </cell>
        </row>
        <row r="920">
          <cell r="A920">
            <v>420450</v>
          </cell>
          <cell r="B920" t="str">
            <v>CORUPA</v>
          </cell>
          <cell r="C920" t="str">
            <v>SC</v>
          </cell>
          <cell r="D920">
            <v>98229</v>
          </cell>
          <cell r="E920">
            <v>427247</v>
          </cell>
          <cell r="F920">
            <v>73811</v>
          </cell>
        </row>
        <row r="921">
          <cell r="A921">
            <v>313060</v>
          </cell>
          <cell r="B921" t="str">
            <v>INCONFIDENTES</v>
          </cell>
          <cell r="C921" t="str">
            <v>MG</v>
          </cell>
          <cell r="D921">
            <v>890869</v>
          </cell>
          <cell r="E921">
            <v>5868230</v>
          </cell>
        </row>
        <row r="922">
          <cell r="A922">
            <v>313530</v>
          </cell>
          <cell r="B922" t="str">
            <v>JAPARAIBA</v>
          </cell>
          <cell r="C922" t="str">
            <v>MG</v>
          </cell>
          <cell r="D922">
            <v>1898</v>
          </cell>
          <cell r="E922">
            <v>380604</v>
          </cell>
        </row>
        <row r="923">
          <cell r="A923">
            <v>312160</v>
          </cell>
          <cell r="B923" t="str">
            <v>DIAMANTINA</v>
          </cell>
          <cell r="C923" t="str">
            <v>MG</v>
          </cell>
          <cell r="D923">
            <v>85650</v>
          </cell>
          <cell r="E923">
            <v>2834251</v>
          </cell>
        </row>
        <row r="924">
          <cell r="A924">
            <v>316590</v>
          </cell>
          <cell r="B924" t="str">
            <v>SENADOR MODESTINO GONCALVES</v>
          </cell>
          <cell r="C924" t="str">
            <v>MG</v>
          </cell>
          <cell r="D924">
            <v>603</v>
          </cell>
          <cell r="E924">
            <v>2149314</v>
          </cell>
        </row>
        <row r="925">
          <cell r="A925">
            <v>312200</v>
          </cell>
          <cell r="B925" t="str">
            <v>DIVINO</v>
          </cell>
          <cell r="C925" t="str">
            <v>MG</v>
          </cell>
          <cell r="D925">
            <v>28881</v>
          </cell>
          <cell r="E925">
            <v>1083502</v>
          </cell>
        </row>
        <row r="926">
          <cell r="A926">
            <v>420445</v>
          </cell>
          <cell r="B926" t="str">
            <v>CORONEL MARTINS</v>
          </cell>
          <cell r="C926" t="str">
            <v>SC</v>
          </cell>
        </row>
        <row r="927">
          <cell r="A927">
            <v>312850</v>
          </cell>
          <cell r="B927" t="str">
            <v>GUARARA</v>
          </cell>
          <cell r="C927" t="str">
            <v>MG</v>
          </cell>
          <cell r="D927">
            <v>2264</v>
          </cell>
          <cell r="E927">
            <v>527429</v>
          </cell>
        </row>
        <row r="928">
          <cell r="A928">
            <v>314040</v>
          </cell>
          <cell r="B928" t="str">
            <v>MARMELOPOLIS</v>
          </cell>
          <cell r="C928" t="str">
            <v>MG</v>
          </cell>
          <cell r="D928">
            <v>1929</v>
          </cell>
          <cell r="E928">
            <v>2845347</v>
          </cell>
        </row>
        <row r="929">
          <cell r="A929">
            <v>310205</v>
          </cell>
          <cell r="B929" t="str">
            <v>ALTO CAPARAO</v>
          </cell>
          <cell r="C929" t="str">
            <v>MG</v>
          </cell>
          <cell r="D929">
            <v>19826</v>
          </cell>
          <cell r="E929">
            <v>316530</v>
          </cell>
        </row>
        <row r="930">
          <cell r="A930">
            <v>314915</v>
          </cell>
          <cell r="B930" t="str">
            <v>PEDRAS DE MARIA DA CRUZ</v>
          </cell>
          <cell r="C930" t="str">
            <v>MG</v>
          </cell>
          <cell r="D930">
            <v>6940</v>
          </cell>
          <cell r="E930">
            <v>331141</v>
          </cell>
        </row>
        <row r="931">
          <cell r="A931">
            <v>430730</v>
          </cell>
          <cell r="B931" t="str">
            <v>ERVAL SECO</v>
          </cell>
          <cell r="C931" t="str">
            <v>RS</v>
          </cell>
          <cell r="D931">
            <v>2086</v>
          </cell>
          <cell r="E931">
            <v>199917</v>
          </cell>
          <cell r="G931">
            <v>279745</v>
          </cell>
        </row>
        <row r="932">
          <cell r="A932">
            <v>432190</v>
          </cell>
          <cell r="B932" t="str">
            <v>TRES PASSOS</v>
          </cell>
          <cell r="C932" t="str">
            <v>RS</v>
          </cell>
        </row>
        <row r="933">
          <cell r="A933">
            <v>510792</v>
          </cell>
          <cell r="B933" t="str">
            <v>SORRISO</v>
          </cell>
          <cell r="C933" t="str">
            <v>MT</v>
          </cell>
          <cell r="E933">
            <v>32492</v>
          </cell>
        </row>
        <row r="934">
          <cell r="A934">
            <v>411360</v>
          </cell>
          <cell r="B934" t="str">
            <v>LOBATO</v>
          </cell>
          <cell r="C934" t="str">
            <v>PR</v>
          </cell>
          <cell r="D934">
            <v>496</v>
          </cell>
          <cell r="E934">
            <v>391722</v>
          </cell>
        </row>
        <row r="935">
          <cell r="A935">
            <v>312920</v>
          </cell>
          <cell r="B935" t="str">
            <v>HELIODORA</v>
          </cell>
          <cell r="C935" t="str">
            <v>MG</v>
          </cell>
          <cell r="D935">
            <v>1040</v>
          </cell>
          <cell r="E935">
            <v>564830</v>
          </cell>
        </row>
        <row r="936">
          <cell r="A936">
            <v>420240</v>
          </cell>
          <cell r="B936" t="str">
            <v>BLUMENAU</v>
          </cell>
          <cell r="C936" t="str">
            <v>SC</v>
          </cell>
        </row>
        <row r="937">
          <cell r="A937">
            <v>431455</v>
          </cell>
          <cell r="B937" t="str">
            <v>PIRAPO</v>
          </cell>
          <cell r="C937" t="str">
            <v>RS</v>
          </cell>
          <cell r="D937">
            <v>4905</v>
          </cell>
          <cell r="E937">
            <v>412599</v>
          </cell>
        </row>
        <row r="938">
          <cell r="A938">
            <v>315090</v>
          </cell>
          <cell r="B938" t="str">
            <v>PIRANGUCU</v>
          </cell>
          <cell r="C938" t="str">
            <v>MG</v>
          </cell>
          <cell r="D938">
            <v>5827</v>
          </cell>
          <cell r="E938">
            <v>1054380</v>
          </cell>
        </row>
        <row r="939">
          <cell r="A939">
            <v>313010</v>
          </cell>
          <cell r="B939" t="str">
            <v>IGARAPE</v>
          </cell>
          <cell r="C939" t="str">
            <v>MG</v>
          </cell>
          <cell r="D939">
            <v>39</v>
          </cell>
          <cell r="E939">
            <v>38819405</v>
          </cell>
        </row>
        <row r="940">
          <cell r="A940">
            <v>315850</v>
          </cell>
          <cell r="B940" t="str">
            <v>SANTANA DE PIRAPAMA</v>
          </cell>
          <cell r="C940" t="str">
            <v>MG</v>
          </cell>
          <cell r="D940">
            <v>655</v>
          </cell>
          <cell r="E940">
            <v>607761</v>
          </cell>
        </row>
        <row r="941">
          <cell r="A941">
            <v>314360</v>
          </cell>
          <cell r="B941" t="str">
            <v>MORRO DA GARCA</v>
          </cell>
          <cell r="C941" t="str">
            <v>MG</v>
          </cell>
          <cell r="D941">
            <v>1004</v>
          </cell>
          <cell r="E941">
            <v>523203</v>
          </cell>
        </row>
        <row r="942">
          <cell r="A942">
            <v>317140</v>
          </cell>
          <cell r="B942" t="str">
            <v>VIEIRAS</v>
          </cell>
          <cell r="C942" t="str">
            <v>MG</v>
          </cell>
          <cell r="D942">
            <v>90</v>
          </cell>
          <cell r="E942">
            <v>3473875</v>
          </cell>
        </row>
        <row r="943">
          <cell r="A943">
            <v>431843</v>
          </cell>
          <cell r="B943" t="str">
            <v>SAO JOAO DO POLESINE</v>
          </cell>
          <cell r="C943" t="str">
            <v>RS</v>
          </cell>
        </row>
        <row r="944">
          <cell r="A944">
            <v>421290</v>
          </cell>
          <cell r="B944" t="str">
            <v>PINHALZINHO</v>
          </cell>
          <cell r="C944" t="str">
            <v>SC</v>
          </cell>
          <cell r="D944">
            <v>8605</v>
          </cell>
          <cell r="E944">
            <v>193985</v>
          </cell>
        </row>
        <row r="945">
          <cell r="A945">
            <v>421060</v>
          </cell>
          <cell r="B945" t="str">
            <v>MASSARANDUBA</v>
          </cell>
          <cell r="C945" t="str">
            <v>SC</v>
          </cell>
          <cell r="D945">
            <v>340528</v>
          </cell>
          <cell r="E945">
            <v>910166</v>
          </cell>
          <cell r="F945">
            <v>86985</v>
          </cell>
        </row>
        <row r="946">
          <cell r="A946">
            <v>313090</v>
          </cell>
          <cell r="B946" t="str">
            <v>INHAPIM</v>
          </cell>
          <cell r="C946" t="str">
            <v>MG</v>
          </cell>
          <cell r="D946">
            <v>20750</v>
          </cell>
          <cell r="E946">
            <v>633431</v>
          </cell>
        </row>
        <row r="947">
          <cell r="A947">
            <v>316880</v>
          </cell>
          <cell r="B947" t="str">
            <v>TIRADENTES</v>
          </cell>
          <cell r="C947" t="str">
            <v>MG</v>
          </cell>
          <cell r="D947">
            <v>73432</v>
          </cell>
          <cell r="E947">
            <v>388743</v>
          </cell>
        </row>
        <row r="948">
          <cell r="A948">
            <v>314740</v>
          </cell>
          <cell r="B948" t="str">
            <v>PARAOPEBA</v>
          </cell>
          <cell r="C948" t="str">
            <v>MG</v>
          </cell>
          <cell r="D948">
            <v>6000</v>
          </cell>
          <cell r="E948">
            <v>1397783</v>
          </cell>
        </row>
        <row r="949">
          <cell r="A949">
            <v>310240</v>
          </cell>
          <cell r="B949" t="str">
            <v>ALVORADA DE MINAS</v>
          </cell>
          <cell r="C949" t="str">
            <v>MG</v>
          </cell>
          <cell r="D949">
            <v>2844</v>
          </cell>
          <cell r="E949">
            <v>668024</v>
          </cell>
        </row>
        <row r="950">
          <cell r="A950">
            <v>316105</v>
          </cell>
          <cell r="B950" t="str">
            <v>SAO FELIX DE MINAS</v>
          </cell>
          <cell r="C950" t="str">
            <v>MG</v>
          </cell>
          <cell r="D950">
            <v>31613</v>
          </cell>
          <cell r="E950">
            <v>605364</v>
          </cell>
        </row>
        <row r="951">
          <cell r="A951">
            <v>410730</v>
          </cell>
          <cell r="B951" t="str">
            <v>DOUTOR CAMARGO</v>
          </cell>
          <cell r="C951" t="str">
            <v>PR</v>
          </cell>
          <cell r="D951">
            <v>90</v>
          </cell>
          <cell r="E951">
            <v>661910</v>
          </cell>
        </row>
        <row r="952">
          <cell r="A952">
            <v>311340</v>
          </cell>
          <cell r="B952" t="str">
            <v>CARATINGA</v>
          </cell>
          <cell r="C952" t="str">
            <v>MG</v>
          </cell>
          <cell r="D952">
            <v>16785</v>
          </cell>
          <cell r="E952">
            <v>30728454</v>
          </cell>
        </row>
        <row r="953">
          <cell r="A953">
            <v>312350</v>
          </cell>
          <cell r="B953" t="str">
            <v>DOURADOQUARA</v>
          </cell>
          <cell r="C953" t="str">
            <v>MG</v>
          </cell>
          <cell r="D953">
            <v>5179</v>
          </cell>
          <cell r="E953">
            <v>127154</v>
          </cell>
        </row>
        <row r="954">
          <cell r="A954">
            <v>315240</v>
          </cell>
          <cell r="B954" t="str">
            <v>POTE</v>
          </cell>
          <cell r="C954" t="str">
            <v>MG</v>
          </cell>
          <cell r="E954">
            <v>913843</v>
          </cell>
        </row>
        <row r="955">
          <cell r="A955">
            <v>317057</v>
          </cell>
          <cell r="B955" t="str">
            <v>VARGEM ALEGRE</v>
          </cell>
          <cell r="C955" t="str">
            <v>MG</v>
          </cell>
          <cell r="D955">
            <v>15504</v>
          </cell>
          <cell r="E955">
            <v>964017</v>
          </cell>
        </row>
        <row r="956">
          <cell r="A956">
            <v>316440</v>
          </cell>
          <cell r="B956" t="str">
            <v>SAO SEBASTIAO DA BELA VISTA</v>
          </cell>
          <cell r="C956" t="str">
            <v>MG</v>
          </cell>
          <cell r="D956">
            <v>20147</v>
          </cell>
          <cell r="E956">
            <v>533046</v>
          </cell>
        </row>
        <row r="957">
          <cell r="A957">
            <v>420895</v>
          </cell>
          <cell r="B957" t="str">
            <v>JARDINOPOLIS</v>
          </cell>
          <cell r="C957" t="str">
            <v>SC</v>
          </cell>
          <cell r="E957">
            <v>77041</v>
          </cell>
        </row>
        <row r="958">
          <cell r="A958">
            <v>312390</v>
          </cell>
          <cell r="B958" t="str">
            <v>ENTRE RIOS DE MINAS</v>
          </cell>
          <cell r="C958" t="str">
            <v>MG</v>
          </cell>
          <cell r="D958">
            <v>4611</v>
          </cell>
          <cell r="E958">
            <v>737199</v>
          </cell>
        </row>
        <row r="959">
          <cell r="A959">
            <v>311520</v>
          </cell>
          <cell r="B959" t="str">
            <v>CONCEICAO DA BARRA DE MINAS</v>
          </cell>
          <cell r="C959" t="str">
            <v>MG</v>
          </cell>
          <cell r="D959">
            <v>9933</v>
          </cell>
          <cell r="E959">
            <v>796658</v>
          </cell>
        </row>
        <row r="960">
          <cell r="A960">
            <v>312737</v>
          </cell>
          <cell r="B960" t="str">
            <v>GOIABEIRA</v>
          </cell>
          <cell r="C960" t="str">
            <v>MG</v>
          </cell>
          <cell r="E960">
            <v>194149</v>
          </cell>
        </row>
        <row r="961">
          <cell r="A961">
            <v>315120</v>
          </cell>
          <cell r="B961" t="str">
            <v>PIRAPORA</v>
          </cell>
          <cell r="C961" t="str">
            <v>MG</v>
          </cell>
          <cell r="D961">
            <v>52437</v>
          </cell>
          <cell r="E961">
            <v>3204420</v>
          </cell>
        </row>
        <row r="962">
          <cell r="A962">
            <v>352420</v>
          </cell>
          <cell r="B962" t="str">
            <v>JABORANDI</v>
          </cell>
          <cell r="C962" t="str">
            <v>SP</v>
          </cell>
          <cell r="E962">
            <v>319493</v>
          </cell>
        </row>
        <row r="963">
          <cell r="A963">
            <v>314120</v>
          </cell>
          <cell r="B963" t="str">
            <v>MATUTINA</v>
          </cell>
          <cell r="C963" t="str">
            <v>MG</v>
          </cell>
          <cell r="D963">
            <v>8885</v>
          </cell>
          <cell r="E963">
            <v>423516</v>
          </cell>
        </row>
        <row r="964">
          <cell r="A964">
            <v>431115</v>
          </cell>
          <cell r="B964" t="str">
            <v>JOIA</v>
          </cell>
          <cell r="C964" t="str">
            <v>RS</v>
          </cell>
        </row>
        <row r="965">
          <cell r="A965">
            <v>317150</v>
          </cell>
          <cell r="B965" t="str">
            <v>MATHIAS LOBATO</v>
          </cell>
          <cell r="C965" t="str">
            <v>MG</v>
          </cell>
          <cell r="D965">
            <v>855</v>
          </cell>
          <cell r="E965">
            <v>340867</v>
          </cell>
        </row>
        <row r="966">
          <cell r="A966">
            <v>420530</v>
          </cell>
          <cell r="B966" t="str">
            <v>FAXINAL DOS GUEDES</v>
          </cell>
          <cell r="C966" t="str">
            <v>SC</v>
          </cell>
          <cell r="E966">
            <v>323824</v>
          </cell>
        </row>
        <row r="967">
          <cell r="A967">
            <v>315940</v>
          </cell>
          <cell r="B967" t="str">
            <v>SANTA RITA DE IBITIPOCA</v>
          </cell>
          <cell r="C967" t="str">
            <v>MG</v>
          </cell>
          <cell r="D967">
            <v>10122</v>
          </cell>
          <cell r="E967">
            <v>230644</v>
          </cell>
        </row>
        <row r="968">
          <cell r="A968">
            <v>313507</v>
          </cell>
          <cell r="B968" t="str">
            <v>JAMPRUCA</v>
          </cell>
          <cell r="C968" t="str">
            <v>MG</v>
          </cell>
          <cell r="D968">
            <v>4179</v>
          </cell>
          <cell r="E968">
            <v>162376</v>
          </cell>
        </row>
        <row r="969">
          <cell r="A969">
            <v>314930</v>
          </cell>
          <cell r="B969" t="str">
            <v>PEDRO LEOPOLDO</v>
          </cell>
          <cell r="C969" t="str">
            <v>MG</v>
          </cell>
          <cell r="E969">
            <v>37012692</v>
          </cell>
        </row>
        <row r="970">
          <cell r="A970">
            <v>310640</v>
          </cell>
          <cell r="B970" t="str">
            <v>BELO VALE</v>
          </cell>
          <cell r="C970" t="str">
            <v>MG</v>
          </cell>
          <cell r="D970">
            <v>968964</v>
          </cell>
          <cell r="E970">
            <v>1303375</v>
          </cell>
        </row>
        <row r="971">
          <cell r="A971">
            <v>353325</v>
          </cell>
          <cell r="B971" t="str">
            <v>NOVAIS</v>
          </cell>
          <cell r="C971" t="str">
            <v>SP</v>
          </cell>
        </row>
        <row r="972">
          <cell r="A972">
            <v>316860</v>
          </cell>
          <cell r="B972" t="str">
            <v>TEOFILO OTONI</v>
          </cell>
          <cell r="C972" t="str">
            <v>MG</v>
          </cell>
          <cell r="D972">
            <v>408652</v>
          </cell>
          <cell r="E972">
            <v>61322916</v>
          </cell>
        </row>
        <row r="973">
          <cell r="A973">
            <v>313545</v>
          </cell>
          <cell r="B973" t="str">
            <v>JENIPAPO DE MINAS</v>
          </cell>
          <cell r="C973" t="str">
            <v>MG</v>
          </cell>
          <cell r="D973">
            <v>6341</v>
          </cell>
          <cell r="E973">
            <v>516449</v>
          </cell>
        </row>
        <row r="974">
          <cell r="A974">
            <v>316294</v>
          </cell>
          <cell r="B974" t="str">
            <v>SAO JOSE DA BARRA</v>
          </cell>
          <cell r="C974" t="str">
            <v>MG</v>
          </cell>
          <cell r="D974">
            <v>448</v>
          </cell>
          <cell r="E974">
            <v>990109</v>
          </cell>
        </row>
        <row r="975">
          <cell r="A975">
            <v>314520</v>
          </cell>
          <cell r="B975" t="str">
            <v>NOVA SERRANA</v>
          </cell>
          <cell r="C975" t="str">
            <v>MG</v>
          </cell>
          <cell r="D975">
            <v>2145992</v>
          </cell>
          <cell r="E975">
            <v>3916911</v>
          </cell>
        </row>
        <row r="976">
          <cell r="A976">
            <v>330150</v>
          </cell>
          <cell r="B976" t="str">
            <v>CORDEIRO</v>
          </cell>
          <cell r="C976" t="str">
            <v>RJ</v>
          </cell>
        </row>
        <row r="977">
          <cell r="A977">
            <v>500793</v>
          </cell>
          <cell r="B977" t="str">
            <v>SONORA</v>
          </cell>
          <cell r="C977" t="str">
            <v>MS</v>
          </cell>
          <cell r="D977">
            <v>41</v>
          </cell>
          <cell r="E977">
            <v>152258</v>
          </cell>
          <cell r="G977">
            <v>229391</v>
          </cell>
        </row>
        <row r="978">
          <cell r="A978">
            <v>430850</v>
          </cell>
          <cell r="B978" t="str">
            <v>FREDERICO WESTPHALEN</v>
          </cell>
          <cell r="C978" t="str">
            <v>RS</v>
          </cell>
          <cell r="D978">
            <v>89687</v>
          </cell>
          <cell r="E978">
            <v>1725097</v>
          </cell>
        </row>
        <row r="979">
          <cell r="A979">
            <v>353790</v>
          </cell>
          <cell r="B979" t="str">
            <v>PILAR DO SUL</v>
          </cell>
          <cell r="C979" t="str">
            <v>SP</v>
          </cell>
          <cell r="D979">
            <v>3538</v>
          </cell>
          <cell r="E979">
            <v>106188</v>
          </cell>
        </row>
        <row r="980">
          <cell r="A980">
            <v>310820</v>
          </cell>
          <cell r="B980" t="str">
            <v>BONFINOPOLIS DE MINAS</v>
          </cell>
          <cell r="C980" t="str">
            <v>MG</v>
          </cell>
          <cell r="D980">
            <v>12080</v>
          </cell>
          <cell r="E980">
            <v>565608</v>
          </cell>
        </row>
        <row r="981">
          <cell r="A981">
            <v>314500</v>
          </cell>
          <cell r="B981" t="str">
            <v>NOVA PONTE</v>
          </cell>
          <cell r="C981" t="str">
            <v>MG</v>
          </cell>
          <cell r="D981">
            <v>10522</v>
          </cell>
          <cell r="E981">
            <v>499458</v>
          </cell>
        </row>
        <row r="982">
          <cell r="A982">
            <v>311670</v>
          </cell>
          <cell r="B982" t="str">
            <v>COIMBRA</v>
          </cell>
          <cell r="C982" t="str">
            <v>MG</v>
          </cell>
          <cell r="D982">
            <v>5795</v>
          </cell>
          <cell r="E982">
            <v>2394041</v>
          </cell>
        </row>
        <row r="983">
          <cell r="A983">
            <v>317065</v>
          </cell>
          <cell r="B983" t="str">
            <v>VARGEM GRANDE DO RIO PARDO</v>
          </cell>
          <cell r="C983" t="str">
            <v>MG</v>
          </cell>
          <cell r="D983">
            <v>8175</v>
          </cell>
          <cell r="E983">
            <v>294702</v>
          </cell>
        </row>
        <row r="984">
          <cell r="A984">
            <v>316530</v>
          </cell>
          <cell r="B984" t="str">
            <v>SAO VICENTE DE MINAS</v>
          </cell>
          <cell r="C984" t="str">
            <v>MG</v>
          </cell>
          <cell r="D984">
            <v>239</v>
          </cell>
          <cell r="E984">
            <v>342773</v>
          </cell>
        </row>
        <row r="985">
          <cell r="A985">
            <v>432234</v>
          </cell>
          <cell r="B985" t="str">
            <v>UBIRETAMA</v>
          </cell>
          <cell r="C985" t="str">
            <v>RS</v>
          </cell>
          <cell r="D985">
            <v>14573</v>
          </cell>
          <cell r="E985">
            <v>246781</v>
          </cell>
        </row>
        <row r="986">
          <cell r="A986">
            <v>421870</v>
          </cell>
          <cell r="B986" t="str">
            <v>TUBARAO</v>
          </cell>
          <cell r="C986" t="str">
            <v>SC</v>
          </cell>
          <cell r="D986">
            <v>39220</v>
          </cell>
          <cell r="E986">
            <v>4672390</v>
          </cell>
        </row>
        <row r="987">
          <cell r="A987">
            <v>314510</v>
          </cell>
          <cell r="B987" t="str">
            <v>NOVA RESENDE</v>
          </cell>
          <cell r="C987" t="str">
            <v>MG</v>
          </cell>
          <cell r="D987">
            <v>2015</v>
          </cell>
          <cell r="E987">
            <v>320568</v>
          </cell>
        </row>
        <row r="988">
          <cell r="A988">
            <v>314110</v>
          </cell>
          <cell r="B988" t="str">
            <v>MATOZINHOS</v>
          </cell>
          <cell r="C988" t="str">
            <v>MG</v>
          </cell>
          <cell r="D988">
            <v>624</v>
          </cell>
          <cell r="E988">
            <v>53178754</v>
          </cell>
        </row>
        <row r="989">
          <cell r="A989">
            <v>430693</v>
          </cell>
          <cell r="B989" t="str">
            <v>ENTRE-IJUIS</v>
          </cell>
          <cell r="C989" t="str">
            <v>RS</v>
          </cell>
          <cell r="D989">
            <v>389</v>
          </cell>
          <cell r="E989">
            <v>1299125</v>
          </cell>
          <cell r="G989">
            <v>1299123</v>
          </cell>
        </row>
        <row r="990">
          <cell r="A990">
            <v>420670</v>
          </cell>
          <cell r="B990" t="str">
            <v>HERVAL D'OESTE</v>
          </cell>
          <cell r="C990" t="str">
            <v>SC</v>
          </cell>
        </row>
        <row r="991">
          <cell r="A991">
            <v>411470</v>
          </cell>
          <cell r="B991" t="str">
            <v>MARIA HELENA</v>
          </cell>
          <cell r="C991" t="str">
            <v>PR</v>
          </cell>
          <cell r="D991">
            <v>1186</v>
          </cell>
          <cell r="E991">
            <v>344283</v>
          </cell>
        </row>
        <row r="992">
          <cell r="A992">
            <v>431000</v>
          </cell>
          <cell r="B992" t="str">
            <v>IBIRUBA</v>
          </cell>
          <cell r="C992" t="str">
            <v>RS</v>
          </cell>
          <cell r="D992">
            <v>75569</v>
          </cell>
        </row>
        <row r="993">
          <cell r="A993">
            <v>354630</v>
          </cell>
          <cell r="B993" t="str">
            <v>SANTA CRUZ DAS PALMEIRAS</v>
          </cell>
          <cell r="C993" t="str">
            <v>SP</v>
          </cell>
          <cell r="D993">
            <v>20678</v>
          </cell>
          <cell r="E993">
            <v>638890</v>
          </cell>
          <cell r="G993">
            <v>523176</v>
          </cell>
        </row>
        <row r="994">
          <cell r="A994">
            <v>315430</v>
          </cell>
          <cell r="B994" t="str">
            <v>RESPLENDOR</v>
          </cell>
          <cell r="C994" t="str">
            <v>MG</v>
          </cell>
          <cell r="D994">
            <v>142650</v>
          </cell>
          <cell r="E994">
            <v>2380066</v>
          </cell>
        </row>
        <row r="995">
          <cell r="A995">
            <v>311870</v>
          </cell>
          <cell r="B995" t="str">
            <v>COQUEIRAL</v>
          </cell>
          <cell r="C995" t="str">
            <v>MG</v>
          </cell>
          <cell r="E995">
            <v>3862857</v>
          </cell>
        </row>
        <row r="996">
          <cell r="A996">
            <v>421830</v>
          </cell>
          <cell r="B996" t="str">
            <v>TRES BARRAS</v>
          </cell>
          <cell r="C996" t="str">
            <v>SC</v>
          </cell>
        </row>
        <row r="997">
          <cell r="A997">
            <v>510790</v>
          </cell>
          <cell r="B997" t="str">
            <v>SINOP</v>
          </cell>
          <cell r="C997" t="str">
            <v>MT</v>
          </cell>
          <cell r="D997">
            <v>32391</v>
          </cell>
        </row>
        <row r="998">
          <cell r="A998">
            <v>352170</v>
          </cell>
          <cell r="B998" t="str">
            <v>ITABERA</v>
          </cell>
          <cell r="C998" t="str">
            <v>SP</v>
          </cell>
        </row>
        <row r="999">
          <cell r="A999">
            <v>431041</v>
          </cell>
          <cell r="B999" t="str">
            <v>INHACORA</v>
          </cell>
          <cell r="C999" t="str">
            <v>RS</v>
          </cell>
        </row>
        <row r="1000">
          <cell r="A1000">
            <v>310190</v>
          </cell>
          <cell r="B1000" t="str">
            <v>ALPINOPOLIS</v>
          </cell>
          <cell r="C1000" t="str">
            <v>MG</v>
          </cell>
          <cell r="D1000">
            <v>67783</v>
          </cell>
          <cell r="E1000">
            <v>1463801</v>
          </cell>
        </row>
        <row r="1001">
          <cell r="A1001">
            <v>520180</v>
          </cell>
          <cell r="B1001" t="str">
            <v>ARAGOIANIA</v>
          </cell>
          <cell r="C1001" t="str">
            <v>GO</v>
          </cell>
          <cell r="D1001">
            <v>2889</v>
          </cell>
          <cell r="E1001">
            <v>5000</v>
          </cell>
        </row>
        <row r="1002">
          <cell r="A1002">
            <v>430290</v>
          </cell>
          <cell r="B1002" t="str">
            <v>CACEQUI</v>
          </cell>
          <cell r="C1002" t="str">
            <v>RS</v>
          </cell>
        </row>
        <row r="1003">
          <cell r="A1003">
            <v>310390</v>
          </cell>
          <cell r="B1003" t="str">
            <v>ARAUJOS</v>
          </cell>
          <cell r="C1003" t="str">
            <v>MG</v>
          </cell>
          <cell r="D1003">
            <v>377</v>
          </cell>
          <cell r="E1003">
            <v>507342</v>
          </cell>
        </row>
        <row r="1004">
          <cell r="A1004">
            <v>420055</v>
          </cell>
          <cell r="B1004" t="str">
            <v>AGUAS FRIAS</v>
          </cell>
          <cell r="C1004" t="str">
            <v>SC</v>
          </cell>
          <cell r="E1004">
            <v>200828</v>
          </cell>
        </row>
        <row r="1005">
          <cell r="A1005">
            <v>420660</v>
          </cell>
          <cell r="B1005" t="str">
            <v>GUARUJA DO SUL</v>
          </cell>
          <cell r="C1005" t="str">
            <v>SC</v>
          </cell>
          <cell r="D1005">
            <v>318</v>
          </cell>
          <cell r="E1005">
            <v>508299</v>
          </cell>
          <cell r="G1005">
            <v>603159</v>
          </cell>
        </row>
        <row r="1006">
          <cell r="A1006">
            <v>313510</v>
          </cell>
          <cell r="B1006" t="str">
            <v>JANAUBA</v>
          </cell>
          <cell r="C1006" t="str">
            <v>MG</v>
          </cell>
          <cell r="E1006">
            <v>51597310</v>
          </cell>
        </row>
        <row r="1007">
          <cell r="A1007">
            <v>313100</v>
          </cell>
          <cell r="B1007" t="str">
            <v>INHAUMA</v>
          </cell>
          <cell r="C1007" t="str">
            <v>MG</v>
          </cell>
          <cell r="D1007">
            <v>20</v>
          </cell>
          <cell r="E1007">
            <v>368629</v>
          </cell>
        </row>
        <row r="1008">
          <cell r="A1008">
            <v>316030</v>
          </cell>
          <cell r="B1008" t="str">
            <v>SANTO ANTONIO DO JACINTO</v>
          </cell>
          <cell r="C1008" t="str">
            <v>MG</v>
          </cell>
        </row>
        <row r="1009">
          <cell r="A1009">
            <v>316400</v>
          </cell>
          <cell r="B1009" t="str">
            <v>SAO PEDRO DOS FERROS</v>
          </cell>
          <cell r="C1009" t="str">
            <v>MG</v>
          </cell>
          <cell r="D1009">
            <v>8426</v>
          </cell>
          <cell r="E1009">
            <v>812436</v>
          </cell>
        </row>
        <row r="1010">
          <cell r="A1010">
            <v>316805</v>
          </cell>
          <cell r="B1010" t="str">
            <v>TAPARUBA</v>
          </cell>
          <cell r="C1010" t="str">
            <v>MG</v>
          </cell>
          <cell r="D1010">
            <v>23124</v>
          </cell>
          <cell r="E1010">
            <v>728691</v>
          </cell>
        </row>
        <row r="1011">
          <cell r="A1011">
            <v>354580</v>
          </cell>
          <cell r="B1011" t="str">
            <v>SANTA BARBARA D'OESTE</v>
          </cell>
          <cell r="C1011" t="str">
            <v>SP</v>
          </cell>
          <cell r="D1011">
            <v>668522</v>
          </cell>
          <cell r="E1011">
            <v>3844330</v>
          </cell>
          <cell r="F1011">
            <v>11644</v>
          </cell>
        </row>
        <row r="1012">
          <cell r="A1012">
            <v>355350</v>
          </cell>
          <cell r="B1012" t="str">
            <v>TAPIRAI</v>
          </cell>
          <cell r="C1012" t="str">
            <v>SP</v>
          </cell>
          <cell r="D1012">
            <v>21690</v>
          </cell>
          <cell r="E1012">
            <v>531918</v>
          </cell>
        </row>
        <row r="1013">
          <cell r="A1013">
            <v>311570</v>
          </cell>
          <cell r="B1013" t="str">
            <v>CENTRAL DE MINAS</v>
          </cell>
          <cell r="C1013" t="str">
            <v>MG</v>
          </cell>
          <cell r="D1013">
            <v>194</v>
          </cell>
          <cell r="E1013">
            <v>79116</v>
          </cell>
        </row>
        <row r="1014">
          <cell r="A1014">
            <v>312410</v>
          </cell>
          <cell r="B1014" t="str">
            <v>ESMERALDAS</v>
          </cell>
          <cell r="C1014" t="str">
            <v>MG</v>
          </cell>
          <cell r="D1014">
            <v>202492</v>
          </cell>
          <cell r="E1014">
            <v>13609806</v>
          </cell>
        </row>
        <row r="1015">
          <cell r="A1015">
            <v>350540</v>
          </cell>
          <cell r="B1015" t="str">
            <v>BARRA DO TURVO</v>
          </cell>
          <cell r="C1015" t="str">
            <v>SP</v>
          </cell>
        </row>
        <row r="1016">
          <cell r="A1016">
            <v>420543</v>
          </cell>
          <cell r="B1016" t="str">
            <v>FORMOSA DO SUL</v>
          </cell>
          <cell r="C1016" t="str">
            <v>SC</v>
          </cell>
        </row>
        <row r="1017">
          <cell r="A1017">
            <v>352160</v>
          </cell>
          <cell r="B1017" t="str">
            <v>IRAPURU</v>
          </cell>
          <cell r="C1017" t="str">
            <v>SP</v>
          </cell>
          <cell r="D1017">
            <v>2953</v>
          </cell>
          <cell r="E1017">
            <v>704188</v>
          </cell>
        </row>
        <row r="1018">
          <cell r="A1018">
            <v>313670</v>
          </cell>
          <cell r="B1018" t="str">
            <v>JUIZ DE FORA</v>
          </cell>
          <cell r="C1018" t="str">
            <v>MG</v>
          </cell>
          <cell r="D1018">
            <v>46007</v>
          </cell>
          <cell r="E1018">
            <v>5277904</v>
          </cell>
        </row>
        <row r="1019">
          <cell r="A1019">
            <v>315820</v>
          </cell>
          <cell r="B1019" t="str">
            <v>SANTA MARIA DO SUACUI</v>
          </cell>
          <cell r="C1019" t="str">
            <v>MG</v>
          </cell>
          <cell r="E1019">
            <v>1830632</v>
          </cell>
        </row>
        <row r="1020">
          <cell r="A1020">
            <v>431340</v>
          </cell>
          <cell r="B1020" t="str">
            <v>NOVO HAMBURGO</v>
          </cell>
          <cell r="C1020" t="str">
            <v>RS</v>
          </cell>
          <cell r="D1020">
            <v>21696</v>
          </cell>
          <cell r="E1020">
            <v>875906</v>
          </cell>
        </row>
        <row r="1021">
          <cell r="A1021">
            <v>420360</v>
          </cell>
          <cell r="B1021" t="str">
            <v>CAMPOS NOVOS</v>
          </cell>
          <cell r="C1021" t="str">
            <v>SC</v>
          </cell>
          <cell r="E1021">
            <v>244340701</v>
          </cell>
        </row>
        <row r="1022">
          <cell r="A1022">
            <v>314470</v>
          </cell>
          <cell r="B1022" t="str">
            <v>NOVA ERA</v>
          </cell>
          <cell r="C1022" t="str">
            <v>MG</v>
          </cell>
          <cell r="D1022">
            <v>11421</v>
          </cell>
          <cell r="E1022">
            <v>836360</v>
          </cell>
        </row>
        <row r="1023">
          <cell r="A1023">
            <v>311410</v>
          </cell>
          <cell r="B1023" t="str">
            <v>CARMO DE MINAS</v>
          </cell>
          <cell r="C1023" t="str">
            <v>MG</v>
          </cell>
          <cell r="D1023">
            <v>13196</v>
          </cell>
          <cell r="E1023">
            <v>813745</v>
          </cell>
        </row>
        <row r="1024">
          <cell r="A1024">
            <v>313360</v>
          </cell>
          <cell r="B1024" t="str">
            <v>ITAPEVA</v>
          </cell>
          <cell r="C1024" t="str">
            <v>MG</v>
          </cell>
          <cell r="E1024">
            <v>3756427</v>
          </cell>
        </row>
        <row r="1025">
          <cell r="A1025">
            <v>311070</v>
          </cell>
          <cell r="B1025" t="str">
            <v>CAMBUQUIRA</v>
          </cell>
          <cell r="C1025" t="str">
            <v>MG</v>
          </cell>
          <cell r="D1025">
            <v>3906</v>
          </cell>
          <cell r="E1025">
            <v>1304930</v>
          </cell>
        </row>
        <row r="1026">
          <cell r="A1026">
            <v>431050</v>
          </cell>
          <cell r="B1026" t="str">
            <v>IRAI</v>
          </cell>
          <cell r="C1026" t="str">
            <v>RS</v>
          </cell>
          <cell r="E1026">
            <v>112843</v>
          </cell>
          <cell r="G1026">
            <v>183035</v>
          </cell>
        </row>
        <row r="1027">
          <cell r="A1027">
            <v>311630</v>
          </cell>
          <cell r="B1027" t="str">
            <v>CIPOTANEA</v>
          </cell>
          <cell r="C1027" t="str">
            <v>MG</v>
          </cell>
          <cell r="D1027">
            <v>17863</v>
          </cell>
          <cell r="E1027">
            <v>698638</v>
          </cell>
        </row>
        <row r="1028">
          <cell r="A1028">
            <v>311280</v>
          </cell>
          <cell r="B1028" t="str">
            <v>CAPITOLIO</v>
          </cell>
          <cell r="C1028" t="str">
            <v>MG</v>
          </cell>
          <cell r="D1028">
            <v>1513</v>
          </cell>
          <cell r="E1028">
            <v>341150</v>
          </cell>
        </row>
        <row r="1029">
          <cell r="A1029">
            <v>313050</v>
          </cell>
          <cell r="B1029" t="str">
            <v>ILICINEA</v>
          </cell>
          <cell r="C1029" t="str">
            <v>MG</v>
          </cell>
          <cell r="D1029">
            <v>6038</v>
          </cell>
          <cell r="E1029">
            <v>425783</v>
          </cell>
        </row>
        <row r="1030">
          <cell r="A1030">
            <v>315840</v>
          </cell>
          <cell r="B1030" t="str">
            <v>SANTANA DE CATAGUASES</v>
          </cell>
          <cell r="C1030" t="str">
            <v>MG</v>
          </cell>
          <cell r="E1030">
            <v>6066893</v>
          </cell>
        </row>
        <row r="1031">
          <cell r="A1031">
            <v>354610</v>
          </cell>
          <cell r="B1031" t="str">
            <v>SANTA CLARA D'OESTE</v>
          </cell>
          <cell r="C1031" t="str">
            <v>SP</v>
          </cell>
          <cell r="D1031">
            <v>235</v>
          </cell>
          <cell r="E1031">
            <v>330400</v>
          </cell>
          <cell r="G1031">
            <v>336435</v>
          </cell>
        </row>
        <row r="1032">
          <cell r="A1032">
            <v>431346</v>
          </cell>
          <cell r="B1032" t="str">
            <v>NOVO XINGU</v>
          </cell>
          <cell r="C1032" t="str">
            <v>RS</v>
          </cell>
          <cell r="D1032">
            <v>203</v>
          </cell>
          <cell r="E1032">
            <v>163634</v>
          </cell>
        </row>
        <row r="1033">
          <cell r="A1033">
            <v>420210</v>
          </cell>
          <cell r="B1033" t="str">
            <v>BARRA VELHA</v>
          </cell>
          <cell r="C1033" t="str">
            <v>SC</v>
          </cell>
          <cell r="D1033">
            <v>236294</v>
          </cell>
          <cell r="E1033">
            <v>5063929</v>
          </cell>
          <cell r="F1033">
            <v>255267</v>
          </cell>
        </row>
        <row r="1034">
          <cell r="A1034">
            <v>311390</v>
          </cell>
          <cell r="B1034" t="str">
            <v>CARMO DA CACHOEIRA</v>
          </cell>
          <cell r="C1034" t="str">
            <v>MG</v>
          </cell>
          <cell r="D1034">
            <v>13975</v>
          </cell>
          <cell r="E1034">
            <v>759457</v>
          </cell>
        </row>
        <row r="1035">
          <cell r="A1035">
            <v>421125</v>
          </cell>
          <cell r="B1035" t="str">
            <v>MORRO GRANDE</v>
          </cell>
          <cell r="C1035" t="str">
            <v>SC</v>
          </cell>
          <cell r="D1035">
            <v>78</v>
          </cell>
          <cell r="E1035">
            <v>245326</v>
          </cell>
        </row>
        <row r="1036">
          <cell r="A1036">
            <v>314085</v>
          </cell>
          <cell r="B1036" t="str">
            <v>MATIAS CARDOSO</v>
          </cell>
          <cell r="C1036" t="str">
            <v>MG</v>
          </cell>
          <cell r="D1036">
            <v>125799</v>
          </cell>
          <cell r="E1036">
            <v>1051088</v>
          </cell>
        </row>
        <row r="1037">
          <cell r="A1037">
            <v>352650</v>
          </cell>
          <cell r="B1037" t="str">
            <v>LAVINIA</v>
          </cell>
          <cell r="C1037" t="str">
            <v>SP</v>
          </cell>
          <cell r="E1037">
            <v>312796</v>
          </cell>
        </row>
        <row r="1038">
          <cell r="A1038">
            <v>314240</v>
          </cell>
          <cell r="B1038" t="str">
            <v>MOEMA</v>
          </cell>
          <cell r="C1038" t="str">
            <v>MG</v>
          </cell>
          <cell r="E1038">
            <v>293548</v>
          </cell>
        </row>
        <row r="1039">
          <cell r="A1039">
            <v>310740</v>
          </cell>
          <cell r="B1039" t="str">
            <v>BOM DESPACHO</v>
          </cell>
          <cell r="C1039" t="str">
            <v>MG</v>
          </cell>
          <cell r="D1039">
            <v>539167</v>
          </cell>
          <cell r="E1039">
            <v>2054036</v>
          </cell>
        </row>
        <row r="1040">
          <cell r="A1040">
            <v>314437</v>
          </cell>
          <cell r="B1040" t="str">
            <v>NATALANDIA</v>
          </cell>
          <cell r="C1040" t="str">
            <v>MG</v>
          </cell>
          <cell r="D1040">
            <v>26271</v>
          </cell>
          <cell r="E1040">
            <v>612840</v>
          </cell>
        </row>
        <row r="1041">
          <cell r="A1041">
            <v>315250</v>
          </cell>
          <cell r="B1041" t="str">
            <v>POUSO ALEGRE</v>
          </cell>
          <cell r="C1041" t="str">
            <v>MG</v>
          </cell>
          <cell r="D1041">
            <v>292814</v>
          </cell>
          <cell r="E1041">
            <v>22968238</v>
          </cell>
        </row>
        <row r="1042">
          <cell r="A1042">
            <v>315930</v>
          </cell>
          <cell r="B1042" t="str">
            <v>SANTA RITA DE JACUTINGA</v>
          </cell>
          <cell r="C1042" t="str">
            <v>MG</v>
          </cell>
          <cell r="D1042">
            <v>90</v>
          </cell>
          <cell r="E1042">
            <v>348126</v>
          </cell>
        </row>
        <row r="1043">
          <cell r="A1043">
            <v>320530</v>
          </cell>
          <cell r="B1043" t="str">
            <v>VITORIA</v>
          </cell>
          <cell r="C1043" t="str">
            <v>ES</v>
          </cell>
          <cell r="E1043">
            <v>7775721</v>
          </cell>
        </row>
        <row r="1044">
          <cell r="A1044">
            <v>314300</v>
          </cell>
          <cell r="B1044" t="str">
            <v>MONTE BELO</v>
          </cell>
          <cell r="C1044" t="str">
            <v>MG</v>
          </cell>
          <cell r="D1044">
            <v>105</v>
          </cell>
          <cell r="E1044">
            <v>282974</v>
          </cell>
        </row>
        <row r="1045">
          <cell r="A1045">
            <v>316460</v>
          </cell>
          <cell r="B1045" t="str">
            <v>SAO SEBASTIAO DO OESTE</v>
          </cell>
          <cell r="C1045" t="str">
            <v>MG</v>
          </cell>
          <cell r="D1045">
            <v>9877</v>
          </cell>
          <cell r="E1045">
            <v>321403</v>
          </cell>
        </row>
        <row r="1046">
          <cell r="A1046">
            <v>315720</v>
          </cell>
          <cell r="B1046" t="str">
            <v>SANTA BARBARA</v>
          </cell>
          <cell r="C1046" t="str">
            <v>MG</v>
          </cell>
          <cell r="D1046">
            <v>40</v>
          </cell>
          <cell r="E1046">
            <v>54002428</v>
          </cell>
        </row>
        <row r="1047">
          <cell r="A1047">
            <v>420290</v>
          </cell>
          <cell r="B1047" t="str">
            <v>BRUSQUE</v>
          </cell>
          <cell r="C1047" t="str">
            <v>SC</v>
          </cell>
          <cell r="D1047">
            <v>984</v>
          </cell>
          <cell r="E1047">
            <v>313629</v>
          </cell>
          <cell r="G1047">
            <v>396324</v>
          </cell>
        </row>
        <row r="1048">
          <cell r="A1048">
            <v>314345</v>
          </cell>
          <cell r="B1048" t="str">
            <v>MONTEZUMA</v>
          </cell>
          <cell r="C1048" t="str">
            <v>MG</v>
          </cell>
          <cell r="D1048">
            <v>12600</v>
          </cell>
          <cell r="E1048">
            <v>7926460</v>
          </cell>
        </row>
        <row r="1049">
          <cell r="A1049">
            <v>510558</v>
          </cell>
          <cell r="B1049" t="str">
            <v>MARCELANDIA</v>
          </cell>
          <cell r="C1049" t="str">
            <v>MT</v>
          </cell>
          <cell r="D1049">
            <v>22502</v>
          </cell>
          <cell r="E1049">
            <v>1755118</v>
          </cell>
        </row>
        <row r="1050">
          <cell r="A1050">
            <v>314015</v>
          </cell>
          <cell r="B1050" t="str">
            <v>MARIO CAMPOS</v>
          </cell>
          <cell r="C1050" t="str">
            <v>MG</v>
          </cell>
          <cell r="E1050">
            <v>11716093</v>
          </cell>
        </row>
        <row r="1051">
          <cell r="A1051">
            <v>314840</v>
          </cell>
          <cell r="B1051" t="str">
            <v>PAULISTAS</v>
          </cell>
          <cell r="C1051" t="str">
            <v>MG</v>
          </cell>
          <cell r="D1051">
            <v>39669</v>
          </cell>
          <cell r="E1051">
            <v>447273</v>
          </cell>
        </row>
        <row r="1052">
          <cell r="A1052">
            <v>310080</v>
          </cell>
          <cell r="B1052" t="str">
            <v>AGUANIL</v>
          </cell>
          <cell r="C1052" t="str">
            <v>MG</v>
          </cell>
          <cell r="D1052">
            <v>59002</v>
          </cell>
          <cell r="E1052">
            <v>472282</v>
          </cell>
        </row>
        <row r="1053">
          <cell r="A1053">
            <v>316470</v>
          </cell>
          <cell r="B1053" t="str">
            <v>SAO SEBASTIAO DO PARAISO</v>
          </cell>
          <cell r="C1053" t="str">
            <v>MG</v>
          </cell>
          <cell r="D1053">
            <v>34319</v>
          </cell>
          <cell r="E1053">
            <v>27845691</v>
          </cell>
        </row>
        <row r="1054">
          <cell r="A1054">
            <v>315780</v>
          </cell>
          <cell r="B1054" t="str">
            <v>SANTA LUZIA</v>
          </cell>
          <cell r="C1054" t="str">
            <v>MG</v>
          </cell>
          <cell r="E1054">
            <v>63698456</v>
          </cell>
        </row>
        <row r="1055">
          <cell r="A1055">
            <v>420970</v>
          </cell>
          <cell r="B1055" t="str">
            <v>LEBON REGIS</v>
          </cell>
          <cell r="C1055" t="str">
            <v>SC</v>
          </cell>
          <cell r="E1055">
            <v>759763</v>
          </cell>
        </row>
        <row r="1056">
          <cell r="A1056">
            <v>315920</v>
          </cell>
          <cell r="B1056" t="str">
            <v>SANTA RITA DE CALDAS</v>
          </cell>
          <cell r="C1056" t="str">
            <v>MG</v>
          </cell>
          <cell r="D1056">
            <v>2426084</v>
          </cell>
          <cell r="E1056">
            <v>1600577</v>
          </cell>
        </row>
        <row r="1057">
          <cell r="A1057">
            <v>315570</v>
          </cell>
          <cell r="B1057" t="str">
            <v>RIO PIRACICABA</v>
          </cell>
          <cell r="C1057" t="str">
            <v>MG</v>
          </cell>
          <cell r="D1057">
            <v>129770</v>
          </cell>
          <cell r="E1057">
            <v>1376374</v>
          </cell>
        </row>
        <row r="1058">
          <cell r="A1058">
            <v>353160</v>
          </cell>
          <cell r="B1058" t="str">
            <v>MONTE CASTELO</v>
          </cell>
          <cell r="C1058" t="str">
            <v>SP</v>
          </cell>
          <cell r="D1058">
            <v>74</v>
          </cell>
          <cell r="E1058">
            <v>288979</v>
          </cell>
        </row>
        <row r="1059">
          <cell r="A1059">
            <v>510794</v>
          </cell>
          <cell r="B1059" t="str">
            <v>TABAPORA</v>
          </cell>
          <cell r="C1059" t="str">
            <v>MT</v>
          </cell>
          <cell r="D1059">
            <v>164751</v>
          </cell>
          <cell r="E1059">
            <v>1938461</v>
          </cell>
        </row>
        <row r="1060">
          <cell r="A1060">
            <v>421055</v>
          </cell>
          <cell r="B1060" t="str">
            <v>MAREMA</v>
          </cell>
          <cell r="C1060" t="str">
            <v>SC</v>
          </cell>
          <cell r="E1060">
            <v>413959</v>
          </cell>
        </row>
        <row r="1061">
          <cell r="A1061">
            <v>310270</v>
          </cell>
          <cell r="B1061" t="str">
            <v>CACHOEIRA DE PAJEU</v>
          </cell>
          <cell r="C1061" t="str">
            <v>MG</v>
          </cell>
          <cell r="D1061">
            <v>93165</v>
          </cell>
          <cell r="E1061">
            <v>80405992</v>
          </cell>
        </row>
        <row r="1062">
          <cell r="A1062">
            <v>314760</v>
          </cell>
          <cell r="B1062" t="str">
            <v>PASSA QUATRO</v>
          </cell>
          <cell r="C1062" t="str">
            <v>MG</v>
          </cell>
          <cell r="D1062">
            <v>4443</v>
          </cell>
          <cell r="E1062">
            <v>531462</v>
          </cell>
        </row>
        <row r="1063">
          <cell r="A1063">
            <v>421715</v>
          </cell>
          <cell r="B1063" t="str">
            <v>SAO MIGUEL DA BOA VISTA</v>
          </cell>
          <cell r="C1063" t="str">
            <v>SC</v>
          </cell>
          <cell r="D1063">
            <v>1885</v>
          </cell>
          <cell r="E1063">
            <v>373872</v>
          </cell>
          <cell r="G1063">
            <v>341674</v>
          </cell>
        </row>
        <row r="1064">
          <cell r="A1064">
            <v>421880</v>
          </cell>
          <cell r="B1064" t="str">
            <v>TURVO</v>
          </cell>
          <cell r="C1064" t="str">
            <v>SC</v>
          </cell>
          <cell r="D1064">
            <v>96</v>
          </cell>
          <cell r="E1064">
            <v>1175943</v>
          </cell>
        </row>
        <row r="1065">
          <cell r="A1065">
            <v>313870</v>
          </cell>
          <cell r="B1065" t="str">
            <v>LUMINARIAS</v>
          </cell>
          <cell r="C1065" t="str">
            <v>MG</v>
          </cell>
          <cell r="D1065">
            <v>11074</v>
          </cell>
          <cell r="E1065">
            <v>296360</v>
          </cell>
        </row>
        <row r="1066">
          <cell r="A1066">
            <v>311900</v>
          </cell>
          <cell r="B1066" t="str">
            <v>CORDISLANDIA</v>
          </cell>
          <cell r="C1066" t="str">
            <v>MG</v>
          </cell>
          <cell r="D1066">
            <v>13</v>
          </cell>
          <cell r="E1066">
            <v>1833107</v>
          </cell>
        </row>
        <row r="1067">
          <cell r="A1067">
            <v>312100</v>
          </cell>
          <cell r="B1067" t="str">
            <v>DATAS</v>
          </cell>
          <cell r="C1067" t="str">
            <v>MG</v>
          </cell>
          <cell r="D1067">
            <v>4993</v>
          </cell>
          <cell r="E1067">
            <v>301371</v>
          </cell>
        </row>
        <row r="1068">
          <cell r="A1068">
            <v>312890</v>
          </cell>
          <cell r="B1068" t="str">
            <v>GUIMARANIA</v>
          </cell>
          <cell r="C1068" t="str">
            <v>MG</v>
          </cell>
          <cell r="D1068">
            <v>5294</v>
          </cell>
          <cell r="E1068">
            <v>257309</v>
          </cell>
        </row>
        <row r="1069">
          <cell r="A1069">
            <v>353150</v>
          </cell>
          <cell r="B1069" t="str">
            <v>MONTE AZUL PAULISTA</v>
          </cell>
          <cell r="C1069" t="str">
            <v>SP</v>
          </cell>
        </row>
        <row r="1070">
          <cell r="A1070">
            <v>430210</v>
          </cell>
          <cell r="B1070" t="str">
            <v>BENTO GONCALVES</v>
          </cell>
          <cell r="C1070" t="str">
            <v>RS</v>
          </cell>
          <cell r="D1070">
            <v>14543</v>
          </cell>
          <cell r="E1070">
            <v>10062581</v>
          </cell>
          <cell r="G1070">
            <v>6736247</v>
          </cell>
        </row>
        <row r="1071">
          <cell r="A1071">
            <v>311780</v>
          </cell>
          <cell r="B1071" t="str">
            <v>CONCEICAO DOS OUROS</v>
          </cell>
          <cell r="C1071" t="str">
            <v>MG</v>
          </cell>
          <cell r="D1071">
            <v>1545</v>
          </cell>
          <cell r="E1071">
            <v>9482427</v>
          </cell>
        </row>
        <row r="1072">
          <cell r="A1072">
            <v>351910</v>
          </cell>
          <cell r="B1072" t="str">
            <v>IACANGA</v>
          </cell>
          <cell r="C1072" t="str">
            <v>SP</v>
          </cell>
          <cell r="D1072">
            <v>241568</v>
          </cell>
          <cell r="E1072">
            <v>984128</v>
          </cell>
          <cell r="G1072">
            <v>762065</v>
          </cell>
        </row>
        <row r="1073">
          <cell r="A1073">
            <v>316210</v>
          </cell>
          <cell r="B1073" t="str">
            <v>SAO GOTARDO</v>
          </cell>
          <cell r="C1073" t="str">
            <v>MG</v>
          </cell>
          <cell r="D1073">
            <v>21958</v>
          </cell>
          <cell r="E1073">
            <v>412482</v>
          </cell>
        </row>
        <row r="1074">
          <cell r="A1074">
            <v>312320</v>
          </cell>
          <cell r="B1074" t="str">
            <v>DORES DO INDAIA</v>
          </cell>
          <cell r="C1074" t="str">
            <v>MG</v>
          </cell>
          <cell r="E1074">
            <v>683872</v>
          </cell>
        </row>
        <row r="1075">
          <cell r="A1075">
            <v>314940</v>
          </cell>
          <cell r="B1075" t="str">
            <v>PEDRO TEIXEIRA</v>
          </cell>
          <cell r="C1075" t="str">
            <v>MG</v>
          </cell>
          <cell r="D1075">
            <v>4275</v>
          </cell>
          <cell r="E1075">
            <v>507864</v>
          </cell>
        </row>
        <row r="1076">
          <cell r="A1076">
            <v>411630</v>
          </cell>
          <cell r="B1076" t="str">
            <v>MUNHOZ DE MELO</v>
          </cell>
          <cell r="C1076" t="str">
            <v>PR</v>
          </cell>
        </row>
        <row r="1077">
          <cell r="A1077">
            <v>311190</v>
          </cell>
          <cell r="B1077" t="str">
            <v>CANA VERDE</v>
          </cell>
          <cell r="C1077" t="str">
            <v>MG</v>
          </cell>
          <cell r="D1077">
            <v>150114</v>
          </cell>
          <cell r="E1077">
            <v>639525</v>
          </cell>
        </row>
        <row r="1078">
          <cell r="A1078">
            <v>316620</v>
          </cell>
          <cell r="B1078" t="str">
            <v>SENHORA DOS REMEDIOS</v>
          </cell>
          <cell r="C1078" t="str">
            <v>MG</v>
          </cell>
          <cell r="D1078">
            <v>49711</v>
          </cell>
          <cell r="E1078">
            <v>1011770</v>
          </cell>
        </row>
        <row r="1079">
          <cell r="A1079">
            <v>313920</v>
          </cell>
          <cell r="B1079" t="str">
            <v>MALACACHETA</v>
          </cell>
          <cell r="C1079" t="str">
            <v>MG</v>
          </cell>
          <cell r="D1079">
            <v>26115</v>
          </cell>
          <cell r="E1079">
            <v>1407513</v>
          </cell>
        </row>
        <row r="1080">
          <cell r="A1080">
            <v>420520</v>
          </cell>
          <cell r="B1080" t="str">
            <v>ERVAL VELHO</v>
          </cell>
          <cell r="C1080" t="str">
            <v>SC</v>
          </cell>
        </row>
        <row r="1081">
          <cell r="A1081">
            <v>510279</v>
          </cell>
          <cell r="B1081" t="str">
            <v>CARLINDA</v>
          </cell>
          <cell r="C1081" t="str">
            <v>MT</v>
          </cell>
          <cell r="D1081">
            <v>21568</v>
          </cell>
          <cell r="E1081">
            <v>894817</v>
          </cell>
        </row>
        <row r="1082">
          <cell r="A1082">
            <v>310130</v>
          </cell>
          <cell r="B1082" t="str">
            <v>ALAGOA</v>
          </cell>
          <cell r="C1082" t="str">
            <v>MG</v>
          </cell>
        </row>
        <row r="1083">
          <cell r="A1083">
            <v>312250</v>
          </cell>
          <cell r="B1083" t="str">
            <v>DOM CAVATI</v>
          </cell>
          <cell r="C1083" t="str">
            <v>MG</v>
          </cell>
          <cell r="D1083">
            <v>1749</v>
          </cell>
          <cell r="E1083">
            <v>409949</v>
          </cell>
        </row>
        <row r="1084">
          <cell r="A1084">
            <v>410310</v>
          </cell>
          <cell r="B1084" t="str">
            <v>BOCAIUVA DO SUL</v>
          </cell>
          <cell r="C1084" t="str">
            <v>PR</v>
          </cell>
          <cell r="D1084">
            <v>3078</v>
          </cell>
          <cell r="E1084">
            <v>1758564</v>
          </cell>
        </row>
        <row r="1085">
          <cell r="A1085">
            <v>431842</v>
          </cell>
          <cell r="B1085" t="str">
            <v>SAO JOAO DA URTIGA</v>
          </cell>
          <cell r="C1085" t="str">
            <v>RS</v>
          </cell>
          <cell r="D1085">
            <v>29</v>
          </cell>
          <cell r="G1085">
            <v>221231</v>
          </cell>
        </row>
        <row r="1086">
          <cell r="A1086">
            <v>316950</v>
          </cell>
          <cell r="B1086" t="str">
            <v>TUMIRITINGA</v>
          </cell>
          <cell r="C1086" t="str">
            <v>MG</v>
          </cell>
          <cell r="D1086">
            <v>842591</v>
          </cell>
          <cell r="E1086">
            <v>177657</v>
          </cell>
        </row>
        <row r="1087">
          <cell r="A1087">
            <v>310310</v>
          </cell>
          <cell r="B1087" t="str">
            <v>ANTONIO PRADO DE MINAS</v>
          </cell>
          <cell r="C1087" t="str">
            <v>MG</v>
          </cell>
          <cell r="D1087">
            <v>2500</v>
          </cell>
          <cell r="E1087">
            <v>1486078</v>
          </cell>
        </row>
        <row r="1088">
          <cell r="A1088">
            <v>421900</v>
          </cell>
          <cell r="B1088" t="str">
            <v>URUSSANGA</v>
          </cell>
          <cell r="C1088" t="str">
            <v>SC</v>
          </cell>
        </row>
        <row r="1089">
          <cell r="A1089">
            <v>310430</v>
          </cell>
          <cell r="B1089" t="str">
            <v>AREADO</v>
          </cell>
          <cell r="C1089" t="str">
            <v>MG</v>
          </cell>
          <cell r="D1089">
            <v>53152</v>
          </cell>
          <cell r="E1089">
            <v>2316350</v>
          </cell>
        </row>
        <row r="1090">
          <cell r="A1090">
            <v>311180</v>
          </cell>
          <cell r="B1090" t="str">
            <v>CANAPOLIS</v>
          </cell>
          <cell r="C1090" t="str">
            <v>MG</v>
          </cell>
          <cell r="D1090">
            <v>2330</v>
          </cell>
          <cell r="E1090">
            <v>522585</v>
          </cell>
        </row>
        <row r="1091">
          <cell r="A1091">
            <v>316350</v>
          </cell>
          <cell r="B1091" t="str">
            <v>SAO JOSE DO JACURI</v>
          </cell>
          <cell r="C1091" t="str">
            <v>MG</v>
          </cell>
          <cell r="D1091">
            <v>14198</v>
          </cell>
          <cell r="E1091">
            <v>1016378</v>
          </cell>
        </row>
        <row r="1092">
          <cell r="A1092">
            <v>315910</v>
          </cell>
          <cell r="B1092" t="str">
            <v>SANTANA DOS MONTES</v>
          </cell>
          <cell r="C1092" t="str">
            <v>MG</v>
          </cell>
          <cell r="D1092">
            <v>4873</v>
          </cell>
          <cell r="E1092">
            <v>286199</v>
          </cell>
        </row>
        <row r="1093">
          <cell r="A1093">
            <v>316980</v>
          </cell>
          <cell r="B1093" t="str">
            <v>TURVOLANDIA</v>
          </cell>
          <cell r="C1093" t="str">
            <v>MG</v>
          </cell>
          <cell r="D1093">
            <v>7534</v>
          </cell>
          <cell r="E1093">
            <v>741460</v>
          </cell>
        </row>
        <row r="1094">
          <cell r="A1094">
            <v>421223</v>
          </cell>
          <cell r="B1094" t="str">
            <v>PARAISO</v>
          </cell>
          <cell r="C1094" t="str">
            <v>SC</v>
          </cell>
          <cell r="D1094">
            <v>32156</v>
          </cell>
          <cell r="E1094">
            <v>321042</v>
          </cell>
          <cell r="G1094">
            <v>254264</v>
          </cell>
        </row>
        <row r="1095">
          <cell r="A1095">
            <v>316010</v>
          </cell>
          <cell r="B1095" t="str">
            <v>SANTO ANTONIO DO GRAMA</v>
          </cell>
          <cell r="C1095" t="str">
            <v>MG</v>
          </cell>
          <cell r="D1095">
            <v>3611</v>
          </cell>
          <cell r="E1095">
            <v>402192</v>
          </cell>
        </row>
        <row r="1096">
          <cell r="A1096">
            <v>310890</v>
          </cell>
          <cell r="B1096" t="str">
            <v>BRAZOPOLIS</v>
          </cell>
          <cell r="C1096" t="str">
            <v>MG</v>
          </cell>
          <cell r="D1096">
            <v>14320</v>
          </cell>
          <cell r="E1096">
            <v>4030260</v>
          </cell>
        </row>
        <row r="1097">
          <cell r="A1097">
            <v>312090</v>
          </cell>
          <cell r="B1097" t="str">
            <v>CURVELO</v>
          </cell>
          <cell r="C1097" t="str">
            <v>MG</v>
          </cell>
          <cell r="D1097">
            <v>1915270</v>
          </cell>
          <cell r="E1097">
            <v>8681776</v>
          </cell>
        </row>
        <row r="1098">
          <cell r="A1098">
            <v>314250</v>
          </cell>
          <cell r="B1098" t="str">
            <v>MONJOLOS</v>
          </cell>
          <cell r="C1098" t="str">
            <v>MG</v>
          </cell>
          <cell r="D1098">
            <v>2296</v>
          </cell>
          <cell r="E1098">
            <v>1150529</v>
          </cell>
        </row>
        <row r="1099">
          <cell r="A1099">
            <v>314655</v>
          </cell>
          <cell r="B1099" t="str">
            <v>PAI PEDRO</v>
          </cell>
          <cell r="C1099" t="str">
            <v>MG</v>
          </cell>
          <cell r="D1099">
            <v>11896</v>
          </cell>
          <cell r="E1099">
            <v>593488</v>
          </cell>
        </row>
        <row r="1100">
          <cell r="A1100">
            <v>316970</v>
          </cell>
          <cell r="B1100" t="str">
            <v>TURMALINA</v>
          </cell>
          <cell r="C1100" t="str">
            <v>MG</v>
          </cell>
          <cell r="D1100">
            <v>18867</v>
          </cell>
          <cell r="E1100">
            <v>1090535</v>
          </cell>
        </row>
        <row r="1101">
          <cell r="A1101">
            <v>315415</v>
          </cell>
          <cell r="B1101" t="str">
            <v>REDUTO</v>
          </cell>
          <cell r="C1101" t="str">
            <v>MG</v>
          </cell>
          <cell r="D1101">
            <v>30068</v>
          </cell>
          <cell r="E1101">
            <v>572203</v>
          </cell>
        </row>
        <row r="1102">
          <cell r="A1102">
            <v>311010</v>
          </cell>
          <cell r="B1102" t="str">
            <v>CAIANA</v>
          </cell>
          <cell r="C1102" t="str">
            <v>MG</v>
          </cell>
          <cell r="D1102">
            <v>5060</v>
          </cell>
          <cell r="E1102">
            <v>204525</v>
          </cell>
        </row>
        <row r="1103">
          <cell r="A1103">
            <v>350510</v>
          </cell>
          <cell r="B1103" t="str">
            <v>BARBOSA</v>
          </cell>
          <cell r="C1103" t="str">
            <v>SP</v>
          </cell>
          <cell r="D1103">
            <v>630</v>
          </cell>
          <cell r="E1103">
            <v>238113</v>
          </cell>
          <cell r="G1103">
            <v>266062</v>
          </cell>
        </row>
        <row r="1104">
          <cell r="A1104">
            <v>315620</v>
          </cell>
          <cell r="B1104" t="str">
            <v>ROCHEDO DE MINAS</v>
          </cell>
          <cell r="C1104" t="str">
            <v>MG</v>
          </cell>
          <cell r="D1104">
            <v>92700</v>
          </cell>
          <cell r="E1104">
            <v>571932</v>
          </cell>
        </row>
        <row r="1105">
          <cell r="A1105">
            <v>315690</v>
          </cell>
          <cell r="B1105" t="str">
            <v>SACRAMENTO</v>
          </cell>
          <cell r="C1105" t="str">
            <v>MG</v>
          </cell>
          <cell r="D1105">
            <v>4035</v>
          </cell>
          <cell r="E1105">
            <v>4369145</v>
          </cell>
        </row>
        <row r="1106">
          <cell r="A1106">
            <v>313950</v>
          </cell>
          <cell r="B1106" t="str">
            <v>MANHUMIRIM</v>
          </cell>
          <cell r="C1106" t="str">
            <v>MG</v>
          </cell>
          <cell r="D1106">
            <v>28199</v>
          </cell>
          <cell r="E1106">
            <v>792115</v>
          </cell>
        </row>
        <row r="1107">
          <cell r="A1107">
            <v>313790</v>
          </cell>
          <cell r="B1107" t="str">
            <v>LAMIM</v>
          </cell>
          <cell r="C1107" t="str">
            <v>MG</v>
          </cell>
          <cell r="D1107">
            <v>46260</v>
          </cell>
          <cell r="E1107">
            <v>785135</v>
          </cell>
        </row>
        <row r="1108">
          <cell r="A1108">
            <v>315400</v>
          </cell>
          <cell r="B1108" t="str">
            <v>RAUL SOARES</v>
          </cell>
          <cell r="C1108" t="str">
            <v>MG</v>
          </cell>
          <cell r="D1108">
            <v>22302</v>
          </cell>
          <cell r="E1108">
            <v>1080454</v>
          </cell>
        </row>
        <row r="1109">
          <cell r="A1109">
            <v>500230</v>
          </cell>
          <cell r="B1109" t="str">
            <v>BRASILANDIA</v>
          </cell>
          <cell r="C1109" t="str">
            <v>MS</v>
          </cell>
        </row>
        <row r="1110">
          <cell r="A1110">
            <v>351100</v>
          </cell>
          <cell r="B1110" t="str">
            <v>CASTILHO</v>
          </cell>
          <cell r="C1110" t="str">
            <v>SP</v>
          </cell>
          <cell r="G1110">
            <v>176283</v>
          </cell>
        </row>
        <row r="1111">
          <cell r="A1111">
            <v>354770</v>
          </cell>
          <cell r="B1111" t="str">
            <v>SANTO ANASTACIO</v>
          </cell>
          <cell r="C1111" t="str">
            <v>SP</v>
          </cell>
        </row>
        <row r="1112">
          <cell r="A1112">
            <v>420080</v>
          </cell>
          <cell r="B1112" t="str">
            <v>ANCHIETA</v>
          </cell>
          <cell r="C1112" t="str">
            <v>SC</v>
          </cell>
          <cell r="E1112">
            <v>895803</v>
          </cell>
        </row>
        <row r="1113">
          <cell r="A1113">
            <v>353510</v>
          </cell>
          <cell r="B1113" t="str">
            <v>PALMARES PAULISTA</v>
          </cell>
          <cell r="C1113" t="str">
            <v>SP</v>
          </cell>
          <cell r="D1113">
            <v>3350</v>
          </cell>
          <cell r="E1113">
            <v>59979</v>
          </cell>
        </row>
        <row r="1114">
          <cell r="A1114">
            <v>314190</v>
          </cell>
          <cell r="B1114" t="str">
            <v>MINDURI</v>
          </cell>
          <cell r="C1114" t="str">
            <v>MG</v>
          </cell>
          <cell r="D1114">
            <v>507</v>
          </cell>
          <cell r="E1114">
            <v>178799</v>
          </cell>
        </row>
        <row r="1115">
          <cell r="A1115">
            <v>431337</v>
          </cell>
          <cell r="B1115" t="str">
            <v>NOVA SANTA RITA</v>
          </cell>
          <cell r="C1115" t="str">
            <v>RS</v>
          </cell>
          <cell r="D1115">
            <v>318472</v>
          </cell>
          <cell r="E1115">
            <v>1315927</v>
          </cell>
        </row>
        <row r="1116">
          <cell r="A1116">
            <v>315470</v>
          </cell>
          <cell r="B1116" t="str">
            <v>RIBEIRAO VERMELHO</v>
          </cell>
          <cell r="C1116" t="str">
            <v>MG</v>
          </cell>
          <cell r="D1116">
            <v>327862</v>
          </cell>
          <cell r="E1116">
            <v>210710</v>
          </cell>
        </row>
        <row r="1117">
          <cell r="A1117">
            <v>312940</v>
          </cell>
          <cell r="B1117" t="str">
            <v>IBERTIOGA</v>
          </cell>
          <cell r="C1117" t="str">
            <v>MG</v>
          </cell>
          <cell r="D1117">
            <v>1162</v>
          </cell>
          <cell r="E1117">
            <v>459164</v>
          </cell>
        </row>
        <row r="1118">
          <cell r="A1118">
            <v>313340</v>
          </cell>
          <cell r="B1118" t="str">
            <v>ITAPAGIPE</v>
          </cell>
          <cell r="C1118" t="str">
            <v>MG</v>
          </cell>
          <cell r="D1118">
            <v>16381</v>
          </cell>
          <cell r="E1118">
            <v>1122853</v>
          </cell>
        </row>
        <row r="1119">
          <cell r="A1119">
            <v>315740</v>
          </cell>
          <cell r="B1119" t="str">
            <v>SANTA CRUZ DO ESCALVADO</v>
          </cell>
          <cell r="C1119" t="str">
            <v>MG</v>
          </cell>
          <cell r="D1119">
            <v>15893</v>
          </cell>
          <cell r="E1119">
            <v>1365582</v>
          </cell>
        </row>
        <row r="1120">
          <cell r="A1120">
            <v>314700</v>
          </cell>
          <cell r="B1120" t="str">
            <v>PARACATU</v>
          </cell>
          <cell r="C1120" t="str">
            <v>MG</v>
          </cell>
          <cell r="D1120">
            <v>806945</v>
          </cell>
          <cell r="E1120">
            <v>7296228</v>
          </cell>
        </row>
        <row r="1121">
          <cell r="A1121">
            <v>310170</v>
          </cell>
          <cell r="B1121" t="str">
            <v>ALMENARA</v>
          </cell>
          <cell r="C1121" t="str">
            <v>MG</v>
          </cell>
          <cell r="D1121">
            <v>72295</v>
          </cell>
          <cell r="E1121">
            <v>1942370</v>
          </cell>
        </row>
        <row r="1122">
          <cell r="A1122">
            <v>410220</v>
          </cell>
          <cell r="B1122" t="str">
            <v>ATALAIA</v>
          </cell>
          <cell r="C1122" t="str">
            <v>PR</v>
          </cell>
          <cell r="D1122">
            <v>420</v>
          </cell>
          <cell r="E1122">
            <v>677366</v>
          </cell>
        </row>
        <row r="1123">
          <cell r="A1123">
            <v>315340</v>
          </cell>
          <cell r="B1123" t="str">
            <v>PRESIDENTE OLEGARIO</v>
          </cell>
          <cell r="C1123" t="str">
            <v>MG</v>
          </cell>
          <cell r="D1123">
            <v>6192</v>
          </cell>
          <cell r="E1123">
            <v>113194</v>
          </cell>
        </row>
        <row r="1124">
          <cell r="A1124">
            <v>431980</v>
          </cell>
          <cell r="B1124" t="str">
            <v>SAO VICENTE DO SUL</v>
          </cell>
          <cell r="C1124" t="str">
            <v>RS</v>
          </cell>
          <cell r="D1124">
            <v>652</v>
          </cell>
        </row>
        <row r="1125">
          <cell r="A1125">
            <v>355640</v>
          </cell>
          <cell r="B1125" t="str">
            <v>VARGEM GRANDE DO SUL</v>
          </cell>
          <cell r="C1125" t="str">
            <v>SP</v>
          </cell>
        </row>
        <row r="1126">
          <cell r="A1126">
            <v>312960</v>
          </cell>
          <cell r="B1126" t="str">
            <v>IBIAI</v>
          </cell>
          <cell r="C1126" t="str">
            <v>MG</v>
          </cell>
          <cell r="D1126">
            <v>35410</v>
          </cell>
          <cell r="E1126">
            <v>564869</v>
          </cell>
        </row>
        <row r="1127">
          <cell r="A1127">
            <v>316540</v>
          </cell>
          <cell r="B1127" t="str">
            <v>SAPUCAI-MIRIM</v>
          </cell>
          <cell r="C1127" t="str">
            <v>MG</v>
          </cell>
          <cell r="D1127">
            <v>36331</v>
          </cell>
          <cell r="E1127">
            <v>433759</v>
          </cell>
        </row>
        <row r="1128">
          <cell r="A1128">
            <v>313750</v>
          </cell>
          <cell r="B1128" t="str">
            <v>LAGOA FORMOSA</v>
          </cell>
          <cell r="C1128" t="str">
            <v>MG</v>
          </cell>
          <cell r="E1128">
            <v>970242</v>
          </cell>
        </row>
        <row r="1129">
          <cell r="A1129">
            <v>330590</v>
          </cell>
          <cell r="B1129" t="str">
            <v>TRAJANO DE MORAES</v>
          </cell>
          <cell r="C1129" t="str">
            <v>RJ</v>
          </cell>
        </row>
        <row r="1130">
          <cell r="A1130">
            <v>421567</v>
          </cell>
          <cell r="B1130" t="str">
            <v>SANTA TEREZINHA</v>
          </cell>
          <cell r="C1130" t="str">
            <v>SC</v>
          </cell>
          <cell r="D1130">
            <v>27608</v>
          </cell>
          <cell r="E1130">
            <v>401725</v>
          </cell>
          <cell r="G1130">
            <v>414432</v>
          </cell>
        </row>
        <row r="1131">
          <cell r="A1131">
            <v>420209</v>
          </cell>
          <cell r="B1131" t="str">
            <v>BARRA BONITA</v>
          </cell>
          <cell r="C1131" t="str">
            <v>SC</v>
          </cell>
          <cell r="E1131">
            <v>153583</v>
          </cell>
        </row>
        <row r="1132">
          <cell r="A1132">
            <v>315450</v>
          </cell>
          <cell r="B1132" t="str">
            <v>RIACHO DOS MACHADOS</v>
          </cell>
          <cell r="C1132" t="str">
            <v>MG</v>
          </cell>
          <cell r="D1132">
            <v>34227</v>
          </cell>
          <cell r="E1132">
            <v>580500</v>
          </cell>
        </row>
        <row r="1133">
          <cell r="A1133">
            <v>316095</v>
          </cell>
          <cell r="B1133" t="str">
            <v>SAO DOMINGOS DAS DORES</v>
          </cell>
          <cell r="C1133" t="str">
            <v>MG</v>
          </cell>
          <cell r="E1133">
            <v>2185490</v>
          </cell>
        </row>
        <row r="1134">
          <cell r="A1134">
            <v>354880</v>
          </cell>
          <cell r="B1134" t="str">
            <v>SAO CAETANO DO SUL</v>
          </cell>
          <cell r="C1134" t="str">
            <v>SP</v>
          </cell>
          <cell r="D1134">
            <v>4188065</v>
          </cell>
          <cell r="E1134">
            <v>3753488</v>
          </cell>
        </row>
        <row r="1135">
          <cell r="A1135">
            <v>312300</v>
          </cell>
          <cell r="B1135" t="str">
            <v>DORES DE CAMPOS</v>
          </cell>
          <cell r="C1135" t="str">
            <v>MG</v>
          </cell>
          <cell r="D1135">
            <v>869</v>
          </cell>
          <cell r="E1135">
            <v>291682</v>
          </cell>
        </row>
        <row r="1136">
          <cell r="A1136">
            <v>421200</v>
          </cell>
          <cell r="B1136" t="str">
            <v>PALMA SOLA</v>
          </cell>
          <cell r="C1136" t="str">
            <v>SC</v>
          </cell>
          <cell r="D1136">
            <v>3510</v>
          </cell>
          <cell r="E1136">
            <v>667293</v>
          </cell>
          <cell r="G1136">
            <v>651646</v>
          </cell>
        </row>
        <row r="1137">
          <cell r="A1137">
            <v>350730</v>
          </cell>
          <cell r="B1137" t="str">
            <v>BORACEIA</v>
          </cell>
          <cell r="C1137" t="str">
            <v>SP</v>
          </cell>
        </row>
        <row r="1138">
          <cell r="A1138">
            <v>315190</v>
          </cell>
          <cell r="B1138" t="str">
            <v>POCRANE</v>
          </cell>
          <cell r="C1138" t="str">
            <v>MG</v>
          </cell>
          <cell r="D1138">
            <v>921</v>
          </cell>
          <cell r="E1138">
            <v>194107</v>
          </cell>
        </row>
        <row r="1139">
          <cell r="A1139">
            <v>314467</v>
          </cell>
          <cell r="B1139" t="str">
            <v>NOVA BELEM</v>
          </cell>
          <cell r="C1139" t="str">
            <v>MG</v>
          </cell>
          <cell r="E1139">
            <v>581027</v>
          </cell>
        </row>
        <row r="1140">
          <cell r="A1140">
            <v>311810</v>
          </cell>
          <cell r="B1140" t="str">
            <v>CONGONHAS DO NORTE</v>
          </cell>
          <cell r="C1140" t="str">
            <v>MG</v>
          </cell>
          <cell r="D1140">
            <v>284</v>
          </cell>
          <cell r="E1140">
            <v>691184</v>
          </cell>
        </row>
        <row r="1141">
          <cell r="A1141">
            <v>316695</v>
          </cell>
          <cell r="B1141" t="str">
            <v>SERRANOPOLIS DE MINAS</v>
          </cell>
          <cell r="C1141" t="str">
            <v>MG</v>
          </cell>
          <cell r="D1141">
            <v>4280</v>
          </cell>
          <cell r="E1141">
            <v>419027</v>
          </cell>
        </row>
        <row r="1142">
          <cell r="A1142">
            <v>431310</v>
          </cell>
          <cell r="B1142" t="str">
            <v>NOVA PALMA</v>
          </cell>
          <cell r="C1142" t="str">
            <v>RS</v>
          </cell>
          <cell r="D1142">
            <v>17440</v>
          </cell>
          <cell r="E1142">
            <v>442229</v>
          </cell>
        </row>
        <row r="1143">
          <cell r="A1143">
            <v>315230</v>
          </cell>
          <cell r="B1143" t="str">
            <v>PORTO FIRME</v>
          </cell>
          <cell r="C1143" t="str">
            <v>MG</v>
          </cell>
          <cell r="D1143">
            <v>260270</v>
          </cell>
          <cell r="E1143">
            <v>2420349</v>
          </cell>
        </row>
        <row r="1144">
          <cell r="A1144">
            <v>312352</v>
          </cell>
          <cell r="B1144" t="str">
            <v>DURANDE</v>
          </cell>
          <cell r="C1144" t="str">
            <v>MG</v>
          </cell>
          <cell r="D1144">
            <v>139274</v>
          </cell>
          <cell r="E1144">
            <v>1506800</v>
          </cell>
        </row>
        <row r="1145">
          <cell r="A1145">
            <v>352380</v>
          </cell>
          <cell r="B1145" t="str">
            <v>ITOBI</v>
          </cell>
          <cell r="C1145" t="str">
            <v>SP</v>
          </cell>
          <cell r="D1145">
            <v>38</v>
          </cell>
          <cell r="E1145">
            <v>144859</v>
          </cell>
        </row>
        <row r="1146">
          <cell r="A1146">
            <v>311580</v>
          </cell>
          <cell r="B1146" t="str">
            <v>CENTRALINA</v>
          </cell>
          <cell r="C1146" t="str">
            <v>MG</v>
          </cell>
          <cell r="D1146">
            <v>15801</v>
          </cell>
          <cell r="E1146">
            <v>1402732</v>
          </cell>
        </row>
        <row r="1147">
          <cell r="A1147">
            <v>500470</v>
          </cell>
          <cell r="B1147" t="str">
            <v>IVINHEMA</v>
          </cell>
          <cell r="C1147" t="str">
            <v>MS</v>
          </cell>
          <cell r="D1147">
            <v>13185</v>
          </cell>
          <cell r="E1147">
            <v>386863</v>
          </cell>
        </row>
        <row r="1148">
          <cell r="A1148">
            <v>312150</v>
          </cell>
          <cell r="B1148" t="str">
            <v>DESTERRO DO MELO</v>
          </cell>
          <cell r="C1148" t="str">
            <v>MG</v>
          </cell>
          <cell r="D1148">
            <v>800</v>
          </cell>
          <cell r="E1148">
            <v>1413975</v>
          </cell>
        </row>
        <row r="1149">
          <cell r="A1149">
            <v>313120</v>
          </cell>
          <cell r="B1149" t="str">
            <v>IPANEMA</v>
          </cell>
          <cell r="C1149" t="str">
            <v>MG</v>
          </cell>
          <cell r="D1149">
            <v>42869</v>
          </cell>
          <cell r="E1149">
            <v>1008778</v>
          </cell>
        </row>
        <row r="1150">
          <cell r="A1150">
            <v>310850</v>
          </cell>
          <cell r="B1150" t="str">
            <v>BOTUMIRIM</v>
          </cell>
          <cell r="C1150" t="str">
            <v>MG</v>
          </cell>
          <cell r="D1150">
            <v>850</v>
          </cell>
          <cell r="E1150">
            <v>352845</v>
          </cell>
        </row>
        <row r="1151">
          <cell r="A1151">
            <v>317060</v>
          </cell>
          <cell r="B1151" t="str">
            <v>VARGEM BONITA</v>
          </cell>
          <cell r="C1151" t="str">
            <v>MG</v>
          </cell>
          <cell r="D1151">
            <v>200</v>
          </cell>
          <cell r="E1151">
            <v>176901</v>
          </cell>
        </row>
        <row r="1152">
          <cell r="A1152">
            <v>312440</v>
          </cell>
          <cell r="B1152" t="str">
            <v>ESPIRITO SANTO DO DOURADO</v>
          </cell>
          <cell r="C1152" t="str">
            <v>MG</v>
          </cell>
          <cell r="D1152">
            <v>900</v>
          </cell>
          <cell r="E1152">
            <v>433443</v>
          </cell>
        </row>
        <row r="1153">
          <cell r="A1153">
            <v>311330</v>
          </cell>
          <cell r="B1153" t="str">
            <v>CARANGOLA</v>
          </cell>
          <cell r="C1153" t="str">
            <v>MG</v>
          </cell>
          <cell r="D1153">
            <v>522630</v>
          </cell>
          <cell r="E1153">
            <v>5082738</v>
          </cell>
        </row>
        <row r="1154">
          <cell r="A1154">
            <v>313925</v>
          </cell>
          <cell r="B1154" t="str">
            <v>MAMONAS</v>
          </cell>
          <cell r="C1154" t="str">
            <v>MG</v>
          </cell>
          <cell r="D1154">
            <v>17895</v>
          </cell>
          <cell r="E1154">
            <v>249734</v>
          </cell>
        </row>
        <row r="1155">
          <cell r="A1155">
            <v>314370</v>
          </cell>
          <cell r="B1155" t="str">
            <v>MORRO DO PILAR</v>
          </cell>
          <cell r="C1155" t="str">
            <v>MG</v>
          </cell>
          <cell r="D1155">
            <v>4105</v>
          </cell>
          <cell r="E1155">
            <v>457295</v>
          </cell>
        </row>
        <row r="1156">
          <cell r="A1156">
            <v>313900</v>
          </cell>
          <cell r="B1156" t="str">
            <v>MACHADO</v>
          </cell>
          <cell r="C1156" t="str">
            <v>MG</v>
          </cell>
          <cell r="E1156">
            <v>29037383</v>
          </cell>
        </row>
        <row r="1157">
          <cell r="A1157">
            <v>315550</v>
          </cell>
          <cell r="B1157" t="str">
            <v>RIO PARANAIBA</v>
          </cell>
          <cell r="C1157" t="str">
            <v>MG</v>
          </cell>
          <cell r="D1157">
            <v>4355</v>
          </cell>
          <cell r="E1157">
            <v>431438</v>
          </cell>
        </row>
        <row r="1158">
          <cell r="A1158">
            <v>312910</v>
          </cell>
          <cell r="B1158" t="str">
            <v>GURINHATA</v>
          </cell>
          <cell r="C1158" t="str">
            <v>MG</v>
          </cell>
          <cell r="D1158">
            <v>2588</v>
          </cell>
          <cell r="E1158">
            <v>218564</v>
          </cell>
        </row>
        <row r="1159">
          <cell r="A1159">
            <v>316220</v>
          </cell>
          <cell r="B1159" t="str">
            <v>SAO JOAO BATISTA DO GLORIA</v>
          </cell>
          <cell r="C1159" t="str">
            <v>MG</v>
          </cell>
          <cell r="D1159">
            <v>937</v>
          </cell>
          <cell r="E1159">
            <v>3733559</v>
          </cell>
        </row>
        <row r="1160">
          <cell r="A1160">
            <v>314420</v>
          </cell>
          <cell r="B1160" t="str">
            <v>NACIP RAYDAN</v>
          </cell>
          <cell r="C1160" t="str">
            <v>MG</v>
          </cell>
          <cell r="E1160">
            <v>996435</v>
          </cell>
        </row>
        <row r="1161">
          <cell r="A1161">
            <v>316430</v>
          </cell>
          <cell r="B1161" t="str">
            <v>SAO ROQUE DE MINAS</v>
          </cell>
          <cell r="C1161" t="str">
            <v>MG</v>
          </cell>
          <cell r="D1161">
            <v>213</v>
          </cell>
          <cell r="E1161">
            <v>105183</v>
          </cell>
        </row>
        <row r="1162">
          <cell r="A1162">
            <v>420560</v>
          </cell>
          <cell r="B1162" t="str">
            <v>GALVAO</v>
          </cell>
          <cell r="C1162" t="str">
            <v>SC</v>
          </cell>
          <cell r="E1162">
            <v>226094</v>
          </cell>
        </row>
        <row r="1163">
          <cell r="A1163">
            <v>316490</v>
          </cell>
          <cell r="B1163" t="str">
            <v>SAO SEBASTIAO DO RIO VERDE</v>
          </cell>
          <cell r="C1163" t="str">
            <v>MG</v>
          </cell>
          <cell r="D1163">
            <v>3988</v>
          </cell>
          <cell r="E1163">
            <v>357175</v>
          </cell>
        </row>
        <row r="1164">
          <cell r="A1164">
            <v>311760</v>
          </cell>
          <cell r="B1164" t="str">
            <v>CONCEICAO DO PARA</v>
          </cell>
          <cell r="C1164" t="str">
            <v>MG</v>
          </cell>
          <cell r="D1164">
            <v>1267</v>
          </cell>
          <cell r="E1164">
            <v>205044</v>
          </cell>
        </row>
        <row r="1165">
          <cell r="A1165">
            <v>310020</v>
          </cell>
          <cell r="B1165" t="str">
            <v>ABAETE</v>
          </cell>
          <cell r="C1165" t="str">
            <v>MG</v>
          </cell>
          <cell r="D1165">
            <v>3905</v>
          </cell>
          <cell r="E1165">
            <v>717964</v>
          </cell>
        </row>
        <row r="1166">
          <cell r="A1166">
            <v>312705</v>
          </cell>
          <cell r="B1166" t="str">
            <v>FRONTEIRA DOS VALES</v>
          </cell>
          <cell r="C1166" t="str">
            <v>MG</v>
          </cell>
          <cell r="E1166">
            <v>312290</v>
          </cell>
        </row>
        <row r="1167">
          <cell r="A1167">
            <v>314545</v>
          </cell>
          <cell r="B1167" t="str">
            <v>OLHOS-D'AGUA</v>
          </cell>
          <cell r="C1167" t="str">
            <v>MG</v>
          </cell>
          <cell r="D1167">
            <v>6954</v>
          </cell>
          <cell r="E1167">
            <v>118408</v>
          </cell>
        </row>
        <row r="1168">
          <cell r="A1168">
            <v>510320</v>
          </cell>
          <cell r="B1168" t="str">
            <v>COLIDER</v>
          </cell>
          <cell r="C1168" t="str">
            <v>MT</v>
          </cell>
        </row>
        <row r="1169">
          <cell r="A1169">
            <v>430340</v>
          </cell>
          <cell r="B1169" t="str">
            <v>CAICARA</v>
          </cell>
          <cell r="C1169" t="str">
            <v>RS</v>
          </cell>
        </row>
        <row r="1170">
          <cell r="A1170">
            <v>353300</v>
          </cell>
          <cell r="B1170" t="str">
            <v>NOVA GRANADA</v>
          </cell>
          <cell r="C1170" t="str">
            <v>SP</v>
          </cell>
        </row>
        <row r="1171">
          <cell r="A1171">
            <v>420680</v>
          </cell>
          <cell r="B1171" t="str">
            <v>IBICARE</v>
          </cell>
          <cell r="C1171" t="str">
            <v>SC</v>
          </cell>
          <cell r="D1171">
            <v>113</v>
          </cell>
          <cell r="E1171">
            <v>269151</v>
          </cell>
        </row>
        <row r="1172">
          <cell r="A1172">
            <v>312087</v>
          </cell>
          <cell r="B1172" t="str">
            <v>CURRAL DE DENTRO</v>
          </cell>
          <cell r="C1172" t="str">
            <v>MG</v>
          </cell>
          <cell r="E1172">
            <v>2225070</v>
          </cell>
        </row>
        <row r="1173">
          <cell r="A1173">
            <v>311545</v>
          </cell>
          <cell r="B1173" t="str">
            <v>CATUJI</v>
          </cell>
          <cell r="C1173" t="str">
            <v>MG</v>
          </cell>
          <cell r="E1173">
            <v>1042036</v>
          </cell>
        </row>
        <row r="1174">
          <cell r="A1174">
            <v>432020</v>
          </cell>
          <cell r="B1174" t="str">
            <v>SEBERI</v>
          </cell>
          <cell r="C1174" t="str">
            <v>RS</v>
          </cell>
          <cell r="E1174">
            <v>407712</v>
          </cell>
        </row>
        <row r="1175">
          <cell r="A1175">
            <v>354260</v>
          </cell>
          <cell r="B1175" t="str">
            <v>REGISTRO</v>
          </cell>
          <cell r="C1175" t="str">
            <v>SP</v>
          </cell>
          <cell r="D1175">
            <v>1130186</v>
          </cell>
          <cell r="E1175">
            <v>6953331</v>
          </cell>
        </row>
        <row r="1176">
          <cell r="A1176">
            <v>353350</v>
          </cell>
          <cell r="B1176" t="str">
            <v>NOVO HORIZONTE</v>
          </cell>
          <cell r="C1176" t="str">
            <v>SP</v>
          </cell>
        </row>
        <row r="1177">
          <cell r="A1177">
            <v>316650</v>
          </cell>
          <cell r="B1177" t="str">
            <v>SERRA AZUL DE MINAS</v>
          </cell>
          <cell r="C1177" t="str">
            <v>MG</v>
          </cell>
          <cell r="D1177">
            <v>50</v>
          </cell>
          <cell r="E1177">
            <v>3009876</v>
          </cell>
        </row>
        <row r="1178">
          <cell r="A1178">
            <v>310120</v>
          </cell>
          <cell r="B1178" t="str">
            <v>AIURUOCA</v>
          </cell>
          <cell r="C1178" t="str">
            <v>MG</v>
          </cell>
          <cell r="D1178">
            <v>3966</v>
          </cell>
          <cell r="E1178">
            <v>675890</v>
          </cell>
        </row>
        <row r="1179">
          <cell r="A1179">
            <v>313980</v>
          </cell>
          <cell r="B1179" t="str">
            <v>MAR DE ESPANHA</v>
          </cell>
          <cell r="C1179" t="str">
            <v>MG</v>
          </cell>
          <cell r="D1179">
            <v>675</v>
          </cell>
          <cell r="E1179">
            <v>514435</v>
          </cell>
        </row>
        <row r="1180">
          <cell r="A1180">
            <v>311830</v>
          </cell>
          <cell r="B1180" t="str">
            <v>CONSELHEIRO LAFAIETE</v>
          </cell>
          <cell r="C1180" t="str">
            <v>MG</v>
          </cell>
          <cell r="D1180">
            <v>24780</v>
          </cell>
          <cell r="E1180">
            <v>27011947</v>
          </cell>
        </row>
        <row r="1181">
          <cell r="A1181">
            <v>317020</v>
          </cell>
          <cell r="B1181" t="str">
            <v>UBERLANDIA</v>
          </cell>
          <cell r="C1181" t="str">
            <v>MG</v>
          </cell>
          <cell r="D1181">
            <v>8261</v>
          </cell>
          <cell r="E1181">
            <v>23467073</v>
          </cell>
        </row>
        <row r="1182">
          <cell r="A1182">
            <v>316870</v>
          </cell>
          <cell r="B1182" t="str">
            <v>TIMOTEO</v>
          </cell>
          <cell r="C1182" t="str">
            <v>MG</v>
          </cell>
          <cell r="D1182">
            <v>29398</v>
          </cell>
          <cell r="E1182">
            <v>19831825</v>
          </cell>
        </row>
        <row r="1183">
          <cell r="A1183">
            <v>314640</v>
          </cell>
          <cell r="B1183" t="str">
            <v>PAINEIRAS</v>
          </cell>
          <cell r="C1183" t="str">
            <v>MG</v>
          </cell>
          <cell r="D1183">
            <v>89352</v>
          </cell>
          <cell r="E1183">
            <v>155010</v>
          </cell>
        </row>
        <row r="1184">
          <cell r="A1184">
            <v>316380</v>
          </cell>
          <cell r="B1184" t="str">
            <v>SAO MIGUEL DO ANTA</v>
          </cell>
          <cell r="C1184" t="str">
            <v>MG</v>
          </cell>
          <cell r="D1184">
            <v>4753</v>
          </cell>
          <cell r="E1184">
            <v>380455</v>
          </cell>
        </row>
        <row r="1185">
          <cell r="A1185">
            <v>311615</v>
          </cell>
          <cell r="B1185" t="str">
            <v>CHAPADA GAUCHA</v>
          </cell>
          <cell r="C1185" t="str">
            <v>MG</v>
          </cell>
          <cell r="D1185">
            <v>94685</v>
          </cell>
          <cell r="E1185">
            <v>893985</v>
          </cell>
        </row>
        <row r="1186">
          <cell r="A1186">
            <v>421875</v>
          </cell>
          <cell r="B1186" t="str">
            <v>TUNAPOLIS</v>
          </cell>
          <cell r="C1186" t="str">
            <v>SC</v>
          </cell>
          <cell r="E1186">
            <v>1406570</v>
          </cell>
        </row>
        <row r="1187">
          <cell r="A1187">
            <v>314350</v>
          </cell>
          <cell r="B1187" t="str">
            <v>MORADA NOVA DE MINAS</v>
          </cell>
          <cell r="C1187" t="str">
            <v>MG</v>
          </cell>
          <cell r="D1187">
            <v>9240</v>
          </cell>
          <cell r="E1187">
            <v>340928</v>
          </cell>
        </row>
        <row r="1188">
          <cell r="A1188">
            <v>310375</v>
          </cell>
          <cell r="B1188" t="str">
            <v>ARAPORA</v>
          </cell>
          <cell r="C1188" t="str">
            <v>MG</v>
          </cell>
          <cell r="D1188">
            <v>2383</v>
          </cell>
          <cell r="E1188">
            <v>69384</v>
          </cell>
        </row>
        <row r="1189">
          <cell r="A1189">
            <v>314600</v>
          </cell>
          <cell r="B1189" t="str">
            <v>OURO FINO</v>
          </cell>
          <cell r="C1189" t="str">
            <v>MG</v>
          </cell>
          <cell r="D1189">
            <v>21614</v>
          </cell>
          <cell r="E1189">
            <v>1591325</v>
          </cell>
        </row>
        <row r="1190">
          <cell r="A1190">
            <v>312245</v>
          </cell>
          <cell r="B1190" t="str">
            <v>DIVISOPOLIS</v>
          </cell>
          <cell r="C1190" t="str">
            <v>MG</v>
          </cell>
          <cell r="D1190">
            <v>60</v>
          </cell>
          <cell r="E1190">
            <v>955710</v>
          </cell>
        </row>
        <row r="1191">
          <cell r="A1191">
            <v>312595</v>
          </cell>
          <cell r="B1191" t="str">
            <v>FERVEDOURO</v>
          </cell>
          <cell r="C1191" t="str">
            <v>MG</v>
          </cell>
          <cell r="D1191">
            <v>11623</v>
          </cell>
          <cell r="E1191">
            <v>1646768</v>
          </cell>
        </row>
        <row r="1192">
          <cell r="A1192">
            <v>312120</v>
          </cell>
          <cell r="B1192" t="str">
            <v>DELFINOPOLIS</v>
          </cell>
          <cell r="C1192" t="str">
            <v>MG</v>
          </cell>
          <cell r="D1192">
            <v>190234</v>
          </cell>
          <cell r="E1192">
            <v>10919163</v>
          </cell>
        </row>
        <row r="1193">
          <cell r="A1193">
            <v>314053</v>
          </cell>
          <cell r="B1193" t="str">
            <v>MARTINS SOARES</v>
          </cell>
          <cell r="C1193" t="str">
            <v>MG</v>
          </cell>
          <cell r="D1193">
            <v>135547</v>
          </cell>
          <cell r="E1193">
            <v>1767412</v>
          </cell>
        </row>
        <row r="1194">
          <cell r="A1194">
            <v>430800</v>
          </cell>
          <cell r="B1194" t="str">
            <v>FAXINAL DO SOTURNO</v>
          </cell>
          <cell r="C1194" t="str">
            <v>RS</v>
          </cell>
          <cell r="D1194">
            <v>139</v>
          </cell>
        </row>
        <row r="1195">
          <cell r="A1195">
            <v>312880</v>
          </cell>
          <cell r="B1195" t="str">
            <v>GUIDOVAL</v>
          </cell>
          <cell r="C1195" t="str">
            <v>MG</v>
          </cell>
          <cell r="D1195">
            <v>2724</v>
          </cell>
          <cell r="E1195">
            <v>643789</v>
          </cell>
        </row>
        <row r="1196">
          <cell r="A1196">
            <v>430810</v>
          </cell>
          <cell r="B1196" t="str">
            <v>FELIZ</v>
          </cell>
          <cell r="C1196" t="str">
            <v>RS</v>
          </cell>
          <cell r="D1196">
            <v>38</v>
          </cell>
          <cell r="E1196">
            <v>1003089</v>
          </cell>
          <cell r="G1196">
            <v>1444880</v>
          </cell>
        </row>
        <row r="1197">
          <cell r="A1197">
            <v>313760</v>
          </cell>
          <cell r="B1197" t="str">
            <v>LAGOA SANTA</v>
          </cell>
          <cell r="C1197" t="str">
            <v>MG</v>
          </cell>
          <cell r="D1197">
            <v>1241329</v>
          </cell>
          <cell r="E1197">
            <v>6184092</v>
          </cell>
        </row>
        <row r="1198">
          <cell r="A1198">
            <v>316245</v>
          </cell>
          <cell r="B1198" t="str">
            <v>SAO JOAO DAS MISSOES</v>
          </cell>
          <cell r="C1198" t="str">
            <v>MG</v>
          </cell>
          <cell r="D1198">
            <v>9</v>
          </cell>
          <cell r="E1198">
            <v>8464042</v>
          </cell>
        </row>
        <row r="1199">
          <cell r="A1199">
            <v>314980</v>
          </cell>
          <cell r="B1199" t="str">
            <v>PERDIZES</v>
          </cell>
          <cell r="C1199" t="str">
            <v>MG</v>
          </cell>
          <cell r="D1199">
            <v>25370</v>
          </cell>
          <cell r="E1199">
            <v>1362918</v>
          </cell>
        </row>
        <row r="1200">
          <cell r="A1200">
            <v>420890</v>
          </cell>
          <cell r="B1200" t="str">
            <v>JARAGUA DO SUL</v>
          </cell>
          <cell r="C1200" t="str">
            <v>SC</v>
          </cell>
          <cell r="D1200">
            <v>3466285</v>
          </cell>
          <cell r="E1200">
            <v>4331847</v>
          </cell>
          <cell r="F1200">
            <v>780401</v>
          </cell>
        </row>
        <row r="1201">
          <cell r="A1201">
            <v>311310</v>
          </cell>
          <cell r="B1201" t="str">
            <v>CARANAIBA</v>
          </cell>
          <cell r="C1201" t="str">
            <v>MG</v>
          </cell>
          <cell r="D1201">
            <v>2555</v>
          </cell>
          <cell r="E1201">
            <v>445596</v>
          </cell>
        </row>
        <row r="1202">
          <cell r="A1202">
            <v>421725</v>
          </cell>
          <cell r="B1202" t="str">
            <v>SAO PEDRO DE ALCANTARA</v>
          </cell>
          <cell r="C1202" t="str">
            <v>SC</v>
          </cell>
          <cell r="E1202">
            <v>702130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315730</v>
          </cell>
          <cell r="B1204" t="str">
            <v>SANTA BARBARA DO TUGURIO</v>
          </cell>
          <cell r="C1204" t="str">
            <v>MG</v>
          </cell>
          <cell r="E1204">
            <v>1143200</v>
          </cell>
        </row>
        <row r="1205">
          <cell r="A1205">
            <v>313640</v>
          </cell>
          <cell r="B1205" t="str">
            <v>JOAQUIM FELICIO</v>
          </cell>
          <cell r="C1205" t="str">
            <v>MG</v>
          </cell>
          <cell r="D1205">
            <v>90</v>
          </cell>
          <cell r="E1205">
            <v>1167271</v>
          </cell>
        </row>
        <row r="1206">
          <cell r="A1206">
            <v>430060</v>
          </cell>
          <cell r="B1206" t="str">
            <v>ALVORADA</v>
          </cell>
          <cell r="C1206" t="str">
            <v>RS</v>
          </cell>
          <cell r="D1206">
            <v>1318956</v>
          </cell>
          <cell r="E1206">
            <v>14433088</v>
          </cell>
          <cell r="G1206">
            <v>4230772</v>
          </cell>
        </row>
        <row r="1207">
          <cell r="A1207">
            <v>313700</v>
          </cell>
          <cell r="B1207" t="str">
            <v>LADAINHA</v>
          </cell>
          <cell r="C1207" t="str">
            <v>MG</v>
          </cell>
          <cell r="D1207">
            <v>26311</v>
          </cell>
          <cell r="E1207">
            <v>262060</v>
          </cell>
        </row>
        <row r="1208">
          <cell r="A1208">
            <v>315100</v>
          </cell>
          <cell r="B1208" t="str">
            <v>PIRANGUINHO</v>
          </cell>
          <cell r="C1208" t="str">
            <v>MG</v>
          </cell>
          <cell r="D1208">
            <v>42581</v>
          </cell>
          <cell r="E1208">
            <v>2211315</v>
          </cell>
        </row>
        <row r="1209">
          <cell r="A1209">
            <v>311710</v>
          </cell>
          <cell r="B1209" t="str">
            <v>CONCEICAO DA APARECIDA</v>
          </cell>
          <cell r="C1209" t="str">
            <v>MG</v>
          </cell>
          <cell r="D1209">
            <v>878</v>
          </cell>
          <cell r="E1209">
            <v>373789</v>
          </cell>
        </row>
        <row r="1210">
          <cell r="A1210">
            <v>313940</v>
          </cell>
          <cell r="B1210" t="str">
            <v>MANHUACU</v>
          </cell>
          <cell r="C1210" t="str">
            <v>MG</v>
          </cell>
          <cell r="D1210">
            <v>1773128</v>
          </cell>
          <cell r="E1210">
            <v>7973140</v>
          </cell>
        </row>
        <row r="1211">
          <cell r="A1211">
            <v>351492</v>
          </cell>
          <cell r="B1211" t="str">
            <v>ELISIARIO</v>
          </cell>
          <cell r="C1211" t="str">
            <v>SP</v>
          </cell>
          <cell r="E1211">
            <v>57848</v>
          </cell>
        </row>
        <row r="1212">
          <cell r="A1212">
            <v>352600</v>
          </cell>
          <cell r="B1212" t="str">
            <v>JUNQUEIROPOLIS</v>
          </cell>
          <cell r="C1212" t="str">
            <v>SP</v>
          </cell>
          <cell r="E1212">
            <v>104199864</v>
          </cell>
          <cell r="G1212">
            <v>32192881</v>
          </cell>
        </row>
        <row r="1213">
          <cell r="A1213">
            <v>421550</v>
          </cell>
          <cell r="B1213" t="str">
            <v>SANTA CECILIA</v>
          </cell>
          <cell r="C1213" t="str">
            <v>SC</v>
          </cell>
          <cell r="E1213">
            <v>291688</v>
          </cell>
        </row>
        <row r="1214">
          <cell r="A1214">
            <v>311700</v>
          </cell>
          <cell r="B1214" t="str">
            <v>COMERCINHO</v>
          </cell>
          <cell r="C1214" t="str">
            <v>MG</v>
          </cell>
          <cell r="E1214">
            <v>895863</v>
          </cell>
        </row>
        <row r="1215">
          <cell r="A1215">
            <v>315080</v>
          </cell>
          <cell r="B1215" t="str">
            <v>PIRANGA</v>
          </cell>
          <cell r="C1215" t="str">
            <v>MG</v>
          </cell>
          <cell r="D1215">
            <v>214394</v>
          </cell>
          <cell r="E1215">
            <v>1006263</v>
          </cell>
        </row>
        <row r="1216">
          <cell r="A1216">
            <v>313150</v>
          </cell>
          <cell r="B1216" t="str">
            <v>IPUIUNA</v>
          </cell>
          <cell r="C1216" t="str">
            <v>MG</v>
          </cell>
          <cell r="D1216">
            <v>14696</v>
          </cell>
          <cell r="E1216">
            <v>291880</v>
          </cell>
        </row>
        <row r="1217">
          <cell r="A1217">
            <v>351020</v>
          </cell>
          <cell r="B1217" t="str">
            <v>CAPAO BONITO</v>
          </cell>
          <cell r="C1217" t="str">
            <v>SP</v>
          </cell>
          <cell r="D1217">
            <v>3197</v>
          </cell>
          <cell r="E1217">
            <v>1600260</v>
          </cell>
          <cell r="G1217">
            <v>402179</v>
          </cell>
        </row>
        <row r="1218">
          <cell r="A1218">
            <v>313970</v>
          </cell>
          <cell r="B1218" t="str">
            <v>MARAVILHAS</v>
          </cell>
          <cell r="C1218" t="str">
            <v>MG</v>
          </cell>
          <cell r="D1218">
            <v>205253</v>
          </cell>
          <cell r="E1218">
            <v>607259</v>
          </cell>
        </row>
        <row r="1219">
          <cell r="A1219">
            <v>311500</v>
          </cell>
          <cell r="B1219" t="str">
            <v>CASCALHO RICO</v>
          </cell>
          <cell r="C1219" t="str">
            <v>MG</v>
          </cell>
          <cell r="D1219">
            <v>735</v>
          </cell>
          <cell r="E1219">
            <v>162574</v>
          </cell>
        </row>
        <row r="1220">
          <cell r="A1220">
            <v>421569</v>
          </cell>
          <cell r="B1220" t="str">
            <v>SANTIAGO DO SUL</v>
          </cell>
          <cell r="C1220" t="str">
            <v>SC</v>
          </cell>
          <cell r="E1220">
            <v>478065</v>
          </cell>
        </row>
        <row r="1221">
          <cell r="A1221">
            <v>420250</v>
          </cell>
          <cell r="B1221" t="str">
            <v>BOM JARDIM DA SERRA</v>
          </cell>
          <cell r="C1221" t="str">
            <v>SC</v>
          </cell>
          <cell r="E1221">
            <v>304897</v>
          </cell>
        </row>
        <row r="1222">
          <cell r="A1222">
            <v>312240</v>
          </cell>
          <cell r="B1222" t="str">
            <v>DIVISA NOVA</v>
          </cell>
          <cell r="C1222" t="str">
            <v>MG</v>
          </cell>
          <cell r="D1222">
            <v>11260</v>
          </cell>
          <cell r="E1222">
            <v>346407</v>
          </cell>
        </row>
        <row r="1223">
          <cell r="A1223">
            <v>354970</v>
          </cell>
          <cell r="B1223" t="str">
            <v>SAO JOSE DO RIO PARDO</v>
          </cell>
          <cell r="C1223" t="str">
            <v>SP</v>
          </cell>
          <cell r="D1223">
            <v>2494345</v>
          </cell>
          <cell r="E1223">
            <v>1787896</v>
          </cell>
        </row>
        <row r="1224">
          <cell r="A1224">
            <v>410800</v>
          </cell>
          <cell r="B1224" t="str">
            <v>FLORESTOPOLIS</v>
          </cell>
          <cell r="C1224" t="str">
            <v>PR</v>
          </cell>
          <cell r="D1224">
            <v>6605</v>
          </cell>
          <cell r="E1224">
            <v>427533</v>
          </cell>
        </row>
        <row r="1225">
          <cell r="A1225">
            <v>430300</v>
          </cell>
          <cell r="B1225" t="str">
            <v>CACHOEIRA DO SUL</v>
          </cell>
          <cell r="C1225" t="str">
            <v>RS</v>
          </cell>
          <cell r="D1225">
            <v>969</v>
          </cell>
        </row>
        <row r="1226">
          <cell r="A1226">
            <v>310220</v>
          </cell>
          <cell r="B1226" t="str">
            <v>ALVARENGA</v>
          </cell>
          <cell r="C1226" t="str">
            <v>MG</v>
          </cell>
          <cell r="E1226">
            <v>564060</v>
          </cell>
        </row>
        <row r="1227">
          <cell r="A1227">
            <v>350480</v>
          </cell>
          <cell r="B1227" t="str">
            <v>BALSAMO</v>
          </cell>
          <cell r="C1227" t="str">
            <v>SP</v>
          </cell>
          <cell r="D1227">
            <v>111372</v>
          </cell>
          <cell r="E1227">
            <v>200796</v>
          </cell>
        </row>
        <row r="1228">
          <cell r="A1228">
            <v>310530</v>
          </cell>
          <cell r="B1228" t="str">
            <v>BANDEIRA DO SUL</v>
          </cell>
          <cell r="C1228" t="str">
            <v>MG</v>
          </cell>
          <cell r="D1228">
            <v>105720</v>
          </cell>
          <cell r="E1228">
            <v>589671</v>
          </cell>
        </row>
        <row r="1229">
          <cell r="A1229">
            <v>354240</v>
          </cell>
          <cell r="B1229" t="str">
            <v>REGENTE FEIJO</v>
          </cell>
          <cell r="C1229" t="str">
            <v>SP</v>
          </cell>
        </row>
        <row r="1230">
          <cell r="A1230">
            <v>314225</v>
          </cell>
          <cell r="B1230" t="str">
            <v>MIRAVANIA</v>
          </cell>
          <cell r="C1230" t="str">
            <v>MG</v>
          </cell>
          <cell r="D1230">
            <v>14609</v>
          </cell>
          <cell r="E1230">
            <v>615391</v>
          </cell>
        </row>
        <row r="1231">
          <cell r="A1231">
            <v>311540</v>
          </cell>
          <cell r="B1231" t="str">
            <v>CATAS ALTAS DA NORUEGA</v>
          </cell>
          <cell r="C1231" t="str">
            <v>MG</v>
          </cell>
          <cell r="D1231">
            <v>470</v>
          </cell>
          <cell r="E1231">
            <v>237943</v>
          </cell>
        </row>
        <row r="1232">
          <cell r="A1232">
            <v>312040</v>
          </cell>
          <cell r="B1232" t="str">
            <v>CRISTIANO OTONI</v>
          </cell>
          <cell r="C1232" t="str">
            <v>MG</v>
          </cell>
          <cell r="D1232">
            <v>2754</v>
          </cell>
          <cell r="E1232">
            <v>406701</v>
          </cell>
        </row>
        <row r="1233">
          <cell r="A1233">
            <v>316160</v>
          </cell>
          <cell r="B1233" t="str">
            <v>SAO GERALDO DA PIEDADE</v>
          </cell>
          <cell r="C1233" t="str">
            <v>MG</v>
          </cell>
          <cell r="D1233">
            <v>23078</v>
          </cell>
          <cell r="E1233">
            <v>484536</v>
          </cell>
        </row>
        <row r="1234">
          <cell r="A1234">
            <v>312770</v>
          </cell>
          <cell r="B1234" t="str">
            <v>GOVERNADOR VALADARES</v>
          </cell>
          <cell r="C1234" t="str">
            <v>MG</v>
          </cell>
          <cell r="D1234">
            <v>39485</v>
          </cell>
          <cell r="E1234">
            <v>5050637</v>
          </cell>
        </row>
        <row r="1235">
          <cell r="A1235">
            <v>500720</v>
          </cell>
          <cell r="B1235" t="str">
            <v>RIO BRILHANTE</v>
          </cell>
          <cell r="C1235" t="str">
            <v>MS</v>
          </cell>
        </row>
        <row r="1236">
          <cell r="A1236">
            <v>316410</v>
          </cell>
          <cell r="B1236" t="str">
            <v>SAO PEDRO DO SUACUI</v>
          </cell>
          <cell r="C1236" t="str">
            <v>MG</v>
          </cell>
          <cell r="D1236">
            <v>14831</v>
          </cell>
          <cell r="E1236">
            <v>372399</v>
          </cell>
        </row>
        <row r="1237">
          <cell r="A1237">
            <v>421710</v>
          </cell>
          <cell r="B1237" t="str">
            <v>SAO MARTINHO</v>
          </cell>
          <cell r="C1237" t="str">
            <v>SC</v>
          </cell>
          <cell r="E1237">
            <v>143375</v>
          </cell>
        </row>
        <row r="1238">
          <cell r="A1238">
            <v>412680</v>
          </cell>
          <cell r="B1238" t="str">
            <v>TAPEJARA</v>
          </cell>
          <cell r="C1238" t="str">
            <v>PR</v>
          </cell>
          <cell r="D1238">
            <v>1305</v>
          </cell>
          <cell r="E1238">
            <v>964448</v>
          </cell>
        </row>
        <row r="1239">
          <cell r="A1239">
            <v>315790</v>
          </cell>
          <cell r="B1239" t="str">
            <v>SANTA MARGARIDA</v>
          </cell>
          <cell r="C1239" t="str">
            <v>MG</v>
          </cell>
          <cell r="D1239">
            <v>1626083</v>
          </cell>
          <cell r="E1239">
            <v>2016565</v>
          </cell>
        </row>
        <row r="1240">
          <cell r="A1240">
            <v>420765</v>
          </cell>
          <cell r="B1240" t="str">
            <v>IPORA DO OESTE</v>
          </cell>
          <cell r="C1240" t="str">
            <v>SC</v>
          </cell>
          <cell r="E1240">
            <v>590130</v>
          </cell>
        </row>
        <row r="1241">
          <cell r="A1241">
            <v>313990</v>
          </cell>
          <cell r="B1241" t="str">
            <v>MARIA DA FE</v>
          </cell>
          <cell r="C1241" t="str">
            <v>MG</v>
          </cell>
          <cell r="D1241">
            <v>1176</v>
          </cell>
          <cell r="E1241">
            <v>517865</v>
          </cell>
        </row>
        <row r="1242">
          <cell r="A1242">
            <v>315015</v>
          </cell>
          <cell r="B1242" t="str">
            <v>PIEDADE DE CARATINGA</v>
          </cell>
          <cell r="C1242" t="str">
            <v>MG</v>
          </cell>
          <cell r="D1242">
            <v>55685</v>
          </cell>
          <cell r="E1242">
            <v>394243</v>
          </cell>
        </row>
        <row r="1243">
          <cell r="A1243">
            <v>316850</v>
          </cell>
          <cell r="B1243" t="str">
            <v>TEIXEIRAS</v>
          </cell>
          <cell r="C1243" t="str">
            <v>MG</v>
          </cell>
          <cell r="D1243">
            <v>3426</v>
          </cell>
          <cell r="E1243">
            <v>777517</v>
          </cell>
        </row>
        <row r="1244">
          <cell r="A1244">
            <v>510895</v>
          </cell>
          <cell r="B1244" t="str">
            <v>NOVA MONTE VERDE</v>
          </cell>
          <cell r="C1244" t="str">
            <v>MT</v>
          </cell>
        </row>
        <row r="1245">
          <cell r="A1245">
            <v>421910</v>
          </cell>
          <cell r="B1245" t="str">
            <v>VARGEAO</v>
          </cell>
          <cell r="C1245" t="str">
            <v>SC</v>
          </cell>
          <cell r="E1245">
            <v>330920</v>
          </cell>
        </row>
        <row r="1246">
          <cell r="A1246">
            <v>314130</v>
          </cell>
          <cell r="B1246" t="str">
            <v>MEDEIROS</v>
          </cell>
          <cell r="C1246" t="str">
            <v>MG</v>
          </cell>
          <cell r="D1246">
            <v>1819</v>
          </cell>
          <cell r="E1246">
            <v>131743</v>
          </cell>
        </row>
        <row r="1247">
          <cell r="A1247">
            <v>315935</v>
          </cell>
          <cell r="B1247" t="str">
            <v>SANTA RITA DE MINAS</v>
          </cell>
          <cell r="C1247" t="str">
            <v>MG</v>
          </cell>
          <cell r="D1247">
            <v>2125</v>
          </cell>
          <cell r="E1247">
            <v>421953</v>
          </cell>
        </row>
        <row r="1248">
          <cell r="A1248">
            <v>312247</v>
          </cell>
          <cell r="B1248" t="str">
            <v>DOM BOSCO</v>
          </cell>
          <cell r="C1248" t="str">
            <v>MG</v>
          </cell>
          <cell r="D1248">
            <v>172</v>
          </cell>
          <cell r="E1248">
            <v>1046674</v>
          </cell>
        </row>
        <row r="1249">
          <cell r="A1249">
            <v>352230</v>
          </cell>
          <cell r="B1249" t="str">
            <v>ITAPETININGA</v>
          </cell>
          <cell r="C1249" t="str">
            <v>SP</v>
          </cell>
          <cell r="D1249">
            <v>12322</v>
          </cell>
          <cell r="E1249">
            <v>550278</v>
          </cell>
          <cell r="F1249">
            <v>459</v>
          </cell>
          <cell r="G1249">
            <v>538533</v>
          </cell>
        </row>
        <row r="1250">
          <cell r="A1250">
            <v>352290</v>
          </cell>
          <cell r="B1250" t="str">
            <v>ITAPUI</v>
          </cell>
          <cell r="C1250" t="str">
            <v>SP</v>
          </cell>
        </row>
        <row r="1251">
          <cell r="A1251">
            <v>420060</v>
          </cell>
          <cell r="B1251" t="str">
            <v>AGUAS MORNAS</v>
          </cell>
          <cell r="C1251" t="str">
            <v>SC</v>
          </cell>
          <cell r="E1251">
            <v>351998</v>
          </cell>
        </row>
        <row r="1252">
          <cell r="A1252">
            <v>510805</v>
          </cell>
          <cell r="B1252" t="str">
            <v>TERRA NOVA DO NORTE</v>
          </cell>
          <cell r="C1252" t="str">
            <v>MT</v>
          </cell>
          <cell r="D1252">
            <v>26977</v>
          </cell>
          <cell r="E1252">
            <v>1002559</v>
          </cell>
        </row>
        <row r="1253">
          <cell r="A1253">
            <v>352440</v>
          </cell>
          <cell r="B1253" t="str">
            <v>JACAREI</v>
          </cell>
          <cell r="C1253" t="str">
            <v>SP</v>
          </cell>
          <cell r="D1253">
            <v>2970771</v>
          </cell>
          <cell r="E1253">
            <v>3238024</v>
          </cell>
          <cell r="G1253">
            <v>4902450</v>
          </cell>
        </row>
        <row r="1254">
          <cell r="A1254">
            <v>310110</v>
          </cell>
          <cell r="B1254" t="str">
            <v>AIMORES</v>
          </cell>
          <cell r="C1254" t="str">
            <v>MG</v>
          </cell>
          <cell r="D1254">
            <v>8645</v>
          </cell>
          <cell r="E1254">
            <v>4310834</v>
          </cell>
        </row>
        <row r="1255">
          <cell r="A1255">
            <v>352870</v>
          </cell>
          <cell r="B1255" t="str">
            <v>MARABA PAULISTA</v>
          </cell>
          <cell r="C1255" t="str">
            <v>SP</v>
          </cell>
        </row>
        <row r="1256">
          <cell r="A1256">
            <v>312620</v>
          </cell>
          <cell r="B1256" t="str">
            <v>FORMOSO</v>
          </cell>
          <cell r="C1256" t="str">
            <v>MG</v>
          </cell>
          <cell r="D1256">
            <v>2400</v>
          </cell>
          <cell r="E1256">
            <v>884907</v>
          </cell>
        </row>
        <row r="1257">
          <cell r="A1257">
            <v>312900</v>
          </cell>
          <cell r="B1257" t="str">
            <v>GUIRICEMA</v>
          </cell>
          <cell r="C1257" t="str">
            <v>MG</v>
          </cell>
          <cell r="D1257">
            <v>43229</v>
          </cell>
          <cell r="E1257">
            <v>893893</v>
          </cell>
        </row>
        <row r="1258">
          <cell r="A1258">
            <v>317010</v>
          </cell>
          <cell r="B1258" t="str">
            <v>UBERABA</v>
          </cell>
          <cell r="C1258" t="str">
            <v>MG</v>
          </cell>
          <cell r="D1258">
            <v>171688</v>
          </cell>
          <cell r="E1258">
            <v>74611319</v>
          </cell>
        </row>
        <row r="1259">
          <cell r="A1259">
            <v>315490</v>
          </cell>
          <cell r="B1259" t="str">
            <v>RIO CASCA</v>
          </cell>
          <cell r="C1259" t="str">
            <v>MG</v>
          </cell>
          <cell r="D1259">
            <v>5642</v>
          </cell>
          <cell r="E1259">
            <v>563448</v>
          </cell>
        </row>
        <row r="1260">
          <cell r="A1260">
            <v>432060</v>
          </cell>
          <cell r="B1260" t="str">
            <v>SEVERIANO DE ALMEIDA</v>
          </cell>
          <cell r="C1260" t="str">
            <v>RS</v>
          </cell>
          <cell r="D1260">
            <v>304</v>
          </cell>
          <cell r="E1260">
            <v>114094</v>
          </cell>
          <cell r="G1260">
            <v>136499</v>
          </cell>
        </row>
        <row r="1261">
          <cell r="A1261">
            <v>312980</v>
          </cell>
          <cell r="B1261" t="str">
            <v>IBIRITE</v>
          </cell>
          <cell r="C1261" t="str">
            <v>MG</v>
          </cell>
          <cell r="D1261">
            <v>1541860</v>
          </cell>
          <cell r="E1261">
            <v>8464924</v>
          </cell>
        </row>
        <row r="1262">
          <cell r="A1262">
            <v>311787</v>
          </cell>
          <cell r="B1262" t="str">
            <v>CONFINS</v>
          </cell>
          <cell r="C1262" t="str">
            <v>MG</v>
          </cell>
          <cell r="D1262">
            <v>24474</v>
          </cell>
          <cell r="E1262">
            <v>1051396</v>
          </cell>
        </row>
        <row r="1263">
          <cell r="A1263">
            <v>312170</v>
          </cell>
          <cell r="B1263" t="str">
            <v>DIOGO DE VASCONCELOS</v>
          </cell>
          <cell r="C1263" t="str">
            <v>MG</v>
          </cell>
          <cell r="D1263">
            <v>34527</v>
          </cell>
          <cell r="E1263">
            <v>787939</v>
          </cell>
        </row>
        <row r="1264">
          <cell r="A1264">
            <v>312825</v>
          </cell>
          <cell r="B1264" t="str">
            <v>GUARACIAMA</v>
          </cell>
          <cell r="C1264" t="str">
            <v>MG</v>
          </cell>
          <cell r="E1264">
            <v>937844</v>
          </cell>
        </row>
        <row r="1265">
          <cell r="A1265">
            <v>430750</v>
          </cell>
          <cell r="B1265" t="str">
            <v>ESPUMOSO</v>
          </cell>
          <cell r="C1265" t="str">
            <v>RS</v>
          </cell>
          <cell r="D1265">
            <v>91237</v>
          </cell>
        </row>
        <row r="1266">
          <cell r="A1266">
            <v>315630</v>
          </cell>
          <cell r="B1266" t="str">
            <v>RODEIRO</v>
          </cell>
          <cell r="C1266" t="str">
            <v>MG</v>
          </cell>
          <cell r="D1266">
            <v>21690</v>
          </cell>
          <cell r="E1266">
            <v>1048055</v>
          </cell>
        </row>
        <row r="1267">
          <cell r="A1267">
            <v>431960</v>
          </cell>
          <cell r="B1267" t="str">
            <v>SAO SEPE</v>
          </cell>
          <cell r="C1267" t="str">
            <v>RS</v>
          </cell>
          <cell r="D1267">
            <v>2972</v>
          </cell>
        </row>
        <row r="1268">
          <cell r="A1268">
            <v>311860</v>
          </cell>
          <cell r="B1268" t="str">
            <v>CONTAGEM</v>
          </cell>
          <cell r="C1268" t="str">
            <v>MG</v>
          </cell>
          <cell r="D1268">
            <v>814613</v>
          </cell>
          <cell r="E1268">
            <v>9721464</v>
          </cell>
        </row>
        <row r="1269">
          <cell r="A1269">
            <v>317050</v>
          </cell>
          <cell r="B1269" t="str">
            <v>URUCANIA</v>
          </cell>
          <cell r="C1269" t="str">
            <v>MG</v>
          </cell>
          <cell r="D1269">
            <v>31922</v>
          </cell>
          <cell r="E1269">
            <v>401896</v>
          </cell>
        </row>
        <row r="1270">
          <cell r="A1270">
            <v>314055</v>
          </cell>
          <cell r="B1270" t="str">
            <v>MATA VERDE</v>
          </cell>
          <cell r="C1270" t="str">
            <v>MG</v>
          </cell>
          <cell r="E1270">
            <v>486480</v>
          </cell>
        </row>
        <row r="1271">
          <cell r="A1271">
            <v>312470</v>
          </cell>
          <cell r="B1271" t="str">
            <v>ESTRELA DO INDAIA</v>
          </cell>
          <cell r="C1271" t="str">
            <v>MG</v>
          </cell>
          <cell r="D1271">
            <v>10555</v>
          </cell>
          <cell r="E1271">
            <v>204246</v>
          </cell>
        </row>
        <row r="1272">
          <cell r="A1272">
            <v>313657</v>
          </cell>
          <cell r="B1272" t="str">
            <v>JOSENOPOLIS</v>
          </cell>
          <cell r="C1272" t="str">
            <v>MG</v>
          </cell>
          <cell r="E1272">
            <v>433652</v>
          </cell>
        </row>
        <row r="1273">
          <cell r="A1273">
            <v>315860</v>
          </cell>
          <cell r="B1273" t="str">
            <v>SANTANA DO DESERTO</v>
          </cell>
          <cell r="C1273" t="str">
            <v>MG</v>
          </cell>
          <cell r="D1273">
            <v>4795</v>
          </cell>
          <cell r="E1273">
            <v>149840</v>
          </cell>
        </row>
        <row r="1274">
          <cell r="A1274">
            <v>314690</v>
          </cell>
          <cell r="B1274" t="str">
            <v>PAPAGAIOS</v>
          </cell>
          <cell r="C1274" t="str">
            <v>MG</v>
          </cell>
          <cell r="E1274">
            <v>1004215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8613</v>
          </cell>
          <cell r="E2">
            <v>3490627</v>
          </cell>
          <cell r="F2">
            <v>8068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13914</v>
          </cell>
          <cell r="E3">
            <v>783262</v>
          </cell>
          <cell r="F3">
            <v>25906</v>
          </cell>
          <cell r="G3">
            <v>2311136</v>
          </cell>
        </row>
        <row r="4">
          <cell r="A4">
            <v>352710</v>
          </cell>
          <cell r="B4" t="str">
            <v>LINS</v>
          </cell>
          <cell r="C4" t="str">
            <v>SP</v>
          </cell>
          <cell r="D4">
            <v>169101</v>
          </cell>
          <cell r="E4">
            <v>3</v>
          </cell>
          <cell r="F4">
            <v>121893</v>
          </cell>
        </row>
        <row r="5">
          <cell r="A5">
            <v>412440</v>
          </cell>
          <cell r="B5" t="str">
            <v>SANTO ANTONIO DO SUDOESTE</v>
          </cell>
          <cell r="C5" t="str">
            <v>PR</v>
          </cell>
          <cell r="D5">
            <v>3098</v>
          </cell>
          <cell r="E5">
            <v>53687</v>
          </cell>
          <cell r="G5">
            <v>51059</v>
          </cell>
        </row>
        <row r="6">
          <cell r="A6">
            <v>355490</v>
          </cell>
          <cell r="B6" t="str">
            <v>TRES FRONTEIRAS</v>
          </cell>
          <cell r="C6" t="str">
            <v>SP</v>
          </cell>
          <cell r="D6">
            <v>2226</v>
          </cell>
          <cell r="E6">
            <v>367863</v>
          </cell>
          <cell r="F6">
            <v>600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517</v>
          </cell>
          <cell r="E7">
            <v>303288</v>
          </cell>
          <cell r="F7">
            <v>106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D8">
            <v>83935</v>
          </cell>
          <cell r="E8">
            <v>973867</v>
          </cell>
        </row>
        <row r="9">
          <cell r="A9">
            <v>431520</v>
          </cell>
          <cell r="B9" t="str">
            <v>PUTINGA</v>
          </cell>
          <cell r="C9" t="str">
            <v>RS</v>
          </cell>
          <cell r="D9">
            <v>4336</v>
          </cell>
          <cell r="E9">
            <v>81480</v>
          </cell>
        </row>
        <row r="10">
          <cell r="A10">
            <v>411080</v>
          </cell>
          <cell r="B10" t="str">
            <v>IRETAMA</v>
          </cell>
          <cell r="C10" t="str">
            <v>PR</v>
          </cell>
          <cell r="G10">
            <v>230881</v>
          </cell>
        </row>
        <row r="11">
          <cell r="A11">
            <v>430590</v>
          </cell>
          <cell r="B11" t="str">
            <v>CORONEL BICACO</v>
          </cell>
          <cell r="C11" t="str">
            <v>RS</v>
          </cell>
          <cell r="D11">
            <v>50433</v>
          </cell>
        </row>
        <row r="12">
          <cell r="A12">
            <v>421125</v>
          </cell>
          <cell r="B12" t="str">
            <v>MORRO GRANDE</v>
          </cell>
          <cell r="C12" t="str">
            <v>SC</v>
          </cell>
          <cell r="D12">
            <v>78</v>
          </cell>
          <cell r="E12">
            <v>332518</v>
          </cell>
          <cell r="F12">
            <v>1634</v>
          </cell>
          <cell r="G12">
            <v>3032229</v>
          </cell>
        </row>
        <row r="13">
          <cell r="A13">
            <v>420757</v>
          </cell>
          <cell r="B13" t="str">
            <v>IOMERE</v>
          </cell>
          <cell r="C13" t="str">
            <v>SC</v>
          </cell>
          <cell r="D13">
            <v>15</v>
          </cell>
          <cell r="F13">
            <v>1350</v>
          </cell>
        </row>
        <row r="14">
          <cell r="A14">
            <v>432360</v>
          </cell>
          <cell r="B14" t="str">
            <v>VISTA ALEGRE DO PRATA</v>
          </cell>
          <cell r="C14" t="str">
            <v>RS</v>
          </cell>
        </row>
        <row r="15">
          <cell r="A15">
            <v>353590</v>
          </cell>
          <cell r="B15" t="str">
            <v>PARANAPUA</v>
          </cell>
          <cell r="C15" t="str">
            <v>SP</v>
          </cell>
        </row>
        <row r="16">
          <cell r="A16">
            <v>292660</v>
          </cell>
          <cell r="B16" t="str">
            <v>RIBEIRA DO POMBAL</v>
          </cell>
          <cell r="C16" t="str">
            <v>BA</v>
          </cell>
          <cell r="E16">
            <v>1217051</v>
          </cell>
        </row>
        <row r="17">
          <cell r="A17">
            <v>354070</v>
          </cell>
          <cell r="B17" t="str">
            <v>PORTO FERREIRA</v>
          </cell>
          <cell r="C17" t="str">
            <v>SP</v>
          </cell>
          <cell r="E17">
            <v>1972814</v>
          </cell>
        </row>
        <row r="18">
          <cell r="A18">
            <v>240710</v>
          </cell>
          <cell r="B18" t="str">
            <v>MACAIBA</v>
          </cell>
          <cell r="C18" t="str">
            <v>RN</v>
          </cell>
        </row>
        <row r="19">
          <cell r="A19">
            <v>420680</v>
          </cell>
          <cell r="B19" t="str">
            <v>IBICARE</v>
          </cell>
          <cell r="C19" t="str">
            <v>SC</v>
          </cell>
        </row>
        <row r="20">
          <cell r="A20">
            <v>411450</v>
          </cell>
          <cell r="B20" t="str">
            <v>MANOEL RIBAS</v>
          </cell>
          <cell r="C20" t="str">
            <v>PR</v>
          </cell>
          <cell r="G20">
            <v>846730</v>
          </cell>
        </row>
        <row r="21">
          <cell r="A21">
            <v>353750</v>
          </cell>
          <cell r="B21" t="str">
            <v>PEREIRAS</v>
          </cell>
          <cell r="C21" t="str">
            <v>SP</v>
          </cell>
        </row>
        <row r="22">
          <cell r="A22">
            <v>431480</v>
          </cell>
          <cell r="B22" t="str">
            <v>PORTAO</v>
          </cell>
          <cell r="C22" t="str">
            <v>RS</v>
          </cell>
          <cell r="D22">
            <v>374906</v>
          </cell>
          <cell r="E22">
            <v>2646427</v>
          </cell>
        </row>
        <row r="23">
          <cell r="A23">
            <v>421070</v>
          </cell>
          <cell r="B23" t="str">
            <v>MATOS COSTA</v>
          </cell>
          <cell r="C23" t="str">
            <v>SC</v>
          </cell>
          <cell r="D23">
            <v>19263</v>
          </cell>
          <cell r="E23">
            <v>527463</v>
          </cell>
          <cell r="F23">
            <v>631</v>
          </cell>
        </row>
        <row r="24">
          <cell r="A24">
            <v>320240</v>
          </cell>
          <cell r="B24" t="str">
            <v>GUARAPARI</v>
          </cell>
          <cell r="C24" t="str">
            <v>ES</v>
          </cell>
          <cell r="D24">
            <v>65121</v>
          </cell>
          <cell r="F24">
            <v>5960</v>
          </cell>
        </row>
        <row r="25">
          <cell r="A25">
            <v>110045</v>
          </cell>
          <cell r="B25" t="str">
            <v>BURITIS</v>
          </cell>
          <cell r="C25" t="str">
            <v>RO</v>
          </cell>
          <cell r="D25">
            <v>140144</v>
          </cell>
          <cell r="E25">
            <v>604392</v>
          </cell>
          <cell r="F25">
            <v>15240</v>
          </cell>
          <cell r="G25">
            <v>422222</v>
          </cell>
        </row>
        <row r="26">
          <cell r="A26">
            <v>420920</v>
          </cell>
          <cell r="B26" t="str">
            <v>LACERDOPOLIS</v>
          </cell>
          <cell r="C26" t="str">
            <v>SC</v>
          </cell>
          <cell r="D26">
            <v>3502</v>
          </cell>
          <cell r="E26">
            <v>348240</v>
          </cell>
          <cell r="F26">
            <v>1469</v>
          </cell>
        </row>
        <row r="27">
          <cell r="A27">
            <v>420130</v>
          </cell>
          <cell r="B27" t="str">
            <v>ARAQUARI</v>
          </cell>
          <cell r="C27" t="str">
            <v>SC</v>
          </cell>
          <cell r="D27">
            <v>1275572</v>
          </cell>
          <cell r="F27">
            <v>174985</v>
          </cell>
        </row>
        <row r="28">
          <cell r="A28">
            <v>432100</v>
          </cell>
          <cell r="B28" t="str">
            <v>TAPERA</v>
          </cell>
          <cell r="C28" t="str">
            <v>RS</v>
          </cell>
          <cell r="D28">
            <v>110421</v>
          </cell>
          <cell r="E28">
            <v>851780</v>
          </cell>
          <cell r="F28">
            <v>68805</v>
          </cell>
        </row>
        <row r="29">
          <cell r="A29">
            <v>430180</v>
          </cell>
          <cell r="B29" t="str">
            <v>BARRACAO</v>
          </cell>
          <cell r="C29" t="str">
            <v>RS</v>
          </cell>
          <cell r="G29">
            <v>274644</v>
          </cell>
        </row>
        <row r="30">
          <cell r="A30">
            <v>410720</v>
          </cell>
          <cell r="B30" t="str">
            <v>DOIS VIZINHOS</v>
          </cell>
          <cell r="C30" t="str">
            <v>PR</v>
          </cell>
          <cell r="D30">
            <v>24281</v>
          </cell>
          <cell r="E30">
            <v>4027514</v>
          </cell>
        </row>
        <row r="31">
          <cell r="A31">
            <v>412350</v>
          </cell>
          <cell r="B31" t="str">
            <v>SANTA HELENA</v>
          </cell>
          <cell r="C31" t="str">
            <v>PR</v>
          </cell>
        </row>
        <row r="32">
          <cell r="A32">
            <v>421700</v>
          </cell>
          <cell r="B32" t="str">
            <v>SAO LUDGERO</v>
          </cell>
          <cell r="C32" t="str">
            <v>SC</v>
          </cell>
          <cell r="D32">
            <v>3515</v>
          </cell>
          <cell r="E32">
            <v>398336</v>
          </cell>
          <cell r="F32">
            <v>2819</v>
          </cell>
        </row>
        <row r="33">
          <cell r="A33">
            <v>412033</v>
          </cell>
          <cell r="B33" t="str">
            <v>PRADO FERREIRA</v>
          </cell>
          <cell r="C33" t="str">
            <v>PR</v>
          </cell>
          <cell r="D33">
            <v>3503</v>
          </cell>
          <cell r="E33">
            <v>281442</v>
          </cell>
        </row>
        <row r="34">
          <cell r="A34">
            <v>430010</v>
          </cell>
          <cell r="B34" t="str">
            <v>AGUDO</v>
          </cell>
          <cell r="C34" t="str">
            <v>RS</v>
          </cell>
          <cell r="D34">
            <v>96571</v>
          </cell>
          <cell r="E34">
            <v>3832123</v>
          </cell>
          <cell r="F34">
            <v>20732</v>
          </cell>
        </row>
        <row r="35">
          <cell r="A35">
            <v>355465</v>
          </cell>
          <cell r="B35" t="str">
            <v>TORRE DE PEDRA</v>
          </cell>
          <cell r="C35" t="str">
            <v>SP</v>
          </cell>
          <cell r="E35">
            <v>79296</v>
          </cell>
        </row>
        <row r="36">
          <cell r="A36">
            <v>432232</v>
          </cell>
          <cell r="B36" t="str">
            <v>TURUCU</v>
          </cell>
          <cell r="C36" t="str">
            <v>RS</v>
          </cell>
          <cell r="D36">
            <v>6042</v>
          </cell>
          <cell r="E36">
            <v>264135</v>
          </cell>
          <cell r="F36">
            <v>670</v>
          </cell>
        </row>
        <row r="37">
          <cell r="A37">
            <v>353330</v>
          </cell>
          <cell r="B37" t="str">
            <v>NOVA LUZITANIA</v>
          </cell>
          <cell r="C37" t="str">
            <v>SP</v>
          </cell>
          <cell r="D37">
            <v>2004</v>
          </cell>
          <cell r="E37">
            <v>443814</v>
          </cell>
          <cell r="F37">
            <v>2979</v>
          </cell>
        </row>
        <row r="38">
          <cell r="A38">
            <v>510610</v>
          </cell>
          <cell r="B38" t="str">
            <v>NOSSA SENHORA DO LIVRAMENTO</v>
          </cell>
          <cell r="C38" t="str">
            <v>MT</v>
          </cell>
          <cell r="D38">
            <v>14662</v>
          </cell>
          <cell r="E38">
            <v>508812</v>
          </cell>
          <cell r="F38">
            <v>46</v>
          </cell>
        </row>
        <row r="39">
          <cell r="A39">
            <v>352965</v>
          </cell>
          <cell r="B39" t="str">
            <v>MESOPOLIS</v>
          </cell>
          <cell r="C39" t="str">
            <v>SP</v>
          </cell>
          <cell r="D39">
            <v>166</v>
          </cell>
          <cell r="E39">
            <v>189355</v>
          </cell>
        </row>
        <row r="40">
          <cell r="A40">
            <v>410340</v>
          </cell>
          <cell r="B40" t="str">
            <v>CAFEARA</v>
          </cell>
          <cell r="C40" t="str">
            <v>PR</v>
          </cell>
          <cell r="D40">
            <v>1048</v>
          </cell>
          <cell r="E40">
            <v>216348</v>
          </cell>
        </row>
        <row r="41">
          <cell r="A41">
            <v>354025</v>
          </cell>
          <cell r="B41" t="str">
            <v>PONTALINDA</v>
          </cell>
          <cell r="C41" t="str">
            <v>SP</v>
          </cell>
          <cell r="D41">
            <v>28760</v>
          </cell>
          <cell r="E41">
            <v>188724</v>
          </cell>
        </row>
        <row r="42">
          <cell r="A42">
            <v>351980</v>
          </cell>
          <cell r="B42" t="str">
            <v>ICEM</v>
          </cell>
          <cell r="C42" t="str">
            <v>SP</v>
          </cell>
          <cell r="D42">
            <v>71910</v>
          </cell>
        </row>
        <row r="43">
          <cell r="A43">
            <v>520010</v>
          </cell>
          <cell r="B43" t="str">
            <v>ABADIANIA</v>
          </cell>
          <cell r="C43" t="str">
            <v>GO</v>
          </cell>
          <cell r="F43">
            <v>20</v>
          </cell>
        </row>
        <row r="44">
          <cell r="A44">
            <v>354480</v>
          </cell>
          <cell r="B44" t="str">
            <v>SALES</v>
          </cell>
          <cell r="C44" t="str">
            <v>SP</v>
          </cell>
          <cell r="E44">
            <v>128004</v>
          </cell>
        </row>
        <row r="45">
          <cell r="A45">
            <v>351680</v>
          </cell>
          <cell r="B45" t="str">
            <v>GASTAO VIDIGAL</v>
          </cell>
          <cell r="C45" t="str">
            <v>SP</v>
          </cell>
        </row>
        <row r="46">
          <cell r="A46">
            <v>354830</v>
          </cell>
          <cell r="B46" t="str">
            <v>SANTO EXPEDITO</v>
          </cell>
          <cell r="C46" t="str">
            <v>SP</v>
          </cell>
        </row>
        <row r="47">
          <cell r="A47">
            <v>353990</v>
          </cell>
          <cell r="B47" t="str">
            <v>POLONI</v>
          </cell>
          <cell r="C47" t="str">
            <v>SP</v>
          </cell>
        </row>
        <row r="48">
          <cell r="A48">
            <v>510890</v>
          </cell>
          <cell r="B48" t="str">
            <v>NOVA MARINGA</v>
          </cell>
          <cell r="C48" t="str">
            <v>MT</v>
          </cell>
          <cell r="D48">
            <v>29458</v>
          </cell>
          <cell r="E48">
            <v>211969</v>
          </cell>
          <cell r="F48">
            <v>17051</v>
          </cell>
        </row>
        <row r="49">
          <cell r="A49">
            <v>510675</v>
          </cell>
          <cell r="B49" t="str">
            <v>PONTES E LACERDA</v>
          </cell>
          <cell r="C49" t="str">
            <v>MT</v>
          </cell>
          <cell r="D49">
            <v>210527</v>
          </cell>
          <cell r="E49">
            <v>1013433</v>
          </cell>
          <cell r="F49">
            <v>18400</v>
          </cell>
          <cell r="G49">
            <v>1211867</v>
          </cell>
        </row>
        <row r="50">
          <cell r="A50">
            <v>500290</v>
          </cell>
          <cell r="B50" t="str">
            <v>CASSILANDIA</v>
          </cell>
          <cell r="C50" t="str">
            <v>MS</v>
          </cell>
          <cell r="D50">
            <v>135576</v>
          </cell>
          <cell r="E50">
            <v>1150081</v>
          </cell>
          <cell r="F50">
            <v>38848</v>
          </cell>
        </row>
        <row r="51">
          <cell r="A51">
            <v>420860</v>
          </cell>
          <cell r="B51" t="str">
            <v>JABORA</v>
          </cell>
          <cell r="C51" t="str">
            <v>SC</v>
          </cell>
          <cell r="D51">
            <v>3030</v>
          </cell>
          <cell r="E51">
            <v>460194</v>
          </cell>
          <cell r="F51">
            <v>431738</v>
          </cell>
        </row>
        <row r="52">
          <cell r="A52">
            <v>354160</v>
          </cell>
          <cell r="B52" t="str">
            <v>PROMISSAO</v>
          </cell>
          <cell r="C52" t="str">
            <v>SP</v>
          </cell>
          <cell r="D52">
            <v>479350</v>
          </cell>
          <cell r="E52">
            <v>1674595</v>
          </cell>
        </row>
        <row r="53">
          <cell r="A53">
            <v>351790</v>
          </cell>
          <cell r="B53" t="str">
            <v>GUARACI</v>
          </cell>
          <cell r="C53" t="str">
            <v>SP</v>
          </cell>
          <cell r="D53">
            <v>20725</v>
          </cell>
          <cell r="E53">
            <v>557716</v>
          </cell>
          <cell r="F53">
            <v>651</v>
          </cell>
        </row>
        <row r="54">
          <cell r="A54">
            <v>420690</v>
          </cell>
          <cell r="B54" t="str">
            <v>IBIRAMA</v>
          </cell>
          <cell r="C54" t="str">
            <v>SC</v>
          </cell>
          <cell r="D54">
            <v>3931</v>
          </cell>
          <cell r="E54">
            <v>1371419</v>
          </cell>
        </row>
        <row r="55">
          <cell r="A55">
            <v>431507</v>
          </cell>
          <cell r="B55" t="str">
            <v>PORTO VERA CRUZ</v>
          </cell>
          <cell r="C55" t="str">
            <v>RS</v>
          </cell>
          <cell r="D55">
            <v>417</v>
          </cell>
          <cell r="E55">
            <v>100162</v>
          </cell>
        </row>
        <row r="56">
          <cell r="A56">
            <v>412100</v>
          </cell>
          <cell r="B56" t="str">
            <v>QUERENCIA DO NORTE</v>
          </cell>
          <cell r="C56" t="str">
            <v>PR</v>
          </cell>
          <cell r="D56">
            <v>129775</v>
          </cell>
          <cell r="E56">
            <v>836683</v>
          </cell>
        </row>
        <row r="57">
          <cell r="A57">
            <v>430430</v>
          </cell>
          <cell r="B57" t="str">
            <v>CANDIDO GODOI</v>
          </cell>
          <cell r="C57" t="str">
            <v>RS</v>
          </cell>
          <cell r="D57">
            <v>270</v>
          </cell>
          <cell r="E57">
            <v>593030</v>
          </cell>
          <cell r="F57">
            <v>267</v>
          </cell>
        </row>
        <row r="58">
          <cell r="A58">
            <v>431270</v>
          </cell>
          <cell r="B58" t="str">
            <v>NONOAI</v>
          </cell>
          <cell r="C58" t="str">
            <v>RS</v>
          </cell>
          <cell r="D58">
            <v>170447</v>
          </cell>
          <cell r="E58">
            <v>629979</v>
          </cell>
        </row>
        <row r="59">
          <cell r="A59">
            <v>411440</v>
          </cell>
          <cell r="B59" t="str">
            <v>MANGUEIRINHA</v>
          </cell>
          <cell r="C59" t="str">
            <v>PR</v>
          </cell>
          <cell r="D59">
            <v>205985</v>
          </cell>
          <cell r="E59">
            <v>87990</v>
          </cell>
          <cell r="G59">
            <v>83439</v>
          </cell>
        </row>
        <row r="60">
          <cell r="A60">
            <v>421440</v>
          </cell>
          <cell r="B60" t="str">
            <v>RIO DAS ANTAS</v>
          </cell>
          <cell r="C60" t="str">
            <v>SC</v>
          </cell>
          <cell r="D60">
            <v>35408</v>
          </cell>
          <cell r="E60">
            <v>251259</v>
          </cell>
          <cell r="G60">
            <v>281957</v>
          </cell>
        </row>
        <row r="61">
          <cell r="A61">
            <v>330390</v>
          </cell>
          <cell r="B61" t="str">
            <v>PETROPOLIS</v>
          </cell>
          <cell r="C61" t="str">
            <v>RJ</v>
          </cell>
          <cell r="D61">
            <v>930503</v>
          </cell>
          <cell r="E61">
            <v>3820311</v>
          </cell>
        </row>
        <row r="62">
          <cell r="A62">
            <v>354700</v>
          </cell>
          <cell r="B62" t="str">
            <v>SANTA MARIA DA SERRA</v>
          </cell>
          <cell r="C62" t="str">
            <v>SP</v>
          </cell>
          <cell r="D62">
            <v>7986</v>
          </cell>
          <cell r="E62">
            <v>50</v>
          </cell>
          <cell r="G62">
            <v>82390</v>
          </cell>
        </row>
        <row r="63">
          <cell r="A63">
            <v>412840</v>
          </cell>
          <cell r="B63" t="str">
            <v>URAI</v>
          </cell>
          <cell r="C63" t="str">
            <v>PR</v>
          </cell>
          <cell r="D63">
            <v>298</v>
          </cell>
          <cell r="E63">
            <v>878661</v>
          </cell>
        </row>
        <row r="64">
          <cell r="A64">
            <v>412790</v>
          </cell>
          <cell r="B64" t="str">
            <v>TUNEIRAS DO OESTE</v>
          </cell>
          <cell r="C64" t="str">
            <v>PR</v>
          </cell>
          <cell r="D64">
            <v>83747</v>
          </cell>
          <cell r="E64">
            <v>590081</v>
          </cell>
          <cell r="G64">
            <v>572249</v>
          </cell>
        </row>
        <row r="65">
          <cell r="A65">
            <v>411400</v>
          </cell>
          <cell r="B65" t="str">
            <v>MAMBORE</v>
          </cell>
          <cell r="C65" t="str">
            <v>PR</v>
          </cell>
          <cell r="D65">
            <v>38960</v>
          </cell>
          <cell r="E65">
            <v>1008747</v>
          </cell>
        </row>
        <row r="66">
          <cell r="A66">
            <v>420050</v>
          </cell>
          <cell r="B66" t="str">
            <v>AGUAS DE CHAPECO</v>
          </cell>
          <cell r="C66" t="str">
            <v>SC</v>
          </cell>
          <cell r="D66">
            <v>7</v>
          </cell>
        </row>
        <row r="67">
          <cell r="A67">
            <v>421080</v>
          </cell>
          <cell r="B67" t="str">
            <v>MELEIRO</v>
          </cell>
          <cell r="C67" t="str">
            <v>SC</v>
          </cell>
          <cell r="F67">
            <v>1185</v>
          </cell>
          <cell r="G67">
            <v>1755289</v>
          </cell>
        </row>
        <row r="68">
          <cell r="A68">
            <v>420640</v>
          </cell>
          <cell r="B68" t="str">
            <v>GUARACIABA</v>
          </cell>
          <cell r="C68" t="str">
            <v>SC</v>
          </cell>
          <cell r="D68">
            <v>30</v>
          </cell>
        </row>
        <row r="69">
          <cell r="A69">
            <v>431510</v>
          </cell>
          <cell r="B69" t="str">
            <v>PORTO XAVIER</v>
          </cell>
          <cell r="C69" t="str">
            <v>RS</v>
          </cell>
          <cell r="E69">
            <v>495240</v>
          </cell>
        </row>
        <row r="70">
          <cell r="A70">
            <v>430710</v>
          </cell>
          <cell r="B70" t="str">
            <v>HERVAL</v>
          </cell>
          <cell r="C70" t="str">
            <v>RS</v>
          </cell>
          <cell r="E70">
            <v>616077</v>
          </cell>
        </row>
        <row r="71">
          <cell r="A71">
            <v>320465</v>
          </cell>
          <cell r="B71" t="str">
            <v>SAO DOMINGOS DO NORTE</v>
          </cell>
          <cell r="C71" t="str">
            <v>ES</v>
          </cell>
        </row>
        <row r="72">
          <cell r="A72">
            <v>432070</v>
          </cell>
          <cell r="B72" t="str">
            <v>SOBRADINHO</v>
          </cell>
          <cell r="C72" t="str">
            <v>RS</v>
          </cell>
          <cell r="E72">
            <v>754031</v>
          </cell>
        </row>
        <row r="73">
          <cell r="A73">
            <v>420070</v>
          </cell>
          <cell r="B73" t="str">
            <v>ALFREDO WAGNER</v>
          </cell>
          <cell r="C73" t="str">
            <v>SC</v>
          </cell>
          <cell r="E73">
            <v>2526381</v>
          </cell>
        </row>
        <row r="74">
          <cell r="A74">
            <v>430605</v>
          </cell>
          <cell r="B74" t="str">
            <v>CRISTAL</v>
          </cell>
          <cell r="C74" t="str">
            <v>RS</v>
          </cell>
          <cell r="D74">
            <v>29702</v>
          </cell>
          <cell r="E74">
            <v>882028</v>
          </cell>
          <cell r="F74">
            <v>17837</v>
          </cell>
        </row>
        <row r="75">
          <cell r="A75">
            <v>411342</v>
          </cell>
          <cell r="B75" t="str">
            <v>LIDIANOPOLIS</v>
          </cell>
          <cell r="C75" t="str">
            <v>PR</v>
          </cell>
          <cell r="D75">
            <v>23476</v>
          </cell>
          <cell r="E75">
            <v>459466</v>
          </cell>
          <cell r="G75">
            <v>770951</v>
          </cell>
        </row>
        <row r="76">
          <cell r="A76">
            <v>410510</v>
          </cell>
          <cell r="B76" t="str">
            <v>CENTENARIO DO SUL</v>
          </cell>
          <cell r="C76" t="str">
            <v>PR</v>
          </cell>
          <cell r="D76">
            <v>21003</v>
          </cell>
          <cell r="E76">
            <v>292050</v>
          </cell>
        </row>
        <row r="77">
          <cell r="A77">
            <v>353250</v>
          </cell>
          <cell r="B77" t="str">
            <v>NEVES PAULISTA</v>
          </cell>
          <cell r="C77" t="str">
            <v>SP</v>
          </cell>
          <cell r="D77">
            <v>929</v>
          </cell>
          <cell r="E77">
            <v>48258</v>
          </cell>
          <cell r="F77">
            <v>342</v>
          </cell>
        </row>
        <row r="78">
          <cell r="A78">
            <v>421280</v>
          </cell>
          <cell r="B78" t="str">
            <v>BALNEARIO PICARRAS</v>
          </cell>
          <cell r="C78" t="str">
            <v>SC</v>
          </cell>
          <cell r="D78">
            <v>790592</v>
          </cell>
          <cell r="E78">
            <v>4088833</v>
          </cell>
          <cell r="F78">
            <v>130636</v>
          </cell>
        </row>
        <row r="79">
          <cell r="A79">
            <v>420195</v>
          </cell>
          <cell r="B79" t="str">
            <v>BALNEARIO ARROIO DO SILVA</v>
          </cell>
          <cell r="C79" t="str">
            <v>SC</v>
          </cell>
          <cell r="D79">
            <v>4120</v>
          </cell>
          <cell r="E79">
            <v>626939</v>
          </cell>
          <cell r="F79">
            <v>1226</v>
          </cell>
        </row>
        <row r="80">
          <cell r="A80">
            <v>420545</v>
          </cell>
          <cell r="B80" t="str">
            <v>FORQUILHINHA</v>
          </cell>
          <cell r="C80" t="str">
            <v>SC</v>
          </cell>
          <cell r="D80">
            <v>378780</v>
          </cell>
          <cell r="E80">
            <v>1926579</v>
          </cell>
          <cell r="F80">
            <v>23272</v>
          </cell>
        </row>
        <row r="81">
          <cell r="A81">
            <v>320100</v>
          </cell>
          <cell r="B81" t="str">
            <v>BOA ESPERANCA</v>
          </cell>
          <cell r="C81" t="str">
            <v>ES</v>
          </cell>
          <cell r="D81">
            <v>36466</v>
          </cell>
          <cell r="E81">
            <v>293408</v>
          </cell>
        </row>
        <row r="82">
          <cell r="A82">
            <v>430130</v>
          </cell>
          <cell r="B82" t="str">
            <v>ARROIO GRANDE</v>
          </cell>
          <cell r="C82" t="str">
            <v>RS</v>
          </cell>
          <cell r="D82">
            <v>6609</v>
          </cell>
          <cell r="E82">
            <v>1468036</v>
          </cell>
          <cell r="F82">
            <v>4362</v>
          </cell>
        </row>
        <row r="83">
          <cell r="A83">
            <v>431175</v>
          </cell>
          <cell r="B83" t="str">
            <v>MANOEL VIANA</v>
          </cell>
          <cell r="C83" t="str">
            <v>RS</v>
          </cell>
          <cell r="D83">
            <v>7205</v>
          </cell>
          <cell r="E83">
            <v>553187</v>
          </cell>
          <cell r="F83">
            <v>763</v>
          </cell>
        </row>
        <row r="84">
          <cell r="A84">
            <v>431460</v>
          </cell>
          <cell r="B84" t="str">
            <v>PIRATINI</v>
          </cell>
          <cell r="C84" t="str">
            <v>RS</v>
          </cell>
          <cell r="D84">
            <v>29912</v>
          </cell>
          <cell r="E84">
            <v>630712</v>
          </cell>
          <cell r="F84">
            <v>3980</v>
          </cell>
        </row>
        <row r="85">
          <cell r="A85">
            <v>354550</v>
          </cell>
          <cell r="B85" t="str">
            <v>SANDOVALINA</v>
          </cell>
          <cell r="C85" t="str">
            <v>SP</v>
          </cell>
        </row>
        <row r="86">
          <cell r="A86">
            <v>412770</v>
          </cell>
          <cell r="B86" t="str">
            <v>TOLEDO</v>
          </cell>
          <cell r="C86" t="str">
            <v>PR</v>
          </cell>
          <cell r="D86">
            <v>5355</v>
          </cell>
          <cell r="E86">
            <v>372220</v>
          </cell>
          <cell r="G86">
            <v>1180517</v>
          </cell>
        </row>
        <row r="87">
          <cell r="A87">
            <v>430155</v>
          </cell>
          <cell r="B87" t="str">
            <v>AUREA</v>
          </cell>
          <cell r="C87" t="str">
            <v>RS</v>
          </cell>
          <cell r="D87">
            <v>2178</v>
          </cell>
          <cell r="F87">
            <v>573</v>
          </cell>
        </row>
        <row r="88">
          <cell r="A88">
            <v>411950</v>
          </cell>
          <cell r="B88" t="str">
            <v>PIRAQUARA</v>
          </cell>
          <cell r="C88" t="str">
            <v>PR</v>
          </cell>
          <cell r="F88">
            <v>34398</v>
          </cell>
          <cell r="G88">
            <v>4228356</v>
          </cell>
        </row>
        <row r="89">
          <cell r="A89">
            <v>353560</v>
          </cell>
          <cell r="B89" t="str">
            <v>PARAIBUNA</v>
          </cell>
          <cell r="C89" t="str">
            <v>SP</v>
          </cell>
        </row>
        <row r="90">
          <cell r="A90">
            <v>420770</v>
          </cell>
          <cell r="B90" t="str">
            <v>IPUMIRIM</v>
          </cell>
          <cell r="C90" t="str">
            <v>SC</v>
          </cell>
          <cell r="D90">
            <v>181</v>
          </cell>
          <cell r="E90">
            <v>407708</v>
          </cell>
          <cell r="G90">
            <v>336570</v>
          </cell>
        </row>
        <row r="91">
          <cell r="A91">
            <v>431280</v>
          </cell>
          <cell r="B91" t="str">
            <v>NOVA ARACA</v>
          </cell>
          <cell r="C91" t="str">
            <v>RS</v>
          </cell>
          <cell r="D91">
            <v>7306</v>
          </cell>
          <cell r="E91">
            <v>513044</v>
          </cell>
        </row>
        <row r="92">
          <cell r="A92">
            <v>320040</v>
          </cell>
          <cell r="B92" t="str">
            <v>ANCHIETA</v>
          </cell>
          <cell r="C92" t="str">
            <v>ES</v>
          </cell>
          <cell r="D92">
            <v>437449</v>
          </cell>
          <cell r="E92">
            <v>5270380</v>
          </cell>
        </row>
        <row r="93">
          <cell r="A93">
            <v>411820</v>
          </cell>
          <cell r="B93" t="str">
            <v>PARANAGUA</v>
          </cell>
          <cell r="C93" t="str">
            <v>PR</v>
          </cell>
        </row>
        <row r="94">
          <cell r="A94">
            <v>431870</v>
          </cell>
          <cell r="B94" t="str">
            <v>SAO LEOPOLDO</v>
          </cell>
          <cell r="C94" t="str">
            <v>RS</v>
          </cell>
          <cell r="D94">
            <v>243922</v>
          </cell>
          <cell r="E94">
            <v>2326429</v>
          </cell>
          <cell r="G94">
            <v>2869302</v>
          </cell>
        </row>
        <row r="95">
          <cell r="A95">
            <v>411280</v>
          </cell>
          <cell r="B95" t="str">
            <v>JOAQUIM TAVORA</v>
          </cell>
          <cell r="C95" t="str">
            <v>PR</v>
          </cell>
        </row>
        <row r="96">
          <cell r="A96">
            <v>510800</v>
          </cell>
          <cell r="B96" t="str">
            <v>TAPURAH</v>
          </cell>
          <cell r="C96" t="str">
            <v>MT</v>
          </cell>
          <cell r="E96">
            <v>852906</v>
          </cell>
        </row>
        <row r="97">
          <cell r="A97">
            <v>355030</v>
          </cell>
          <cell r="B97" t="str">
            <v>SAO PAULO</v>
          </cell>
          <cell r="C97" t="str">
            <v>SP</v>
          </cell>
          <cell r="D97">
            <v>15838045</v>
          </cell>
          <cell r="E97">
            <v>128154348</v>
          </cell>
          <cell r="F97">
            <v>5798915</v>
          </cell>
        </row>
        <row r="98">
          <cell r="A98">
            <v>170210</v>
          </cell>
          <cell r="B98" t="str">
            <v>ARAGUAINA</v>
          </cell>
          <cell r="C98" t="str">
            <v>TO</v>
          </cell>
          <cell r="D98">
            <v>514958</v>
          </cell>
          <cell r="E98">
            <v>2564243</v>
          </cell>
          <cell r="F98">
            <v>207875</v>
          </cell>
        </row>
        <row r="99">
          <cell r="A99">
            <v>350370</v>
          </cell>
          <cell r="B99" t="str">
            <v>ARIRANHA</v>
          </cell>
          <cell r="C99" t="str">
            <v>SP</v>
          </cell>
          <cell r="D99">
            <v>162563</v>
          </cell>
          <cell r="E99">
            <v>421447</v>
          </cell>
        </row>
        <row r="100">
          <cell r="A100">
            <v>430105</v>
          </cell>
          <cell r="B100" t="str">
            <v>ARROIO DO SAL</v>
          </cell>
          <cell r="C100" t="str">
            <v>RS</v>
          </cell>
          <cell r="D100">
            <v>29962</v>
          </cell>
          <cell r="E100">
            <v>934575</v>
          </cell>
          <cell r="F100">
            <v>35984</v>
          </cell>
        </row>
        <row r="101">
          <cell r="A101">
            <v>354180</v>
          </cell>
          <cell r="B101" t="str">
            <v>QUEIROZ</v>
          </cell>
          <cell r="C101" t="str">
            <v>SP</v>
          </cell>
          <cell r="D101">
            <v>1624</v>
          </cell>
          <cell r="E101">
            <v>80204</v>
          </cell>
        </row>
        <row r="102">
          <cell r="A102">
            <v>420630</v>
          </cell>
          <cell r="B102" t="str">
            <v>GUABIRUBA</v>
          </cell>
          <cell r="C102" t="str">
            <v>SC</v>
          </cell>
          <cell r="E102">
            <v>281</v>
          </cell>
        </row>
        <row r="103">
          <cell r="A103">
            <v>353770</v>
          </cell>
          <cell r="B103" t="str">
            <v>PIACATU</v>
          </cell>
          <cell r="C103" t="str">
            <v>SP</v>
          </cell>
          <cell r="D103">
            <v>14844</v>
          </cell>
          <cell r="E103">
            <v>665887</v>
          </cell>
          <cell r="F103">
            <v>1580</v>
          </cell>
        </row>
        <row r="104">
          <cell r="A104">
            <v>430040</v>
          </cell>
          <cell r="B104" t="str">
            <v>ALEGRETE</v>
          </cell>
          <cell r="C104" t="str">
            <v>RS</v>
          </cell>
          <cell r="D104">
            <v>55438</v>
          </cell>
          <cell r="E104">
            <v>6552679</v>
          </cell>
          <cell r="F104">
            <v>2905</v>
          </cell>
        </row>
        <row r="105">
          <cell r="A105">
            <v>420170</v>
          </cell>
          <cell r="B105" t="str">
            <v>ASCURRA</v>
          </cell>
          <cell r="C105" t="str">
            <v>SC</v>
          </cell>
          <cell r="D105">
            <v>123006</v>
          </cell>
          <cell r="E105">
            <v>711087</v>
          </cell>
        </row>
        <row r="106">
          <cell r="A106">
            <v>354560</v>
          </cell>
          <cell r="B106" t="str">
            <v>SANTA ADELIA</v>
          </cell>
          <cell r="C106" t="str">
            <v>SP</v>
          </cell>
          <cell r="D106">
            <v>262812</v>
          </cell>
          <cell r="E106">
            <v>619548</v>
          </cell>
        </row>
        <row r="107">
          <cell r="A107">
            <v>431225</v>
          </cell>
          <cell r="B107" t="str">
            <v>MINAS DO LEAO</v>
          </cell>
          <cell r="C107" t="str">
            <v>RS</v>
          </cell>
          <cell r="D107">
            <v>135404</v>
          </cell>
          <cell r="E107">
            <v>31362150</v>
          </cell>
          <cell r="F107">
            <v>1401</v>
          </cell>
        </row>
        <row r="108">
          <cell r="A108">
            <v>352510</v>
          </cell>
          <cell r="B108" t="str">
            <v>JARDINOPOLIS</v>
          </cell>
          <cell r="C108" t="str">
            <v>SP</v>
          </cell>
          <cell r="E108">
            <v>3023837</v>
          </cell>
        </row>
        <row r="109">
          <cell r="A109">
            <v>431740</v>
          </cell>
          <cell r="B109" t="str">
            <v>SANTIAGO</v>
          </cell>
          <cell r="C109" t="str">
            <v>RS</v>
          </cell>
          <cell r="D109">
            <v>39126</v>
          </cell>
          <cell r="E109">
            <v>2492141</v>
          </cell>
          <cell r="F109">
            <v>8465</v>
          </cell>
        </row>
        <row r="110">
          <cell r="A110">
            <v>430420</v>
          </cell>
          <cell r="B110" t="str">
            <v>CANDELARIA</v>
          </cell>
          <cell r="C110" t="str">
            <v>RS</v>
          </cell>
          <cell r="D110">
            <v>7507</v>
          </cell>
          <cell r="E110">
            <v>7843018</v>
          </cell>
        </row>
        <row r="111">
          <cell r="A111">
            <v>320380</v>
          </cell>
          <cell r="B111" t="str">
            <v>MUQUI</v>
          </cell>
          <cell r="C111" t="str">
            <v>ES</v>
          </cell>
          <cell r="D111">
            <v>8947</v>
          </cell>
          <cell r="E111">
            <v>213616</v>
          </cell>
          <cell r="F111">
            <v>2651</v>
          </cell>
        </row>
        <row r="112">
          <cell r="A112">
            <v>320503</v>
          </cell>
          <cell r="B112" t="str">
            <v>VARGEM ALTA</v>
          </cell>
          <cell r="C112" t="str">
            <v>ES</v>
          </cell>
          <cell r="D112">
            <v>7957</v>
          </cell>
          <cell r="E112">
            <v>1528995</v>
          </cell>
        </row>
        <row r="113">
          <cell r="A113">
            <v>355330</v>
          </cell>
          <cell r="B113" t="str">
            <v>TAMBAU</v>
          </cell>
          <cell r="C113" t="str">
            <v>SP</v>
          </cell>
          <cell r="F113">
            <v>533</v>
          </cell>
          <cell r="G113">
            <v>169</v>
          </cell>
        </row>
        <row r="114">
          <cell r="A114">
            <v>352170</v>
          </cell>
          <cell r="B114" t="str">
            <v>ITABERA</v>
          </cell>
          <cell r="C114" t="str">
            <v>SP</v>
          </cell>
          <cell r="D114">
            <v>174331</v>
          </cell>
          <cell r="E114">
            <v>123342</v>
          </cell>
        </row>
        <row r="115">
          <cell r="A115">
            <v>431560</v>
          </cell>
          <cell r="B115" t="str">
            <v>RIO GRANDE</v>
          </cell>
          <cell r="C115" t="str">
            <v>RS</v>
          </cell>
          <cell r="E115">
            <v>295494</v>
          </cell>
          <cell r="G115">
            <v>2975156</v>
          </cell>
        </row>
        <row r="116">
          <cell r="A116">
            <v>430680</v>
          </cell>
          <cell r="B116" t="str">
            <v>ENCANTADO</v>
          </cell>
          <cell r="C116" t="str">
            <v>RS</v>
          </cell>
        </row>
        <row r="117">
          <cell r="A117">
            <v>350925</v>
          </cell>
          <cell r="B117" t="str">
            <v>CAJATI</v>
          </cell>
          <cell r="C117" t="str">
            <v>SP</v>
          </cell>
          <cell r="G117">
            <v>2601881</v>
          </cell>
        </row>
        <row r="118">
          <cell r="A118">
            <v>351690</v>
          </cell>
          <cell r="B118" t="str">
            <v>GENERAL SALGADO</v>
          </cell>
          <cell r="C118" t="str">
            <v>SP</v>
          </cell>
          <cell r="D118">
            <v>58790</v>
          </cell>
          <cell r="E118">
            <v>492737</v>
          </cell>
          <cell r="F118">
            <v>7176</v>
          </cell>
        </row>
        <row r="119">
          <cell r="A119">
            <v>420750</v>
          </cell>
          <cell r="B119" t="str">
            <v>INDAIAL</v>
          </cell>
          <cell r="C119" t="str">
            <v>SC</v>
          </cell>
        </row>
        <row r="120">
          <cell r="A120">
            <v>431200</v>
          </cell>
          <cell r="B120" t="str">
            <v>MARIANO MORO</v>
          </cell>
          <cell r="C120" t="str">
            <v>RS</v>
          </cell>
          <cell r="D120">
            <v>1060</v>
          </cell>
          <cell r="F120">
            <v>150</v>
          </cell>
        </row>
        <row r="121">
          <cell r="A121">
            <v>320506</v>
          </cell>
          <cell r="B121" t="str">
            <v>VENDA NOVA DO IMIGRANTE</v>
          </cell>
          <cell r="C121" t="str">
            <v>ES</v>
          </cell>
          <cell r="D121">
            <v>417684</v>
          </cell>
          <cell r="E121">
            <v>2911690</v>
          </cell>
          <cell r="F121">
            <v>187</v>
          </cell>
        </row>
        <row r="122">
          <cell r="A122">
            <v>351940</v>
          </cell>
          <cell r="B122" t="str">
            <v>IBIRA</v>
          </cell>
          <cell r="C122" t="str">
            <v>SP</v>
          </cell>
        </row>
        <row r="123">
          <cell r="A123">
            <v>421660</v>
          </cell>
          <cell r="B123" t="str">
            <v>SAO JOSE</v>
          </cell>
          <cell r="C123" t="str">
            <v>SC</v>
          </cell>
          <cell r="D123">
            <v>3233503</v>
          </cell>
          <cell r="E123">
            <v>7035338</v>
          </cell>
          <cell r="F123">
            <v>1409192</v>
          </cell>
        </row>
        <row r="124">
          <cell r="A124">
            <v>351120</v>
          </cell>
          <cell r="B124" t="str">
            <v>CATIGUA</v>
          </cell>
          <cell r="C124" t="str">
            <v>SP</v>
          </cell>
          <cell r="D124">
            <v>19583</v>
          </cell>
          <cell r="E124">
            <v>241056</v>
          </cell>
        </row>
        <row r="125">
          <cell r="A125">
            <v>431915</v>
          </cell>
          <cell r="B125" t="str">
            <v>SAO MIGUEL DAS MISSOES</v>
          </cell>
          <cell r="C125" t="str">
            <v>RS</v>
          </cell>
          <cell r="D125">
            <v>31575</v>
          </cell>
          <cell r="E125">
            <v>448795</v>
          </cell>
        </row>
        <row r="126">
          <cell r="A126">
            <v>430543</v>
          </cell>
          <cell r="B126" t="str">
            <v>CHUI</v>
          </cell>
          <cell r="C126" t="str">
            <v>RS</v>
          </cell>
          <cell r="D126">
            <v>2178</v>
          </cell>
          <cell r="E126">
            <v>478663</v>
          </cell>
          <cell r="F126">
            <v>25001</v>
          </cell>
        </row>
        <row r="127">
          <cell r="A127">
            <v>411020</v>
          </cell>
          <cell r="B127" t="str">
            <v>INACIO MARTINS</v>
          </cell>
          <cell r="C127" t="str">
            <v>PR</v>
          </cell>
          <cell r="F127">
            <v>15</v>
          </cell>
          <cell r="G127">
            <v>492594</v>
          </cell>
        </row>
        <row r="128">
          <cell r="A128">
            <v>320140</v>
          </cell>
          <cell r="B128" t="str">
            <v>CASTELO</v>
          </cell>
          <cell r="C128" t="str">
            <v>ES</v>
          </cell>
        </row>
        <row r="129">
          <cell r="A129">
            <v>352520</v>
          </cell>
          <cell r="B129" t="str">
            <v>JARINU</v>
          </cell>
          <cell r="C129" t="str">
            <v>SP</v>
          </cell>
          <cell r="D129">
            <v>22325</v>
          </cell>
          <cell r="E129">
            <v>984903</v>
          </cell>
          <cell r="F129">
            <v>236</v>
          </cell>
        </row>
        <row r="130">
          <cell r="A130">
            <v>412060</v>
          </cell>
          <cell r="B130" t="str">
            <v>PRUDENTOPOLIS</v>
          </cell>
          <cell r="C130" t="str">
            <v>PR</v>
          </cell>
          <cell r="D130">
            <v>207296</v>
          </cell>
          <cell r="E130">
            <v>1005273</v>
          </cell>
          <cell r="F130">
            <v>3525</v>
          </cell>
          <cell r="G130">
            <v>1351117</v>
          </cell>
        </row>
        <row r="131">
          <cell r="A131">
            <v>431113</v>
          </cell>
          <cell r="B131" t="str">
            <v>JARI</v>
          </cell>
          <cell r="C131" t="str">
            <v>RS</v>
          </cell>
          <cell r="D131">
            <v>55101</v>
          </cell>
          <cell r="E131">
            <v>930395</v>
          </cell>
          <cell r="F131">
            <v>23711</v>
          </cell>
        </row>
        <row r="132">
          <cell r="A132">
            <v>354000</v>
          </cell>
          <cell r="B132" t="str">
            <v>POMPEIA</v>
          </cell>
          <cell r="C132" t="str">
            <v>SP</v>
          </cell>
          <cell r="D132">
            <v>31809</v>
          </cell>
          <cell r="E132">
            <v>447966</v>
          </cell>
        </row>
        <row r="133">
          <cell r="A133">
            <v>430235</v>
          </cell>
          <cell r="B133" t="str">
            <v>BOM PRINCIPIO</v>
          </cell>
          <cell r="C133" t="str">
            <v>RS</v>
          </cell>
          <cell r="D133">
            <v>52783</v>
          </cell>
          <cell r="E133">
            <v>717097</v>
          </cell>
        </row>
        <row r="134">
          <cell r="A134">
            <v>432180</v>
          </cell>
          <cell r="B134" t="str">
            <v>TRES DE MAIO</v>
          </cell>
          <cell r="C134" t="str">
            <v>RS</v>
          </cell>
          <cell r="D134">
            <v>6706</v>
          </cell>
          <cell r="E134">
            <v>1762303</v>
          </cell>
        </row>
        <row r="135">
          <cell r="A135">
            <v>421750</v>
          </cell>
          <cell r="B135" t="str">
            <v>SEARA</v>
          </cell>
          <cell r="C135" t="str">
            <v>SC</v>
          </cell>
          <cell r="E135">
            <v>2712784</v>
          </cell>
        </row>
        <row r="136">
          <cell r="A136">
            <v>510263</v>
          </cell>
          <cell r="B136" t="str">
            <v>CAMPO NOVO DO PARECIS</v>
          </cell>
          <cell r="C136" t="str">
            <v>MT</v>
          </cell>
        </row>
        <row r="137">
          <cell r="A137">
            <v>421640</v>
          </cell>
          <cell r="B137" t="str">
            <v>SAO JOAO DO SUL</v>
          </cell>
          <cell r="C137" t="str">
            <v>SC</v>
          </cell>
          <cell r="D137">
            <v>8792</v>
          </cell>
          <cell r="E137">
            <v>517234</v>
          </cell>
        </row>
        <row r="138">
          <cell r="A138">
            <v>420360</v>
          </cell>
          <cell r="B138" t="str">
            <v>CAMPOS NOVOS</v>
          </cell>
          <cell r="C138" t="str">
            <v>SC</v>
          </cell>
          <cell r="D138">
            <v>12494</v>
          </cell>
          <cell r="G138">
            <v>9180871</v>
          </cell>
        </row>
        <row r="139">
          <cell r="A139">
            <v>430390</v>
          </cell>
          <cell r="B139" t="str">
            <v>CAMPO BOM</v>
          </cell>
          <cell r="C139" t="str">
            <v>RS</v>
          </cell>
          <cell r="E139">
            <v>2924799</v>
          </cell>
        </row>
        <row r="140">
          <cell r="A140">
            <v>355130</v>
          </cell>
          <cell r="B140" t="str">
            <v>SEBASTIANOPOLIS DO SUL</v>
          </cell>
          <cell r="C140" t="str">
            <v>SP</v>
          </cell>
        </row>
        <row r="141">
          <cell r="A141">
            <v>290840</v>
          </cell>
          <cell r="B141" t="str">
            <v>CONCEICAO DO COITE</v>
          </cell>
          <cell r="C141" t="str">
            <v>BA</v>
          </cell>
          <cell r="E141">
            <v>2201183</v>
          </cell>
        </row>
        <row r="142">
          <cell r="A142">
            <v>412665</v>
          </cell>
          <cell r="B142" t="str">
            <v>SULINA</v>
          </cell>
          <cell r="C142" t="str">
            <v>PR</v>
          </cell>
          <cell r="E142">
            <v>307777</v>
          </cell>
        </row>
        <row r="143">
          <cell r="A143">
            <v>110029</v>
          </cell>
          <cell r="B143" t="str">
            <v>SANTA LUZIA D'OESTE</v>
          </cell>
          <cell r="C143" t="str">
            <v>RO</v>
          </cell>
          <cell r="E143">
            <v>68761</v>
          </cell>
        </row>
        <row r="144">
          <cell r="A144">
            <v>410712</v>
          </cell>
          <cell r="B144" t="str">
            <v>DIAMANTE DO SUL</v>
          </cell>
          <cell r="C144" t="str">
            <v>PR</v>
          </cell>
          <cell r="E144">
            <v>20755</v>
          </cell>
        </row>
        <row r="145">
          <cell r="A145">
            <v>292265</v>
          </cell>
          <cell r="B145" t="str">
            <v>NORDESTINA</v>
          </cell>
          <cell r="C145" t="str">
            <v>BA</v>
          </cell>
          <cell r="E145">
            <v>927177</v>
          </cell>
        </row>
        <row r="146">
          <cell r="A146">
            <v>411295</v>
          </cell>
          <cell r="B146" t="str">
            <v>JURANDA</v>
          </cell>
          <cell r="C146" t="str">
            <v>PR</v>
          </cell>
          <cell r="G146">
            <v>5628</v>
          </cell>
        </row>
        <row r="147">
          <cell r="A147">
            <v>411220</v>
          </cell>
          <cell r="B147" t="str">
            <v>JANIOPOLIS</v>
          </cell>
          <cell r="C147" t="str">
            <v>PR</v>
          </cell>
          <cell r="G147">
            <v>133177</v>
          </cell>
        </row>
        <row r="148">
          <cell r="A148">
            <v>410170</v>
          </cell>
          <cell r="B148" t="str">
            <v>ARARUNA</v>
          </cell>
          <cell r="C148" t="str">
            <v>PR</v>
          </cell>
        </row>
        <row r="149">
          <cell r="A149">
            <v>353340</v>
          </cell>
          <cell r="B149" t="str">
            <v>NOVA ODESSA</v>
          </cell>
          <cell r="C149" t="str">
            <v>SP</v>
          </cell>
          <cell r="G149">
            <v>53434</v>
          </cell>
        </row>
        <row r="150">
          <cell r="A150">
            <v>431680</v>
          </cell>
          <cell r="B150" t="str">
            <v>SANTA CRUZ DO SUL</v>
          </cell>
          <cell r="C150" t="str">
            <v>RS</v>
          </cell>
          <cell r="D150">
            <v>1332225</v>
          </cell>
          <cell r="E150">
            <v>4327782</v>
          </cell>
          <cell r="F150">
            <v>695145</v>
          </cell>
        </row>
        <row r="151">
          <cell r="A151">
            <v>351670</v>
          </cell>
          <cell r="B151" t="str">
            <v>GARCA</v>
          </cell>
          <cell r="C151" t="str">
            <v>SP</v>
          </cell>
          <cell r="D151">
            <v>403563</v>
          </cell>
          <cell r="E151">
            <v>1258355</v>
          </cell>
          <cell r="F151">
            <v>191232</v>
          </cell>
        </row>
        <row r="152">
          <cell r="A152">
            <v>430673</v>
          </cell>
          <cell r="B152" t="str">
            <v>DOUTOR MAURICIO CARDOSO</v>
          </cell>
          <cell r="C152" t="str">
            <v>RS</v>
          </cell>
          <cell r="D152">
            <v>1413</v>
          </cell>
          <cell r="E152">
            <v>795488</v>
          </cell>
        </row>
        <row r="153">
          <cell r="A153">
            <v>412575</v>
          </cell>
          <cell r="B153" t="str">
            <v>SAO PEDRO DO IGUACU</v>
          </cell>
          <cell r="C153" t="str">
            <v>PR</v>
          </cell>
          <cell r="D153">
            <v>37100</v>
          </cell>
          <cell r="E153">
            <v>688563</v>
          </cell>
          <cell r="F153">
            <v>10640</v>
          </cell>
          <cell r="G153">
            <v>4014531</v>
          </cell>
        </row>
        <row r="154">
          <cell r="A154">
            <v>412160</v>
          </cell>
          <cell r="B154" t="str">
            <v>RENASCENCA</v>
          </cell>
          <cell r="C154" t="str">
            <v>PR</v>
          </cell>
          <cell r="G154">
            <v>222817</v>
          </cell>
        </row>
        <row r="155">
          <cell r="A155">
            <v>410290</v>
          </cell>
          <cell r="B155" t="str">
            <v>BITURUNA</v>
          </cell>
          <cell r="C155" t="str">
            <v>PR</v>
          </cell>
          <cell r="D155">
            <v>99569</v>
          </cell>
          <cell r="E155">
            <v>141225</v>
          </cell>
          <cell r="G155">
            <v>1031282</v>
          </cell>
        </row>
        <row r="156">
          <cell r="A156">
            <v>420430</v>
          </cell>
          <cell r="B156" t="str">
            <v>CONCORDIA</v>
          </cell>
          <cell r="C156" t="str">
            <v>SC</v>
          </cell>
          <cell r="D156">
            <v>937850</v>
          </cell>
          <cell r="E156">
            <v>62128229</v>
          </cell>
        </row>
        <row r="157">
          <cell r="A157">
            <v>410895</v>
          </cell>
          <cell r="B157" t="str">
            <v>GUAMIRANGA</v>
          </cell>
          <cell r="C157" t="str">
            <v>PR</v>
          </cell>
          <cell r="F157">
            <v>16790</v>
          </cell>
          <cell r="G157">
            <v>1997440</v>
          </cell>
        </row>
        <row r="158">
          <cell r="A158">
            <v>351250</v>
          </cell>
          <cell r="B158" t="str">
            <v>COROADOS</v>
          </cell>
          <cell r="C158" t="str">
            <v>SP</v>
          </cell>
          <cell r="D158">
            <v>14120</v>
          </cell>
          <cell r="E158">
            <v>656655</v>
          </cell>
          <cell r="F158">
            <v>1043</v>
          </cell>
        </row>
        <row r="159">
          <cell r="A159">
            <v>353290</v>
          </cell>
          <cell r="B159" t="str">
            <v>NOVA EUROPA</v>
          </cell>
          <cell r="C159" t="str">
            <v>SP</v>
          </cell>
        </row>
        <row r="160">
          <cell r="A160">
            <v>432110</v>
          </cell>
          <cell r="B160" t="str">
            <v>TAPES</v>
          </cell>
          <cell r="C160" t="str">
            <v>RS</v>
          </cell>
          <cell r="D160">
            <v>4204</v>
          </cell>
          <cell r="E160">
            <v>425966</v>
          </cell>
          <cell r="F160">
            <v>135</v>
          </cell>
        </row>
        <row r="161">
          <cell r="A161">
            <v>353970</v>
          </cell>
          <cell r="B161" t="str">
            <v>PLATINA</v>
          </cell>
          <cell r="C161" t="str">
            <v>SP</v>
          </cell>
          <cell r="D161">
            <v>2954</v>
          </cell>
          <cell r="E161">
            <v>160634</v>
          </cell>
          <cell r="F161">
            <v>7433</v>
          </cell>
        </row>
        <row r="162">
          <cell r="A162">
            <v>431449</v>
          </cell>
          <cell r="B162" t="str">
            <v>PINHEIRINHO DO VALE</v>
          </cell>
          <cell r="C162" t="str">
            <v>RS</v>
          </cell>
          <cell r="D162">
            <v>2142</v>
          </cell>
          <cell r="E162">
            <v>770467</v>
          </cell>
        </row>
        <row r="163">
          <cell r="A163">
            <v>510665</v>
          </cell>
          <cell r="B163" t="str">
            <v>PONTAL DO ARAGUAIA</v>
          </cell>
          <cell r="C163" t="str">
            <v>MT</v>
          </cell>
        </row>
        <row r="164">
          <cell r="A164">
            <v>292870</v>
          </cell>
          <cell r="B164" t="str">
            <v>SANTO ANTONIO DE JESUS</v>
          </cell>
          <cell r="C164" t="str">
            <v>BA</v>
          </cell>
          <cell r="E164">
            <v>124980</v>
          </cell>
        </row>
        <row r="165">
          <cell r="A165">
            <v>350270</v>
          </cell>
          <cell r="B165" t="str">
            <v>APIAI</v>
          </cell>
          <cell r="C165" t="str">
            <v>SP</v>
          </cell>
          <cell r="D165">
            <v>6664</v>
          </cell>
          <cell r="E165">
            <v>12862</v>
          </cell>
          <cell r="G165">
            <v>47527</v>
          </cell>
        </row>
        <row r="166">
          <cell r="A166">
            <v>432032</v>
          </cell>
          <cell r="B166" t="str">
            <v>SENADOR SALGADO FILHO</v>
          </cell>
          <cell r="C166" t="str">
            <v>RS</v>
          </cell>
          <cell r="D166">
            <v>16</v>
          </cell>
          <cell r="E166">
            <v>234977</v>
          </cell>
        </row>
        <row r="167">
          <cell r="A167">
            <v>350395</v>
          </cell>
          <cell r="B167" t="str">
            <v>ASPASIA</v>
          </cell>
          <cell r="C167" t="str">
            <v>SP</v>
          </cell>
        </row>
        <row r="168">
          <cell r="A168">
            <v>412810</v>
          </cell>
          <cell r="B168" t="str">
            <v>UMUARAMA</v>
          </cell>
          <cell r="C168" t="str">
            <v>PR</v>
          </cell>
        </row>
        <row r="169">
          <cell r="A169">
            <v>350950</v>
          </cell>
          <cell r="B169" t="str">
            <v>CAMPINAS</v>
          </cell>
          <cell r="C169" t="str">
            <v>SP</v>
          </cell>
          <cell r="D169">
            <v>16673596</v>
          </cell>
          <cell r="E169">
            <v>14271369</v>
          </cell>
          <cell r="F169">
            <v>6048127</v>
          </cell>
          <cell r="G169">
            <v>30097088</v>
          </cell>
        </row>
        <row r="170">
          <cell r="A170">
            <v>355590</v>
          </cell>
          <cell r="B170" t="str">
            <v>URU</v>
          </cell>
          <cell r="C170" t="str">
            <v>SP</v>
          </cell>
          <cell r="D170">
            <v>337</v>
          </cell>
          <cell r="E170">
            <v>39405</v>
          </cell>
          <cell r="F170">
            <v>22</v>
          </cell>
        </row>
        <row r="171">
          <cell r="A171">
            <v>432040</v>
          </cell>
          <cell r="B171" t="str">
            <v>SERAFINA CORREA</v>
          </cell>
          <cell r="C171" t="str">
            <v>RS</v>
          </cell>
          <cell r="F171">
            <v>112034</v>
          </cell>
          <cell r="G171">
            <v>2193763</v>
          </cell>
        </row>
        <row r="172">
          <cell r="A172">
            <v>430465</v>
          </cell>
          <cell r="B172" t="str">
            <v>CAPAO DO CIPO</v>
          </cell>
          <cell r="C172" t="str">
            <v>RS</v>
          </cell>
          <cell r="D172">
            <v>12678</v>
          </cell>
          <cell r="E172">
            <v>516469</v>
          </cell>
        </row>
        <row r="173">
          <cell r="A173">
            <v>432250</v>
          </cell>
          <cell r="B173" t="str">
            <v>VACARIA</v>
          </cell>
          <cell r="C173" t="str">
            <v>RS</v>
          </cell>
          <cell r="D173">
            <v>1223226</v>
          </cell>
          <cell r="E173">
            <v>6608449</v>
          </cell>
          <cell r="F173">
            <v>429555</v>
          </cell>
        </row>
        <row r="174">
          <cell r="A174">
            <v>430250</v>
          </cell>
          <cell r="B174" t="str">
            <v>BOSSOROCA</v>
          </cell>
          <cell r="C174" t="str">
            <v>RS</v>
          </cell>
          <cell r="D174">
            <v>2074</v>
          </cell>
          <cell r="E174">
            <v>533565</v>
          </cell>
        </row>
        <row r="175">
          <cell r="A175">
            <v>350180</v>
          </cell>
          <cell r="B175" t="str">
            <v>AMERICO DE CAMPOS</v>
          </cell>
          <cell r="C175" t="str">
            <v>SP</v>
          </cell>
          <cell r="D175">
            <v>86885</v>
          </cell>
          <cell r="E175">
            <v>182290</v>
          </cell>
          <cell r="F175">
            <v>2480</v>
          </cell>
          <cell r="G175">
            <v>198201</v>
          </cell>
        </row>
        <row r="176">
          <cell r="A176">
            <v>510724</v>
          </cell>
          <cell r="B176" t="str">
            <v>SANTA CARMEM</v>
          </cell>
          <cell r="C176" t="str">
            <v>MT</v>
          </cell>
          <cell r="D176">
            <v>67533</v>
          </cell>
          <cell r="E176">
            <v>400174</v>
          </cell>
          <cell r="G176">
            <v>321417</v>
          </cell>
        </row>
        <row r="177">
          <cell r="A177">
            <v>354200</v>
          </cell>
          <cell r="B177" t="str">
            <v>QUINTANA</v>
          </cell>
          <cell r="C177" t="str">
            <v>SP</v>
          </cell>
          <cell r="D177">
            <v>5498</v>
          </cell>
          <cell r="E177">
            <v>214151</v>
          </cell>
        </row>
        <row r="178">
          <cell r="A178">
            <v>411560</v>
          </cell>
          <cell r="B178" t="str">
            <v>MATELANDIA</v>
          </cell>
          <cell r="C178" t="str">
            <v>PR</v>
          </cell>
          <cell r="E178">
            <v>67100</v>
          </cell>
        </row>
        <row r="179">
          <cell r="A179">
            <v>410650</v>
          </cell>
          <cell r="B179" t="str">
            <v>CORONEL VIVIDA</v>
          </cell>
          <cell r="C179" t="str">
            <v>PR</v>
          </cell>
          <cell r="D179">
            <v>2000</v>
          </cell>
          <cell r="E179">
            <v>617131</v>
          </cell>
        </row>
        <row r="180">
          <cell r="A180">
            <v>320230</v>
          </cell>
          <cell r="B180" t="str">
            <v>GUACUI</v>
          </cell>
          <cell r="C180" t="str">
            <v>ES</v>
          </cell>
        </row>
        <row r="181">
          <cell r="A181">
            <v>350075</v>
          </cell>
          <cell r="B181" t="str">
            <v>ALAMBARI</v>
          </cell>
          <cell r="C181" t="str">
            <v>SP</v>
          </cell>
          <cell r="D181">
            <v>2227</v>
          </cell>
          <cell r="E181">
            <v>244552</v>
          </cell>
          <cell r="G181">
            <v>179478</v>
          </cell>
        </row>
        <row r="182">
          <cell r="A182">
            <v>350230</v>
          </cell>
          <cell r="B182" t="str">
            <v>ANHEMBI</v>
          </cell>
          <cell r="C182" t="str">
            <v>SP</v>
          </cell>
          <cell r="D182">
            <v>15</v>
          </cell>
          <cell r="E182">
            <v>256155</v>
          </cell>
        </row>
        <row r="183">
          <cell r="A183">
            <v>431430</v>
          </cell>
          <cell r="B183" t="str">
            <v>PEJUCARA</v>
          </cell>
          <cell r="C183" t="str">
            <v>RS</v>
          </cell>
          <cell r="E183">
            <v>79818</v>
          </cell>
        </row>
        <row r="184">
          <cell r="A184">
            <v>350775</v>
          </cell>
          <cell r="B184" t="str">
            <v>BREJO ALEGRE</v>
          </cell>
          <cell r="C184" t="str">
            <v>SP</v>
          </cell>
        </row>
        <row r="185">
          <cell r="A185">
            <v>410960</v>
          </cell>
          <cell r="B185" t="str">
            <v>GUARATUBA</v>
          </cell>
          <cell r="C185" t="str">
            <v>PR</v>
          </cell>
          <cell r="G185">
            <v>3320</v>
          </cell>
        </row>
        <row r="186">
          <cell r="A186">
            <v>420253</v>
          </cell>
          <cell r="B186" t="str">
            <v>BOM JESUS</v>
          </cell>
          <cell r="C186" t="str">
            <v>SC</v>
          </cell>
          <cell r="D186">
            <v>5791</v>
          </cell>
          <cell r="E186">
            <v>178733</v>
          </cell>
          <cell r="F186">
            <v>4992</v>
          </cell>
        </row>
        <row r="187">
          <cell r="A187">
            <v>510452</v>
          </cell>
          <cell r="B187" t="str">
            <v>IPIRANGA DO NORTE</v>
          </cell>
          <cell r="C187" t="str">
            <v>MT</v>
          </cell>
          <cell r="E187">
            <v>97010</v>
          </cell>
        </row>
        <row r="188">
          <cell r="A188">
            <v>500830</v>
          </cell>
          <cell r="B188" t="str">
            <v>TRES LAGOAS</v>
          </cell>
          <cell r="C188" t="str">
            <v>MS</v>
          </cell>
        </row>
        <row r="189">
          <cell r="A189">
            <v>351290</v>
          </cell>
          <cell r="B189" t="str">
            <v>COSMORAMA</v>
          </cell>
          <cell r="C189" t="str">
            <v>SP</v>
          </cell>
        </row>
        <row r="190">
          <cell r="A190">
            <v>351370</v>
          </cell>
          <cell r="B190" t="str">
            <v>DESCALVADO</v>
          </cell>
          <cell r="C190" t="str">
            <v>SP</v>
          </cell>
          <cell r="D190">
            <v>629320</v>
          </cell>
          <cell r="E190">
            <v>2381378</v>
          </cell>
          <cell r="F190">
            <v>167095</v>
          </cell>
        </row>
        <row r="191">
          <cell r="A191">
            <v>421170</v>
          </cell>
          <cell r="B191" t="str">
            <v>ORLEANS</v>
          </cell>
          <cell r="C191" t="str">
            <v>SC</v>
          </cell>
          <cell r="E191">
            <v>2031610</v>
          </cell>
        </row>
        <row r="192">
          <cell r="A192">
            <v>430905</v>
          </cell>
          <cell r="B192" t="str">
            <v>GLORINHA</v>
          </cell>
          <cell r="C192" t="str">
            <v>RS</v>
          </cell>
          <cell r="D192">
            <v>1012</v>
          </cell>
          <cell r="E192">
            <v>533551</v>
          </cell>
          <cell r="F192">
            <v>15477</v>
          </cell>
        </row>
        <row r="193">
          <cell r="A193">
            <v>351410</v>
          </cell>
          <cell r="B193" t="str">
            <v>DOIS CORREGOS</v>
          </cell>
          <cell r="C193" t="str">
            <v>SP</v>
          </cell>
          <cell r="D193">
            <v>216079</v>
          </cell>
          <cell r="E193">
            <v>832265</v>
          </cell>
          <cell r="F193">
            <v>23525</v>
          </cell>
        </row>
        <row r="194">
          <cell r="A194">
            <v>350060</v>
          </cell>
          <cell r="B194" t="str">
            <v>AGUAS DE SAO PEDRO</v>
          </cell>
          <cell r="C194" t="str">
            <v>SP</v>
          </cell>
          <cell r="F194">
            <v>24</v>
          </cell>
          <cell r="G194">
            <v>957</v>
          </cell>
        </row>
        <row r="195">
          <cell r="A195">
            <v>354660</v>
          </cell>
          <cell r="B195" t="str">
            <v>SANTA FE DO SUL</v>
          </cell>
          <cell r="C195" t="str">
            <v>SP</v>
          </cell>
          <cell r="D195">
            <v>71253</v>
          </cell>
          <cell r="E195">
            <v>3339279</v>
          </cell>
          <cell r="F195">
            <v>124</v>
          </cell>
        </row>
        <row r="196">
          <cell r="A196">
            <v>430620</v>
          </cell>
          <cell r="B196" t="str">
            <v>CRUZEIRO DO SUL</v>
          </cell>
          <cell r="C196" t="str">
            <v>RS</v>
          </cell>
          <cell r="D196">
            <v>91518</v>
          </cell>
          <cell r="E196">
            <v>733917</v>
          </cell>
        </row>
        <row r="197">
          <cell r="A197">
            <v>432065</v>
          </cell>
          <cell r="B197" t="str">
            <v>SILVEIRA MARTINS</v>
          </cell>
          <cell r="C197" t="str">
            <v>RS</v>
          </cell>
          <cell r="E197">
            <v>154696</v>
          </cell>
        </row>
        <row r="198">
          <cell r="A198">
            <v>432026</v>
          </cell>
          <cell r="B198" t="str">
            <v>SEGREDO</v>
          </cell>
          <cell r="C198" t="str">
            <v>RS</v>
          </cell>
          <cell r="D198">
            <v>11199</v>
          </cell>
          <cell r="E198">
            <v>157899</v>
          </cell>
        </row>
        <row r="199">
          <cell r="A199">
            <v>351810</v>
          </cell>
          <cell r="B199" t="str">
            <v>GUARANTA</v>
          </cell>
          <cell r="C199" t="str">
            <v>SP</v>
          </cell>
          <cell r="D199">
            <v>254120</v>
          </cell>
          <cell r="E199">
            <v>457936</v>
          </cell>
          <cell r="F199">
            <v>1521</v>
          </cell>
        </row>
        <row r="200">
          <cell r="A200">
            <v>351880</v>
          </cell>
          <cell r="B200" t="str">
            <v>GUARULHOS</v>
          </cell>
          <cell r="C200" t="str">
            <v>SP</v>
          </cell>
        </row>
        <row r="201">
          <cell r="A201">
            <v>351550</v>
          </cell>
          <cell r="B201" t="str">
            <v>FERNANDOPOLIS</v>
          </cell>
          <cell r="C201" t="str">
            <v>SP</v>
          </cell>
        </row>
        <row r="202">
          <cell r="A202">
            <v>410040</v>
          </cell>
          <cell r="B202" t="str">
            <v>ALMIRANTE TAMANDARE</v>
          </cell>
          <cell r="C202" t="str">
            <v>PR</v>
          </cell>
          <cell r="E202">
            <v>1718761</v>
          </cell>
          <cell r="F202">
            <v>53382</v>
          </cell>
          <cell r="G202">
            <v>2902458</v>
          </cell>
        </row>
        <row r="203">
          <cell r="A203">
            <v>421565</v>
          </cell>
          <cell r="B203" t="str">
            <v>SANTA ROSA DO SUL</v>
          </cell>
          <cell r="C203" t="str">
            <v>SC</v>
          </cell>
          <cell r="D203">
            <v>287</v>
          </cell>
          <cell r="E203">
            <v>529079</v>
          </cell>
          <cell r="F203">
            <v>70</v>
          </cell>
        </row>
        <row r="204">
          <cell r="A204">
            <v>420020</v>
          </cell>
          <cell r="B204" t="str">
            <v>AGROLANDIA</v>
          </cell>
          <cell r="C204" t="str">
            <v>SC</v>
          </cell>
          <cell r="D204">
            <v>132013</v>
          </cell>
          <cell r="E204">
            <v>656445</v>
          </cell>
        </row>
        <row r="205">
          <cell r="A205">
            <v>510629</v>
          </cell>
          <cell r="B205" t="str">
            <v>PARANAITA</v>
          </cell>
          <cell r="C205" t="str">
            <v>MT</v>
          </cell>
          <cell r="D205">
            <v>4772</v>
          </cell>
          <cell r="E205">
            <v>26972</v>
          </cell>
          <cell r="G205">
            <v>70887</v>
          </cell>
        </row>
        <row r="206">
          <cell r="A206">
            <v>352820</v>
          </cell>
          <cell r="B206" t="str">
            <v>MACEDONIA</v>
          </cell>
          <cell r="C206" t="str">
            <v>SP</v>
          </cell>
          <cell r="D206">
            <v>1804</v>
          </cell>
          <cell r="E206">
            <v>162720</v>
          </cell>
        </row>
        <row r="207">
          <cell r="A207">
            <v>520547</v>
          </cell>
          <cell r="B207" t="str">
            <v>CHAPADAO DO CEU</v>
          </cell>
          <cell r="C207" t="str">
            <v>GO</v>
          </cell>
        </row>
        <row r="208">
          <cell r="A208">
            <v>410540</v>
          </cell>
          <cell r="B208" t="str">
            <v>CHOPINZINHO</v>
          </cell>
          <cell r="C208" t="str">
            <v>PR</v>
          </cell>
          <cell r="E208">
            <v>7121</v>
          </cell>
        </row>
        <row r="209">
          <cell r="A209">
            <v>110012</v>
          </cell>
          <cell r="B209" t="str">
            <v>JI-PARANA</v>
          </cell>
          <cell r="C209" t="str">
            <v>RO</v>
          </cell>
          <cell r="D209">
            <v>14791</v>
          </cell>
          <cell r="E209">
            <v>670023</v>
          </cell>
          <cell r="G209">
            <v>474048</v>
          </cell>
        </row>
        <row r="210">
          <cell r="A210">
            <v>431513</v>
          </cell>
          <cell r="B210" t="str">
            <v>POUSO NOVO</v>
          </cell>
          <cell r="C210" t="str">
            <v>RS</v>
          </cell>
          <cell r="D210">
            <v>27937</v>
          </cell>
          <cell r="E210">
            <v>204116</v>
          </cell>
          <cell r="G210">
            <v>126419</v>
          </cell>
        </row>
        <row r="211">
          <cell r="A211">
            <v>420120</v>
          </cell>
          <cell r="B211" t="str">
            <v>ANTONIO CARLOS</v>
          </cell>
          <cell r="C211" t="str">
            <v>SC</v>
          </cell>
          <cell r="D211">
            <v>97</v>
          </cell>
        </row>
        <row r="212">
          <cell r="A212">
            <v>430965</v>
          </cell>
          <cell r="B212" t="str">
            <v>HULHA NEGRA</v>
          </cell>
          <cell r="C212" t="str">
            <v>RS</v>
          </cell>
          <cell r="E212">
            <v>1418258</v>
          </cell>
          <cell r="F212">
            <v>0</v>
          </cell>
        </row>
        <row r="213">
          <cell r="A213">
            <v>290490</v>
          </cell>
          <cell r="B213" t="str">
            <v>CACHOEIRA</v>
          </cell>
          <cell r="C213" t="str">
            <v>BA</v>
          </cell>
          <cell r="E213">
            <v>1021429</v>
          </cell>
        </row>
        <row r="214">
          <cell r="A214">
            <v>432023</v>
          </cell>
          <cell r="B214" t="str">
            <v>SEDE NOVA</v>
          </cell>
          <cell r="C214" t="str">
            <v>RS</v>
          </cell>
        </row>
        <row r="215">
          <cell r="A215">
            <v>352800</v>
          </cell>
          <cell r="B215" t="str">
            <v>MACATUBA</v>
          </cell>
          <cell r="C215" t="str">
            <v>SP</v>
          </cell>
          <cell r="D215">
            <v>179325</v>
          </cell>
          <cell r="E215">
            <v>709612</v>
          </cell>
          <cell r="F215">
            <v>23823</v>
          </cell>
        </row>
        <row r="216">
          <cell r="A216">
            <v>431215</v>
          </cell>
          <cell r="B216" t="str">
            <v>MATO LEITAO</v>
          </cell>
          <cell r="C216" t="str">
            <v>RS</v>
          </cell>
        </row>
        <row r="217">
          <cell r="A217">
            <v>431365</v>
          </cell>
          <cell r="B217" t="str">
            <v>PALMARES DO SUL</v>
          </cell>
          <cell r="C217" t="str">
            <v>RS</v>
          </cell>
          <cell r="D217">
            <v>74203</v>
          </cell>
          <cell r="E217">
            <v>392306</v>
          </cell>
          <cell r="F217">
            <v>27204</v>
          </cell>
        </row>
        <row r="218">
          <cell r="A218">
            <v>411727</v>
          </cell>
          <cell r="B218" t="str">
            <v>NOVA TEBAS</v>
          </cell>
          <cell r="C218" t="str">
            <v>PR</v>
          </cell>
          <cell r="D218">
            <v>121219</v>
          </cell>
          <cell r="E218">
            <v>418241</v>
          </cell>
        </row>
        <row r="219">
          <cell r="A219">
            <v>320515</v>
          </cell>
          <cell r="B219" t="str">
            <v>VILA PAVAO</v>
          </cell>
          <cell r="C219" t="str">
            <v>ES</v>
          </cell>
          <cell r="D219">
            <v>5367</v>
          </cell>
        </row>
        <row r="220">
          <cell r="A220">
            <v>351660</v>
          </cell>
          <cell r="B220" t="str">
            <v>GALIA</v>
          </cell>
          <cell r="C220" t="str">
            <v>SP</v>
          </cell>
          <cell r="D220">
            <v>1530</v>
          </cell>
          <cell r="E220">
            <v>469071</v>
          </cell>
          <cell r="F220">
            <v>2</v>
          </cell>
          <cell r="G220">
            <v>453471</v>
          </cell>
        </row>
        <row r="221">
          <cell r="A221">
            <v>430635</v>
          </cell>
          <cell r="B221" t="str">
            <v>DEZESSEIS DE NOVEMBRO</v>
          </cell>
          <cell r="C221" t="str">
            <v>RS</v>
          </cell>
          <cell r="D221">
            <v>2240</v>
          </cell>
          <cell r="E221">
            <v>285845</v>
          </cell>
        </row>
        <row r="222">
          <cell r="A222">
            <v>110110</v>
          </cell>
          <cell r="B222" t="str">
            <v>ITAPUA DO OESTE</v>
          </cell>
          <cell r="C222" t="str">
            <v>RO</v>
          </cell>
        </row>
        <row r="223">
          <cell r="A223">
            <v>353260</v>
          </cell>
          <cell r="B223" t="str">
            <v>NHANDEARA</v>
          </cell>
          <cell r="C223" t="str">
            <v>SP</v>
          </cell>
          <cell r="D223">
            <v>6437</v>
          </cell>
          <cell r="E223">
            <v>516006</v>
          </cell>
          <cell r="F223">
            <v>3157</v>
          </cell>
        </row>
        <row r="224">
          <cell r="A224">
            <v>500190</v>
          </cell>
          <cell r="B224" t="str">
            <v>BATAGUASSU</v>
          </cell>
          <cell r="C224" t="str">
            <v>MS</v>
          </cell>
          <cell r="D224">
            <v>55436</v>
          </cell>
          <cell r="E224">
            <v>1542684</v>
          </cell>
        </row>
        <row r="225">
          <cell r="A225">
            <v>520110</v>
          </cell>
          <cell r="B225" t="str">
            <v>ANAPOLIS</v>
          </cell>
          <cell r="C225" t="str">
            <v>GO</v>
          </cell>
          <cell r="D225">
            <v>155163</v>
          </cell>
          <cell r="E225">
            <v>89925</v>
          </cell>
          <cell r="F225">
            <v>37676</v>
          </cell>
        </row>
        <row r="226">
          <cell r="A226">
            <v>412555</v>
          </cell>
          <cell r="B226" t="str">
            <v>SAO MANOEL DO PARANA</v>
          </cell>
          <cell r="C226" t="str">
            <v>PR</v>
          </cell>
          <cell r="D226">
            <v>244</v>
          </cell>
          <cell r="E226">
            <v>125228</v>
          </cell>
        </row>
        <row r="227">
          <cell r="A227">
            <v>410640</v>
          </cell>
          <cell r="B227" t="str">
            <v>CORNELIO PROCOPIO</v>
          </cell>
          <cell r="C227" t="str">
            <v>PR</v>
          </cell>
          <cell r="D227">
            <v>4743</v>
          </cell>
          <cell r="E227">
            <v>650934</v>
          </cell>
          <cell r="F227">
            <v>16438</v>
          </cell>
        </row>
        <row r="228">
          <cell r="A228">
            <v>412130</v>
          </cell>
          <cell r="B228" t="str">
            <v>RANCHO ALEGRE</v>
          </cell>
          <cell r="C228" t="str">
            <v>PR</v>
          </cell>
          <cell r="D228">
            <v>3519</v>
          </cell>
          <cell r="E228">
            <v>466224</v>
          </cell>
        </row>
        <row r="229">
          <cell r="A229">
            <v>420010</v>
          </cell>
          <cell r="B229" t="str">
            <v>ABELARDO LUZ</v>
          </cell>
          <cell r="C229" t="str">
            <v>SC</v>
          </cell>
          <cell r="D229">
            <v>17495</v>
          </cell>
          <cell r="E229">
            <v>883</v>
          </cell>
        </row>
        <row r="230">
          <cell r="A230">
            <v>411010</v>
          </cell>
          <cell r="B230" t="str">
            <v>IMBITUVA</v>
          </cell>
          <cell r="C230" t="str">
            <v>PR</v>
          </cell>
          <cell r="F230">
            <v>17160</v>
          </cell>
        </row>
        <row r="231">
          <cell r="A231">
            <v>420990</v>
          </cell>
          <cell r="B231" t="str">
            <v>LONTRAS</v>
          </cell>
          <cell r="C231" t="str">
            <v>SC</v>
          </cell>
          <cell r="D231">
            <v>58711</v>
          </cell>
          <cell r="E231">
            <v>346673</v>
          </cell>
        </row>
        <row r="232">
          <cell r="A232">
            <v>432080</v>
          </cell>
          <cell r="B232" t="str">
            <v>SOLEDADE</v>
          </cell>
          <cell r="C232" t="str">
            <v>RS</v>
          </cell>
          <cell r="D232">
            <v>80033</v>
          </cell>
          <cell r="E232">
            <v>1910640</v>
          </cell>
          <cell r="F232">
            <v>15097</v>
          </cell>
        </row>
        <row r="233">
          <cell r="A233">
            <v>352910</v>
          </cell>
          <cell r="B233" t="str">
            <v>MARINOPOLIS</v>
          </cell>
          <cell r="C233" t="str">
            <v>SP</v>
          </cell>
          <cell r="D233">
            <v>358</v>
          </cell>
          <cell r="E233">
            <v>208176</v>
          </cell>
        </row>
        <row r="234">
          <cell r="A234">
            <v>510050</v>
          </cell>
          <cell r="B234" t="str">
            <v>ALTO PARAGUAI</v>
          </cell>
          <cell r="C234" t="str">
            <v>MT</v>
          </cell>
          <cell r="D234">
            <v>37728</v>
          </cell>
          <cell r="E234">
            <v>153404</v>
          </cell>
          <cell r="F234">
            <v>1154</v>
          </cell>
        </row>
        <row r="235">
          <cell r="A235">
            <v>350570</v>
          </cell>
          <cell r="B235" t="str">
            <v>BARUERI</v>
          </cell>
          <cell r="C235" t="str">
            <v>SP</v>
          </cell>
        </row>
        <row r="236">
          <cell r="A236">
            <v>431210</v>
          </cell>
          <cell r="B236" t="str">
            <v>MATA</v>
          </cell>
          <cell r="C236" t="str">
            <v>RS</v>
          </cell>
          <cell r="D236">
            <v>1631</v>
          </cell>
          <cell r="E236">
            <v>337809</v>
          </cell>
          <cell r="F236">
            <v>390</v>
          </cell>
        </row>
        <row r="237">
          <cell r="A237">
            <v>411840</v>
          </cell>
          <cell r="B237" t="str">
            <v>PARANAVAI</v>
          </cell>
          <cell r="C237" t="str">
            <v>PR</v>
          </cell>
          <cell r="D237">
            <v>696642</v>
          </cell>
          <cell r="E237">
            <v>488912</v>
          </cell>
        </row>
        <row r="238">
          <cell r="A238">
            <v>320332</v>
          </cell>
          <cell r="B238" t="str">
            <v>MARATAIZES</v>
          </cell>
          <cell r="C238" t="str">
            <v>ES</v>
          </cell>
        </row>
        <row r="239">
          <cell r="A239">
            <v>430190</v>
          </cell>
          <cell r="B239" t="str">
            <v>BARRA DO RIBEIRO</v>
          </cell>
          <cell r="C239" t="str">
            <v>RS</v>
          </cell>
          <cell r="D239">
            <v>660</v>
          </cell>
          <cell r="E239">
            <v>212503</v>
          </cell>
        </row>
        <row r="240">
          <cell r="A240">
            <v>510880</v>
          </cell>
          <cell r="B240" t="str">
            <v>NOVA GUARITA</v>
          </cell>
          <cell r="C240" t="str">
            <v>MT</v>
          </cell>
          <cell r="D240">
            <v>240</v>
          </cell>
        </row>
        <row r="241">
          <cell r="A241">
            <v>430510</v>
          </cell>
          <cell r="B241" t="str">
            <v>CAXIAS DO SUL</v>
          </cell>
          <cell r="C241" t="str">
            <v>RS</v>
          </cell>
          <cell r="E241">
            <v>7670956</v>
          </cell>
          <cell r="G241">
            <v>115354</v>
          </cell>
        </row>
        <row r="242">
          <cell r="A242">
            <v>353870</v>
          </cell>
          <cell r="B242" t="str">
            <v>PIRACICABA</v>
          </cell>
          <cell r="C242" t="str">
            <v>SP</v>
          </cell>
        </row>
        <row r="243">
          <cell r="A243">
            <v>110034</v>
          </cell>
          <cell r="B243" t="str">
            <v>ALVORADA D'OESTE</v>
          </cell>
          <cell r="C243" t="str">
            <v>RO</v>
          </cell>
        </row>
        <row r="244">
          <cell r="A244">
            <v>221080</v>
          </cell>
          <cell r="B244" t="str">
            <v>SIMPLICIO MENDES</v>
          </cell>
          <cell r="C244" t="str">
            <v>PI</v>
          </cell>
          <cell r="D244">
            <v>55763</v>
          </cell>
          <cell r="E244">
            <v>81817</v>
          </cell>
        </row>
        <row r="245">
          <cell r="A245">
            <v>430930</v>
          </cell>
          <cell r="B245" t="str">
            <v>GUAIBA</v>
          </cell>
          <cell r="C245" t="str">
            <v>RS</v>
          </cell>
          <cell r="D245">
            <v>50332</v>
          </cell>
          <cell r="E245">
            <v>2786432</v>
          </cell>
        </row>
        <row r="246">
          <cell r="A246">
            <v>130260</v>
          </cell>
          <cell r="B246" t="str">
            <v>MANAUS</v>
          </cell>
          <cell r="C246" t="str">
            <v>AM</v>
          </cell>
          <cell r="D246">
            <v>16423174</v>
          </cell>
        </row>
        <row r="247">
          <cell r="A247">
            <v>510515</v>
          </cell>
          <cell r="B247" t="str">
            <v>JUINA</v>
          </cell>
          <cell r="C247" t="str">
            <v>MT</v>
          </cell>
          <cell r="D247">
            <v>211113</v>
          </cell>
          <cell r="E247">
            <v>1454598</v>
          </cell>
          <cell r="G247">
            <v>1528648</v>
          </cell>
        </row>
        <row r="248">
          <cell r="A248">
            <v>353010</v>
          </cell>
          <cell r="B248" t="str">
            <v>MIRANDOPOLIS</v>
          </cell>
          <cell r="C248" t="str">
            <v>SP</v>
          </cell>
          <cell r="D248">
            <v>92586</v>
          </cell>
          <cell r="E248">
            <v>1443859</v>
          </cell>
        </row>
        <row r="249">
          <cell r="A249">
            <v>412170</v>
          </cell>
          <cell r="B249" t="str">
            <v>RESERVA</v>
          </cell>
          <cell r="C249" t="str">
            <v>PR</v>
          </cell>
        </row>
        <row r="250">
          <cell r="A250">
            <v>280030</v>
          </cell>
          <cell r="B250" t="str">
            <v>ARACAJU</v>
          </cell>
          <cell r="C250" t="str">
            <v>SE</v>
          </cell>
          <cell r="D250">
            <v>5896130</v>
          </cell>
          <cell r="E250">
            <v>11786842</v>
          </cell>
          <cell r="F250">
            <v>1249235</v>
          </cell>
          <cell r="G250">
            <v>66622432</v>
          </cell>
        </row>
        <row r="251">
          <cell r="A251">
            <v>420460</v>
          </cell>
          <cell r="B251" t="str">
            <v>CRICIUMA</v>
          </cell>
          <cell r="C251" t="str">
            <v>SC</v>
          </cell>
          <cell r="D251">
            <v>3373893</v>
          </cell>
          <cell r="E251">
            <v>5104578</v>
          </cell>
          <cell r="F251">
            <v>1388366</v>
          </cell>
        </row>
        <row r="252">
          <cell r="A252">
            <v>431403</v>
          </cell>
          <cell r="B252" t="str">
            <v>PARECI NOVO</v>
          </cell>
          <cell r="C252" t="str">
            <v>RS</v>
          </cell>
          <cell r="D252">
            <v>1644</v>
          </cell>
          <cell r="E252">
            <v>259607</v>
          </cell>
        </row>
        <row r="253">
          <cell r="A253">
            <v>351220</v>
          </cell>
          <cell r="B253" t="str">
            <v>CONCHAL</v>
          </cell>
          <cell r="C253" t="str">
            <v>SP</v>
          </cell>
          <cell r="D253">
            <v>29444</v>
          </cell>
          <cell r="E253">
            <v>171219</v>
          </cell>
          <cell r="F253">
            <v>23985</v>
          </cell>
        </row>
        <row r="254">
          <cell r="A254">
            <v>431417</v>
          </cell>
          <cell r="B254" t="str">
            <v>PEDRAS ALTAS</v>
          </cell>
          <cell r="C254" t="str">
            <v>RS</v>
          </cell>
          <cell r="D254">
            <v>120318</v>
          </cell>
          <cell r="E254">
            <v>626271</v>
          </cell>
          <cell r="F254">
            <v>663</v>
          </cell>
        </row>
        <row r="255">
          <cell r="A255">
            <v>420220</v>
          </cell>
          <cell r="B255" t="str">
            <v>BENEDITO NOVO</v>
          </cell>
          <cell r="C255" t="str">
            <v>SC</v>
          </cell>
        </row>
        <row r="256">
          <cell r="A256">
            <v>421830</v>
          </cell>
          <cell r="B256" t="str">
            <v>TRES BARRAS</v>
          </cell>
          <cell r="C256" t="str">
            <v>SC</v>
          </cell>
          <cell r="D256">
            <v>197673</v>
          </cell>
          <cell r="E256">
            <v>4478798</v>
          </cell>
        </row>
        <row r="257">
          <cell r="A257">
            <v>431237</v>
          </cell>
          <cell r="B257" t="str">
            <v>MONTE ALEGRE DOS CAMPOS</v>
          </cell>
          <cell r="C257" t="str">
            <v>RS</v>
          </cell>
          <cell r="D257">
            <v>1385</v>
          </cell>
          <cell r="E257">
            <v>119660</v>
          </cell>
        </row>
        <row r="258">
          <cell r="A258">
            <v>421120</v>
          </cell>
          <cell r="B258" t="str">
            <v>MORRO DA FUMACA</v>
          </cell>
          <cell r="C258" t="str">
            <v>SC</v>
          </cell>
          <cell r="D258">
            <v>206671</v>
          </cell>
          <cell r="E258">
            <v>506727</v>
          </cell>
          <cell r="F258">
            <v>22710</v>
          </cell>
        </row>
        <row r="259">
          <cell r="A259">
            <v>411580</v>
          </cell>
          <cell r="B259" t="str">
            <v>MEDIANEIRA</v>
          </cell>
          <cell r="C259" t="str">
            <v>PR</v>
          </cell>
          <cell r="E259">
            <v>1289361</v>
          </cell>
        </row>
        <row r="260">
          <cell r="A260">
            <v>430223</v>
          </cell>
          <cell r="B260" t="str">
            <v>BOA VISTA DO INCRA</v>
          </cell>
          <cell r="C260" t="str">
            <v>RS</v>
          </cell>
          <cell r="D260">
            <v>197</v>
          </cell>
          <cell r="E260">
            <v>898722</v>
          </cell>
          <cell r="F260">
            <v>4577</v>
          </cell>
        </row>
        <row r="261">
          <cell r="A261">
            <v>355630</v>
          </cell>
          <cell r="B261" t="str">
            <v>VALPARAISO</v>
          </cell>
          <cell r="C261" t="str">
            <v>SP</v>
          </cell>
          <cell r="D261">
            <v>1213</v>
          </cell>
          <cell r="E261">
            <v>236168</v>
          </cell>
        </row>
        <row r="262">
          <cell r="A262">
            <v>352585</v>
          </cell>
          <cell r="B262" t="str">
            <v>JUMIRIM</v>
          </cell>
          <cell r="C262" t="str">
            <v>SP</v>
          </cell>
          <cell r="E262">
            <v>68660</v>
          </cell>
        </row>
        <row r="263">
          <cell r="A263">
            <v>354450</v>
          </cell>
          <cell r="B263" t="str">
            <v>RUBINEIA</v>
          </cell>
          <cell r="C263" t="str">
            <v>SP</v>
          </cell>
          <cell r="G263">
            <v>216309</v>
          </cell>
        </row>
        <row r="264">
          <cell r="A264">
            <v>420340</v>
          </cell>
          <cell r="B264" t="str">
            <v>CAMPO BELO DO SUL</v>
          </cell>
          <cell r="C264" t="str">
            <v>SC</v>
          </cell>
          <cell r="D264">
            <v>8184</v>
          </cell>
          <cell r="E264">
            <v>268381</v>
          </cell>
          <cell r="F264">
            <v>110</v>
          </cell>
          <cell r="G264">
            <v>2445470</v>
          </cell>
        </row>
        <row r="265">
          <cell r="A265">
            <v>261130</v>
          </cell>
          <cell r="B265" t="str">
            <v>POMBOS</v>
          </cell>
          <cell r="C265" t="str">
            <v>PE</v>
          </cell>
        </row>
        <row r="266">
          <cell r="A266">
            <v>320255</v>
          </cell>
          <cell r="B266" t="str">
            <v>IBITIRAMA</v>
          </cell>
          <cell r="C266" t="str">
            <v>ES</v>
          </cell>
        </row>
        <row r="267">
          <cell r="A267">
            <v>430740</v>
          </cell>
          <cell r="B267" t="str">
            <v>ESMERALDA</v>
          </cell>
          <cell r="C267" t="str">
            <v>RS</v>
          </cell>
          <cell r="E267">
            <v>160422</v>
          </cell>
        </row>
        <row r="268">
          <cell r="A268">
            <v>410250</v>
          </cell>
          <cell r="B268" t="str">
            <v>BARBOSA FERRAZ</v>
          </cell>
          <cell r="C268" t="str">
            <v>PR</v>
          </cell>
          <cell r="F268">
            <v>30</v>
          </cell>
          <cell r="G268">
            <v>26628</v>
          </cell>
        </row>
        <row r="269">
          <cell r="A269">
            <v>420425</v>
          </cell>
          <cell r="B269" t="str">
            <v>COCAL DO SUL</v>
          </cell>
          <cell r="C269" t="str">
            <v>SC</v>
          </cell>
          <cell r="D269">
            <v>388666</v>
          </cell>
          <cell r="E269">
            <v>2467647</v>
          </cell>
          <cell r="F269">
            <v>84023</v>
          </cell>
        </row>
        <row r="270">
          <cell r="A270">
            <v>431010</v>
          </cell>
          <cell r="B270" t="str">
            <v>IGREJINHA</v>
          </cell>
          <cell r="C270" t="str">
            <v>RS</v>
          </cell>
          <cell r="D270">
            <v>398590</v>
          </cell>
          <cell r="E270">
            <v>3942025</v>
          </cell>
          <cell r="G270">
            <v>4211738</v>
          </cell>
        </row>
        <row r="271">
          <cell r="A271">
            <v>354420</v>
          </cell>
          <cell r="B271" t="str">
            <v>RIOLANDIA</v>
          </cell>
          <cell r="C271" t="str">
            <v>SP</v>
          </cell>
          <cell r="D271">
            <v>23</v>
          </cell>
          <cell r="E271">
            <v>41818</v>
          </cell>
        </row>
        <row r="272">
          <cell r="A272">
            <v>352810</v>
          </cell>
          <cell r="B272" t="str">
            <v>MACAUBAL</v>
          </cell>
          <cell r="C272" t="str">
            <v>SP</v>
          </cell>
          <cell r="D272">
            <v>124322</v>
          </cell>
          <cell r="E272">
            <v>411073</v>
          </cell>
          <cell r="F272">
            <v>29772</v>
          </cell>
        </row>
        <row r="273">
          <cell r="A273">
            <v>320470</v>
          </cell>
          <cell r="B273" t="str">
            <v>SAO GABRIEL DA PALHA</v>
          </cell>
          <cell r="C273" t="str">
            <v>ES</v>
          </cell>
          <cell r="D273">
            <v>411488</v>
          </cell>
          <cell r="E273">
            <v>1443818</v>
          </cell>
        </row>
        <row r="274">
          <cell r="A274">
            <v>431650</v>
          </cell>
          <cell r="B274" t="str">
            <v>SALVADOR DO SUL</v>
          </cell>
          <cell r="C274" t="str">
            <v>RS</v>
          </cell>
        </row>
        <row r="275">
          <cell r="A275">
            <v>431675</v>
          </cell>
          <cell r="B275" t="str">
            <v>SANTA CLARA DO SUL</v>
          </cell>
          <cell r="C275" t="str">
            <v>RS</v>
          </cell>
          <cell r="E275">
            <v>1802896</v>
          </cell>
        </row>
        <row r="276">
          <cell r="A276">
            <v>420160</v>
          </cell>
          <cell r="B276" t="str">
            <v>ARROIO TRINTA</v>
          </cell>
          <cell r="C276" t="str">
            <v>SC</v>
          </cell>
          <cell r="D276">
            <v>1030</v>
          </cell>
          <cell r="E276">
            <v>311973</v>
          </cell>
        </row>
        <row r="277">
          <cell r="A277">
            <v>420519</v>
          </cell>
          <cell r="B277" t="str">
            <v>ERMO</v>
          </cell>
          <cell r="C277" t="str">
            <v>SC</v>
          </cell>
          <cell r="D277">
            <v>11267</v>
          </cell>
          <cell r="E277">
            <v>654581</v>
          </cell>
          <cell r="F277">
            <v>331</v>
          </cell>
        </row>
        <row r="278">
          <cell r="A278">
            <v>431415</v>
          </cell>
          <cell r="B278" t="str">
            <v>PAVERAMA</v>
          </cell>
          <cell r="C278" t="str">
            <v>RS</v>
          </cell>
        </row>
        <row r="279">
          <cell r="A279">
            <v>420125</v>
          </cell>
          <cell r="B279" t="str">
            <v>APIUNA</v>
          </cell>
          <cell r="C279" t="str">
            <v>SC</v>
          </cell>
          <cell r="D279">
            <v>163543</v>
          </cell>
          <cell r="E279">
            <v>1497684</v>
          </cell>
        </row>
        <row r="280">
          <cell r="A280">
            <v>353050</v>
          </cell>
          <cell r="B280" t="str">
            <v>MOCOCA</v>
          </cell>
          <cell r="C280" t="str">
            <v>SP</v>
          </cell>
          <cell r="E280">
            <v>2081787</v>
          </cell>
        </row>
        <row r="281">
          <cell r="A281">
            <v>420515</v>
          </cell>
          <cell r="B281" t="str">
            <v>DOUTOR PEDRINHO</v>
          </cell>
          <cell r="C281" t="str">
            <v>SC</v>
          </cell>
          <cell r="D281">
            <v>1084</v>
          </cell>
          <cell r="E281">
            <v>248369</v>
          </cell>
        </row>
        <row r="282">
          <cell r="A282">
            <v>431213</v>
          </cell>
          <cell r="B282" t="str">
            <v>MATO CASTELHANO</v>
          </cell>
          <cell r="C282" t="str">
            <v>RS</v>
          </cell>
          <cell r="D282">
            <v>4922</v>
          </cell>
        </row>
        <row r="283">
          <cell r="A283">
            <v>411095</v>
          </cell>
          <cell r="B283" t="str">
            <v>ITAIPULANDIA</v>
          </cell>
          <cell r="C283" t="str">
            <v>PR</v>
          </cell>
          <cell r="D283">
            <v>529</v>
          </cell>
          <cell r="E283">
            <v>245888</v>
          </cell>
        </row>
        <row r="284">
          <cell r="A284">
            <v>353900</v>
          </cell>
          <cell r="B284" t="str">
            <v>PIRANGI</v>
          </cell>
          <cell r="C284" t="str">
            <v>SP</v>
          </cell>
        </row>
        <row r="285">
          <cell r="A285">
            <v>354010</v>
          </cell>
          <cell r="B285" t="str">
            <v>PONGAI</v>
          </cell>
          <cell r="C285" t="str">
            <v>SP</v>
          </cell>
          <cell r="D285">
            <v>1511</v>
          </cell>
          <cell r="E285">
            <v>74515</v>
          </cell>
          <cell r="F285">
            <v>550</v>
          </cell>
        </row>
        <row r="286">
          <cell r="A286">
            <v>520540</v>
          </cell>
          <cell r="B286" t="str">
            <v>CERES</v>
          </cell>
          <cell r="C286" t="str">
            <v>GO</v>
          </cell>
          <cell r="D286">
            <v>173541</v>
          </cell>
        </row>
        <row r="287">
          <cell r="A287">
            <v>110040</v>
          </cell>
          <cell r="B287" t="str">
            <v>ALTO PARAISO</v>
          </cell>
          <cell r="C287" t="str">
            <v>RO</v>
          </cell>
          <cell r="E287">
            <v>335669</v>
          </cell>
        </row>
        <row r="288">
          <cell r="A288">
            <v>352240</v>
          </cell>
          <cell r="B288" t="str">
            <v>ITAPEVA</v>
          </cell>
          <cell r="C288" t="str">
            <v>SP</v>
          </cell>
          <cell r="E288">
            <v>1094008</v>
          </cell>
        </row>
        <row r="289">
          <cell r="A289">
            <v>431300</v>
          </cell>
          <cell r="B289" t="str">
            <v>NOVA BRESCIA</v>
          </cell>
          <cell r="C289" t="str">
            <v>RS</v>
          </cell>
          <cell r="D289">
            <v>5085</v>
          </cell>
          <cell r="E289">
            <v>225117</v>
          </cell>
        </row>
        <row r="290">
          <cell r="A290">
            <v>240170</v>
          </cell>
          <cell r="B290" t="str">
            <v>BOM JESUS</v>
          </cell>
          <cell r="C290" t="str">
            <v>RN</v>
          </cell>
          <cell r="E290">
            <v>10997</v>
          </cell>
        </row>
        <row r="291">
          <cell r="A291">
            <v>320170</v>
          </cell>
          <cell r="B291" t="str">
            <v>CONCEICAO DO CASTELO</v>
          </cell>
          <cell r="C291" t="str">
            <v>ES</v>
          </cell>
        </row>
        <row r="292">
          <cell r="A292">
            <v>430222</v>
          </cell>
          <cell r="B292" t="str">
            <v>BOA VISTA DO CADEADO</v>
          </cell>
          <cell r="C292" t="str">
            <v>RS</v>
          </cell>
        </row>
        <row r="293">
          <cell r="A293">
            <v>421690</v>
          </cell>
          <cell r="B293" t="str">
            <v>SAO LOURENCO DO OESTE</v>
          </cell>
          <cell r="C293" t="str">
            <v>SC</v>
          </cell>
          <cell r="G293">
            <v>8820</v>
          </cell>
        </row>
        <row r="294">
          <cell r="A294">
            <v>420245</v>
          </cell>
          <cell r="B294" t="str">
            <v>BOMBINHAS</v>
          </cell>
          <cell r="C294" t="str">
            <v>SC</v>
          </cell>
          <cell r="D294">
            <v>160317</v>
          </cell>
          <cell r="E294">
            <v>681505</v>
          </cell>
          <cell r="F294">
            <v>29072</v>
          </cell>
        </row>
        <row r="295">
          <cell r="A295">
            <v>430940</v>
          </cell>
          <cell r="B295" t="str">
            <v>GUAPORE</v>
          </cell>
          <cell r="C295" t="str">
            <v>RS</v>
          </cell>
          <cell r="D295">
            <v>77182</v>
          </cell>
          <cell r="E295">
            <v>2754969</v>
          </cell>
          <cell r="F295">
            <v>32936</v>
          </cell>
        </row>
        <row r="296">
          <cell r="A296">
            <v>410480</v>
          </cell>
          <cell r="B296" t="str">
            <v>CASCAVEL</v>
          </cell>
          <cell r="C296" t="str">
            <v>PR</v>
          </cell>
          <cell r="D296">
            <v>2825458</v>
          </cell>
          <cell r="E296">
            <v>13907053</v>
          </cell>
        </row>
        <row r="297">
          <cell r="A297">
            <v>350840</v>
          </cell>
          <cell r="B297" t="str">
            <v>CABREUVA</v>
          </cell>
          <cell r="C297" t="str">
            <v>SP</v>
          </cell>
          <cell r="D297">
            <v>907447</v>
          </cell>
          <cell r="E297">
            <v>2152292</v>
          </cell>
          <cell r="F297">
            <v>268352</v>
          </cell>
        </row>
        <row r="298">
          <cell r="A298">
            <v>431454</v>
          </cell>
          <cell r="B298" t="str">
            <v>PINTO BANDEIRA</v>
          </cell>
          <cell r="C298" t="str">
            <v>RS</v>
          </cell>
          <cell r="E298">
            <v>192232</v>
          </cell>
        </row>
        <row r="299">
          <cell r="A299">
            <v>412065</v>
          </cell>
          <cell r="B299" t="str">
            <v>QUARTO CENTENARIO</v>
          </cell>
          <cell r="C299" t="str">
            <v>PR</v>
          </cell>
          <cell r="D299">
            <v>21757</v>
          </cell>
          <cell r="E299">
            <v>450639</v>
          </cell>
          <cell r="G299">
            <v>431219</v>
          </cell>
        </row>
        <row r="300">
          <cell r="A300">
            <v>410600</v>
          </cell>
          <cell r="B300" t="str">
            <v>CONGONHINHAS</v>
          </cell>
          <cell r="C300" t="str">
            <v>PR</v>
          </cell>
          <cell r="D300">
            <v>3766</v>
          </cell>
          <cell r="E300">
            <v>1222274</v>
          </cell>
          <cell r="F300">
            <v>3850</v>
          </cell>
        </row>
        <row r="301">
          <cell r="A301">
            <v>431912</v>
          </cell>
          <cell r="B301" t="str">
            <v>SAO MARTINHO DA SERRA</v>
          </cell>
          <cell r="C301" t="str">
            <v>RS</v>
          </cell>
          <cell r="D301">
            <v>2451</v>
          </cell>
          <cell r="E301">
            <v>102514</v>
          </cell>
          <cell r="F301">
            <v>107</v>
          </cell>
        </row>
        <row r="302">
          <cell r="A302">
            <v>350280</v>
          </cell>
          <cell r="B302" t="str">
            <v>ARACATUBA</v>
          </cell>
          <cell r="C302" t="str">
            <v>SP</v>
          </cell>
          <cell r="D302">
            <v>212608</v>
          </cell>
          <cell r="E302">
            <v>1415307</v>
          </cell>
          <cell r="G302">
            <v>1392926</v>
          </cell>
        </row>
        <row r="303">
          <cell r="A303">
            <v>432030</v>
          </cell>
          <cell r="B303" t="str">
            <v>SELBACH</v>
          </cell>
          <cell r="C303" t="str">
            <v>RS</v>
          </cell>
          <cell r="D303">
            <v>183687</v>
          </cell>
          <cell r="F303">
            <v>1193</v>
          </cell>
        </row>
        <row r="304">
          <cell r="A304">
            <v>421220</v>
          </cell>
          <cell r="B304" t="str">
            <v>PAPANDUVA</v>
          </cell>
          <cell r="C304" t="str">
            <v>SC</v>
          </cell>
          <cell r="D304">
            <v>2990</v>
          </cell>
          <cell r="E304">
            <v>357321</v>
          </cell>
          <cell r="F304">
            <v>8827</v>
          </cell>
        </row>
        <row r="305">
          <cell r="A305">
            <v>320390</v>
          </cell>
          <cell r="B305" t="str">
            <v>NOVA VENECIA</v>
          </cell>
          <cell r="C305" t="str">
            <v>ES</v>
          </cell>
          <cell r="D305">
            <v>273653</v>
          </cell>
        </row>
        <row r="306">
          <cell r="A306">
            <v>352040</v>
          </cell>
          <cell r="B306" t="str">
            <v>ILHABELA</v>
          </cell>
          <cell r="C306" t="str">
            <v>SP</v>
          </cell>
        </row>
        <row r="307">
          <cell r="A307">
            <v>411670</v>
          </cell>
          <cell r="B307" t="str">
            <v>NOVA AURORA</v>
          </cell>
          <cell r="C307" t="str">
            <v>PR</v>
          </cell>
          <cell r="D307">
            <v>1320</v>
          </cell>
          <cell r="E307">
            <v>381583</v>
          </cell>
          <cell r="F307">
            <v>59</v>
          </cell>
          <cell r="G307">
            <v>507275</v>
          </cell>
        </row>
        <row r="308">
          <cell r="A308">
            <v>431595</v>
          </cell>
          <cell r="B308" t="str">
            <v>ROLADOR</v>
          </cell>
          <cell r="C308" t="str">
            <v>RS</v>
          </cell>
          <cell r="D308">
            <v>895</v>
          </cell>
          <cell r="E308">
            <v>412861</v>
          </cell>
        </row>
        <row r="309">
          <cell r="A309">
            <v>431730</v>
          </cell>
          <cell r="B309" t="str">
            <v>SANTA VITORIA DO PALMAR</v>
          </cell>
          <cell r="C309" t="str">
            <v>RS</v>
          </cell>
          <cell r="D309">
            <v>9812</v>
          </cell>
          <cell r="E309">
            <v>1032304</v>
          </cell>
          <cell r="F309">
            <v>35059</v>
          </cell>
        </row>
        <row r="310">
          <cell r="A310">
            <v>351540</v>
          </cell>
          <cell r="B310" t="str">
            <v>FARTURA</v>
          </cell>
          <cell r="C310" t="str">
            <v>SP</v>
          </cell>
        </row>
        <row r="311">
          <cell r="A311">
            <v>411720</v>
          </cell>
          <cell r="B311" t="str">
            <v>NOVA OLIMPIA</v>
          </cell>
          <cell r="C311" t="str">
            <v>PR</v>
          </cell>
          <cell r="D311">
            <v>113</v>
          </cell>
          <cell r="E311">
            <v>304370</v>
          </cell>
        </row>
        <row r="312">
          <cell r="A312">
            <v>410460</v>
          </cell>
          <cell r="B312" t="str">
            <v>CAPITAO LEONIDAS MARQUES</v>
          </cell>
          <cell r="C312" t="str">
            <v>PR</v>
          </cell>
        </row>
        <row r="313">
          <cell r="A313">
            <v>432235</v>
          </cell>
          <cell r="B313" t="str">
            <v>UNIAO DA SERRA</v>
          </cell>
          <cell r="C313" t="str">
            <v>RS</v>
          </cell>
        </row>
        <row r="314">
          <cell r="A314">
            <v>421320</v>
          </cell>
          <cell r="B314" t="str">
            <v>POMERODE</v>
          </cell>
          <cell r="C314" t="str">
            <v>SC</v>
          </cell>
          <cell r="D314">
            <v>340852</v>
          </cell>
          <cell r="E314">
            <v>1648544</v>
          </cell>
        </row>
        <row r="315">
          <cell r="A315">
            <v>421725</v>
          </cell>
          <cell r="B315" t="str">
            <v>SAO PEDRO DE ALCANTARA</v>
          </cell>
          <cell r="C315" t="str">
            <v>SC</v>
          </cell>
          <cell r="D315">
            <v>99412</v>
          </cell>
        </row>
        <row r="316">
          <cell r="A316">
            <v>410345</v>
          </cell>
          <cell r="B316" t="str">
            <v>CAFELANDIA</v>
          </cell>
          <cell r="C316" t="str">
            <v>PR</v>
          </cell>
          <cell r="F316">
            <v>300</v>
          </cell>
          <cell r="G316">
            <v>117825</v>
          </cell>
        </row>
        <row r="317">
          <cell r="A317">
            <v>410360</v>
          </cell>
          <cell r="B317" t="str">
            <v>CAMBARA</v>
          </cell>
          <cell r="C317" t="str">
            <v>PR</v>
          </cell>
        </row>
        <row r="318">
          <cell r="A318">
            <v>110140</v>
          </cell>
          <cell r="B318" t="str">
            <v>MONTE NEGRO</v>
          </cell>
          <cell r="C318" t="str">
            <v>RO</v>
          </cell>
          <cell r="G318">
            <v>3538</v>
          </cell>
        </row>
        <row r="319">
          <cell r="A319">
            <v>431065</v>
          </cell>
          <cell r="B319" t="str">
            <v>ITATI</v>
          </cell>
          <cell r="C319" t="str">
            <v>RS</v>
          </cell>
          <cell r="E319">
            <v>188279</v>
          </cell>
        </row>
        <row r="320">
          <cell r="A320">
            <v>421460</v>
          </cell>
          <cell r="B320" t="str">
            <v>RIO DO OESTE</v>
          </cell>
          <cell r="C320" t="str">
            <v>SC</v>
          </cell>
        </row>
        <row r="321">
          <cell r="A321">
            <v>353475</v>
          </cell>
          <cell r="B321" t="str">
            <v>OUROESTE</v>
          </cell>
          <cell r="C321" t="str">
            <v>SP</v>
          </cell>
        </row>
        <row r="322">
          <cell r="A322">
            <v>320510</v>
          </cell>
          <cell r="B322" t="str">
            <v>VIANA</v>
          </cell>
          <cell r="C322" t="str">
            <v>ES</v>
          </cell>
          <cell r="D322">
            <v>1439429</v>
          </cell>
          <cell r="E322">
            <v>7790743</v>
          </cell>
          <cell r="F322">
            <v>301726</v>
          </cell>
        </row>
        <row r="323">
          <cell r="A323">
            <v>430045</v>
          </cell>
          <cell r="B323" t="str">
            <v>ALEGRIA</v>
          </cell>
          <cell r="C323" t="str">
            <v>RS</v>
          </cell>
          <cell r="D323">
            <v>12788</v>
          </cell>
        </row>
        <row r="324">
          <cell r="A324">
            <v>420190</v>
          </cell>
          <cell r="B324" t="str">
            <v>AURORA</v>
          </cell>
          <cell r="C324" t="str">
            <v>SC</v>
          </cell>
        </row>
        <row r="325">
          <cell r="A325">
            <v>430200</v>
          </cell>
          <cell r="B325" t="str">
            <v>BARROS CASSAL</v>
          </cell>
          <cell r="C325" t="str">
            <v>RS</v>
          </cell>
          <cell r="D325">
            <v>555</v>
          </cell>
          <cell r="E325">
            <v>499138</v>
          </cell>
          <cell r="F325">
            <v>2596</v>
          </cell>
        </row>
        <row r="326">
          <cell r="A326">
            <v>351390</v>
          </cell>
          <cell r="B326" t="str">
            <v>DIVINOLANDIA</v>
          </cell>
          <cell r="C326" t="str">
            <v>SP</v>
          </cell>
        </row>
        <row r="327">
          <cell r="A327">
            <v>354920</v>
          </cell>
          <cell r="B327" t="str">
            <v>SAO JOAO DAS DUAS PONTES</v>
          </cell>
          <cell r="C327" t="str">
            <v>SP</v>
          </cell>
        </row>
        <row r="328">
          <cell r="A328">
            <v>351860</v>
          </cell>
          <cell r="B328" t="str">
            <v>GUARIBA</v>
          </cell>
          <cell r="C328" t="str">
            <v>SP</v>
          </cell>
          <cell r="D328">
            <v>43150</v>
          </cell>
          <cell r="E328">
            <v>2625280</v>
          </cell>
          <cell r="F328">
            <v>158</v>
          </cell>
        </row>
        <row r="329">
          <cell r="A329">
            <v>351070</v>
          </cell>
          <cell r="B329" t="str">
            <v>CARDOSO</v>
          </cell>
          <cell r="C329" t="str">
            <v>SP</v>
          </cell>
          <cell r="D329">
            <v>132339</v>
          </cell>
          <cell r="E329">
            <v>857901</v>
          </cell>
        </row>
        <row r="330">
          <cell r="A330">
            <v>110011</v>
          </cell>
          <cell r="B330" t="str">
            <v>JARU</v>
          </cell>
          <cell r="C330" t="str">
            <v>RO</v>
          </cell>
        </row>
        <row r="331">
          <cell r="A331">
            <v>431450</v>
          </cell>
          <cell r="B331" t="str">
            <v>PINHEIRO MACHADO</v>
          </cell>
          <cell r="C331" t="str">
            <v>RS</v>
          </cell>
          <cell r="D331">
            <v>40731</v>
          </cell>
          <cell r="E331">
            <v>31921164</v>
          </cell>
          <cell r="F331">
            <v>2377</v>
          </cell>
        </row>
        <row r="332">
          <cell r="A332">
            <v>353120</v>
          </cell>
          <cell r="B332" t="str">
            <v>MONTE ALEGRE DO SUL</v>
          </cell>
          <cell r="C332" t="str">
            <v>SP</v>
          </cell>
          <cell r="D332">
            <v>61819</v>
          </cell>
          <cell r="E332">
            <v>228329</v>
          </cell>
          <cell r="F332">
            <v>22047</v>
          </cell>
        </row>
        <row r="333">
          <cell r="A333">
            <v>421530</v>
          </cell>
          <cell r="B333" t="str">
            <v>SALETE</v>
          </cell>
          <cell r="C333" t="str">
            <v>SC</v>
          </cell>
          <cell r="D333">
            <v>869</v>
          </cell>
          <cell r="E333">
            <v>29900</v>
          </cell>
        </row>
        <row r="334">
          <cell r="A334">
            <v>412570</v>
          </cell>
          <cell r="B334" t="str">
            <v>SAO MIGUEL DO IGUACU</v>
          </cell>
          <cell r="C334" t="str">
            <v>PR</v>
          </cell>
          <cell r="E334">
            <v>648242</v>
          </cell>
        </row>
        <row r="335">
          <cell r="A335">
            <v>521310</v>
          </cell>
          <cell r="B335" t="str">
            <v>MINEIROS</v>
          </cell>
          <cell r="C335" t="str">
            <v>GO</v>
          </cell>
        </row>
        <row r="336">
          <cell r="A336">
            <v>431162</v>
          </cell>
          <cell r="B336" t="str">
            <v>LINDOLFO COLLOR</v>
          </cell>
          <cell r="C336" t="str">
            <v>RS</v>
          </cell>
          <cell r="E336">
            <v>159306</v>
          </cell>
        </row>
        <row r="337">
          <cell r="A337">
            <v>410832</v>
          </cell>
          <cell r="B337" t="str">
            <v>FRANCISCO ALVES</v>
          </cell>
          <cell r="C337" t="str">
            <v>PR</v>
          </cell>
          <cell r="F337">
            <v>143</v>
          </cell>
          <cell r="G337">
            <v>3600</v>
          </cell>
        </row>
        <row r="338">
          <cell r="A338">
            <v>293190</v>
          </cell>
          <cell r="B338" t="str">
            <v>TUCANO</v>
          </cell>
          <cell r="C338" t="str">
            <v>BA</v>
          </cell>
          <cell r="E338">
            <v>26249707</v>
          </cell>
        </row>
        <row r="339">
          <cell r="A339">
            <v>352470</v>
          </cell>
          <cell r="B339" t="str">
            <v>JAGUARIUNA</v>
          </cell>
          <cell r="C339" t="str">
            <v>SP</v>
          </cell>
        </row>
        <row r="340">
          <cell r="A340">
            <v>110005</v>
          </cell>
          <cell r="B340" t="str">
            <v>CEREJEIRAS</v>
          </cell>
          <cell r="C340" t="str">
            <v>RO</v>
          </cell>
          <cell r="E340">
            <v>38172</v>
          </cell>
        </row>
        <row r="341">
          <cell r="A341">
            <v>353715</v>
          </cell>
          <cell r="B341" t="str">
            <v>PEDRINHAS PAULISTA</v>
          </cell>
          <cell r="C341" t="str">
            <v>SP</v>
          </cell>
          <cell r="D341">
            <v>2227</v>
          </cell>
          <cell r="E341">
            <v>62375</v>
          </cell>
          <cell r="F341">
            <v>364</v>
          </cell>
        </row>
        <row r="342">
          <cell r="A342">
            <v>355310</v>
          </cell>
          <cell r="B342" t="str">
            <v>TAIACU</v>
          </cell>
          <cell r="C342" t="str">
            <v>SP</v>
          </cell>
          <cell r="D342">
            <v>7292</v>
          </cell>
          <cell r="E342">
            <v>246775</v>
          </cell>
        </row>
        <row r="343">
          <cell r="A343">
            <v>330580</v>
          </cell>
          <cell r="B343" t="str">
            <v>TERESOPOLIS</v>
          </cell>
          <cell r="C343" t="str">
            <v>RJ</v>
          </cell>
          <cell r="D343">
            <v>87527</v>
          </cell>
          <cell r="E343">
            <v>864142</v>
          </cell>
          <cell r="F343">
            <v>38791</v>
          </cell>
        </row>
        <row r="344">
          <cell r="A344">
            <v>421970</v>
          </cell>
          <cell r="B344" t="str">
            <v>XAXIM</v>
          </cell>
          <cell r="C344" t="str">
            <v>SC</v>
          </cell>
          <cell r="D344">
            <v>153882</v>
          </cell>
          <cell r="E344">
            <v>2491459</v>
          </cell>
          <cell r="F344">
            <v>33448</v>
          </cell>
        </row>
        <row r="345">
          <cell r="A345">
            <v>410160</v>
          </cell>
          <cell r="B345" t="str">
            <v>ARAPOTI</v>
          </cell>
          <cell r="C345" t="str">
            <v>PR</v>
          </cell>
          <cell r="F345">
            <v>151</v>
          </cell>
          <cell r="G345">
            <v>550289</v>
          </cell>
        </row>
        <row r="346">
          <cell r="A346">
            <v>411729</v>
          </cell>
          <cell r="B346" t="str">
            <v>NOVO ITACOLOMI</v>
          </cell>
          <cell r="C346" t="str">
            <v>PR</v>
          </cell>
          <cell r="D346">
            <v>11</v>
          </cell>
          <cell r="F346">
            <v>1321</v>
          </cell>
          <cell r="G346">
            <v>140125</v>
          </cell>
        </row>
        <row r="347">
          <cell r="A347">
            <v>352280</v>
          </cell>
          <cell r="B347" t="str">
            <v>ITAPORANGA</v>
          </cell>
          <cell r="C347" t="str">
            <v>SP</v>
          </cell>
        </row>
        <row r="348">
          <cell r="A348">
            <v>421180</v>
          </cell>
          <cell r="B348" t="str">
            <v>OURO</v>
          </cell>
          <cell r="C348" t="str">
            <v>SC</v>
          </cell>
        </row>
        <row r="349">
          <cell r="A349">
            <v>320050</v>
          </cell>
          <cell r="B349" t="str">
            <v>APIACA</v>
          </cell>
          <cell r="C349" t="str">
            <v>ES</v>
          </cell>
        </row>
        <row r="350">
          <cell r="A350">
            <v>421205</v>
          </cell>
          <cell r="B350" t="str">
            <v>PALMEIRA</v>
          </cell>
          <cell r="C350" t="str">
            <v>SC</v>
          </cell>
          <cell r="D350">
            <v>2533</v>
          </cell>
          <cell r="E350">
            <v>294938</v>
          </cell>
          <cell r="F350">
            <v>6371</v>
          </cell>
          <cell r="G350">
            <v>3419451</v>
          </cell>
        </row>
        <row r="351">
          <cell r="A351">
            <v>320270</v>
          </cell>
          <cell r="B351" t="str">
            <v>ITAGUACU</v>
          </cell>
          <cell r="C351" t="str">
            <v>ES</v>
          </cell>
          <cell r="D351">
            <v>10678</v>
          </cell>
        </row>
        <row r="352">
          <cell r="A352">
            <v>350530</v>
          </cell>
          <cell r="B352" t="str">
            <v>BARRA BONITA</v>
          </cell>
          <cell r="C352" t="str">
            <v>SP</v>
          </cell>
        </row>
        <row r="353">
          <cell r="A353">
            <v>320110</v>
          </cell>
          <cell r="B353" t="str">
            <v>BOM JESUS DO NORTE</v>
          </cell>
          <cell r="C353" t="str">
            <v>ES</v>
          </cell>
        </row>
        <row r="354">
          <cell r="A354">
            <v>420800</v>
          </cell>
          <cell r="B354" t="str">
            <v>ITA</v>
          </cell>
          <cell r="C354" t="str">
            <v>SC</v>
          </cell>
          <cell r="D354">
            <v>21042</v>
          </cell>
          <cell r="E354">
            <v>885000</v>
          </cell>
        </row>
        <row r="355">
          <cell r="A355">
            <v>421590</v>
          </cell>
          <cell r="B355" t="str">
            <v>SAO BONIFACIO</v>
          </cell>
          <cell r="C355" t="str">
            <v>SC</v>
          </cell>
          <cell r="D355">
            <v>8552</v>
          </cell>
          <cell r="E355">
            <v>410864</v>
          </cell>
          <cell r="F355">
            <v>721</v>
          </cell>
        </row>
        <row r="356">
          <cell r="A356">
            <v>412700</v>
          </cell>
          <cell r="B356" t="str">
            <v>TEIXEIRA SOARES</v>
          </cell>
          <cell r="C356" t="str">
            <v>PR</v>
          </cell>
          <cell r="D356">
            <v>667</v>
          </cell>
          <cell r="E356">
            <v>605183</v>
          </cell>
        </row>
        <row r="357">
          <cell r="A357">
            <v>431080</v>
          </cell>
          <cell r="B357" t="str">
            <v>IVOTI</v>
          </cell>
          <cell r="C357" t="str">
            <v>RS</v>
          </cell>
          <cell r="D357">
            <v>145516</v>
          </cell>
          <cell r="E357">
            <v>217453</v>
          </cell>
        </row>
        <row r="358">
          <cell r="A358">
            <v>351380</v>
          </cell>
          <cell r="B358" t="str">
            <v>DIADEMA</v>
          </cell>
          <cell r="C358" t="str">
            <v>SP</v>
          </cell>
        </row>
        <row r="359">
          <cell r="A359">
            <v>351720</v>
          </cell>
          <cell r="B359" t="str">
            <v>GUAICARA</v>
          </cell>
          <cell r="C359" t="str">
            <v>SP</v>
          </cell>
          <cell r="D359">
            <v>200704</v>
          </cell>
          <cell r="E359">
            <v>652511</v>
          </cell>
          <cell r="F359">
            <v>120972</v>
          </cell>
        </row>
        <row r="360">
          <cell r="A360">
            <v>320020</v>
          </cell>
          <cell r="B360" t="str">
            <v>ALEGRE</v>
          </cell>
          <cell r="C360" t="str">
            <v>ES</v>
          </cell>
          <cell r="D360">
            <v>280364</v>
          </cell>
        </row>
        <row r="361">
          <cell r="A361">
            <v>352350</v>
          </cell>
          <cell r="B361" t="str">
            <v>ITATINGA</v>
          </cell>
          <cell r="C361" t="str">
            <v>SP</v>
          </cell>
          <cell r="D361">
            <v>2028</v>
          </cell>
          <cell r="E361">
            <v>549600</v>
          </cell>
          <cell r="F361">
            <v>929</v>
          </cell>
        </row>
        <row r="362">
          <cell r="A362">
            <v>351820</v>
          </cell>
          <cell r="B362" t="str">
            <v>GUARARAPES</v>
          </cell>
          <cell r="C362" t="str">
            <v>SP</v>
          </cell>
          <cell r="D362">
            <v>6479</v>
          </cell>
          <cell r="E362">
            <v>1945743</v>
          </cell>
        </row>
        <row r="363">
          <cell r="A363">
            <v>412402</v>
          </cell>
          <cell r="B363" t="str">
            <v>SANTA TEREZA DO OESTE</v>
          </cell>
          <cell r="C363" t="str">
            <v>PR</v>
          </cell>
          <cell r="E363">
            <v>416157</v>
          </cell>
        </row>
        <row r="364">
          <cell r="A364">
            <v>431217</v>
          </cell>
          <cell r="B364" t="str">
            <v>MATO QUEIMADO</v>
          </cell>
          <cell r="C364" t="str">
            <v>RS</v>
          </cell>
          <cell r="D364">
            <v>5061</v>
          </cell>
          <cell r="E364">
            <v>274659</v>
          </cell>
        </row>
        <row r="365">
          <cell r="A365">
            <v>412250</v>
          </cell>
          <cell r="B365" t="str">
            <v>RONCADOR</v>
          </cell>
          <cell r="C365" t="str">
            <v>PR</v>
          </cell>
          <cell r="D365">
            <v>24042</v>
          </cell>
          <cell r="E365">
            <v>115674</v>
          </cell>
          <cell r="G365">
            <v>1170817</v>
          </cell>
        </row>
        <row r="366">
          <cell r="A366">
            <v>411660</v>
          </cell>
          <cell r="B366" t="str">
            <v>NOVA AMERICA DA COLINA</v>
          </cell>
          <cell r="C366" t="str">
            <v>PR</v>
          </cell>
          <cell r="D366">
            <v>2</v>
          </cell>
        </row>
        <row r="367">
          <cell r="A367">
            <v>410750</v>
          </cell>
          <cell r="B367" t="str">
            <v>ENGENHEIRO BELTRAO</v>
          </cell>
          <cell r="C367" t="str">
            <v>PR</v>
          </cell>
          <cell r="D367">
            <v>109</v>
          </cell>
          <cell r="E367">
            <v>1798135</v>
          </cell>
          <cell r="G367">
            <v>82927</v>
          </cell>
        </row>
        <row r="368">
          <cell r="A368">
            <v>420060</v>
          </cell>
          <cell r="B368" t="str">
            <v>AGUAS MORNAS</v>
          </cell>
          <cell r="C368" t="str">
            <v>SC</v>
          </cell>
          <cell r="D368">
            <v>85204</v>
          </cell>
          <cell r="G368">
            <v>156897</v>
          </cell>
        </row>
        <row r="369">
          <cell r="A369">
            <v>432045</v>
          </cell>
          <cell r="B369" t="str">
            <v>SERIO</v>
          </cell>
          <cell r="C369" t="str">
            <v>RS</v>
          </cell>
          <cell r="E369">
            <v>271571</v>
          </cell>
        </row>
        <row r="370">
          <cell r="A370">
            <v>110007</v>
          </cell>
          <cell r="B370" t="str">
            <v>CORUMBIARA</v>
          </cell>
          <cell r="C370" t="str">
            <v>RO</v>
          </cell>
          <cell r="E370">
            <v>53134</v>
          </cell>
        </row>
        <row r="371">
          <cell r="A371">
            <v>421570</v>
          </cell>
          <cell r="B371" t="str">
            <v>SANTO AMARO DA IMPERATRIZ</v>
          </cell>
          <cell r="C371" t="str">
            <v>SC</v>
          </cell>
        </row>
        <row r="372">
          <cell r="A372">
            <v>432162</v>
          </cell>
          <cell r="B372" t="str">
            <v>TRAVESSEIRO</v>
          </cell>
          <cell r="C372" t="str">
            <v>RS</v>
          </cell>
          <cell r="E372">
            <v>422814</v>
          </cell>
        </row>
        <row r="373">
          <cell r="A373">
            <v>353286</v>
          </cell>
          <cell r="B373" t="str">
            <v>NOVA CASTILHO</v>
          </cell>
          <cell r="C373" t="str">
            <v>SP</v>
          </cell>
        </row>
        <row r="374">
          <cell r="A374">
            <v>354930</v>
          </cell>
          <cell r="B374" t="str">
            <v>SAO JOAO DO PAU D'ALHO</v>
          </cell>
          <cell r="C374" t="str">
            <v>SP</v>
          </cell>
        </row>
        <row r="375">
          <cell r="A375">
            <v>431630</v>
          </cell>
          <cell r="B375" t="str">
            <v>ROQUE GONZALES</v>
          </cell>
          <cell r="C375" t="str">
            <v>RS</v>
          </cell>
          <cell r="D375">
            <v>100441</v>
          </cell>
          <cell r="E375">
            <v>1082600</v>
          </cell>
        </row>
        <row r="376">
          <cell r="A376">
            <v>320305</v>
          </cell>
          <cell r="B376" t="str">
            <v>JAGUARE</v>
          </cell>
          <cell r="C376" t="str">
            <v>ES</v>
          </cell>
          <cell r="D376">
            <v>137166</v>
          </cell>
          <cell r="E376">
            <v>2164761</v>
          </cell>
        </row>
        <row r="377">
          <cell r="A377">
            <v>350140</v>
          </cell>
          <cell r="B377" t="str">
            <v>ALVARO DE CARVALHO</v>
          </cell>
          <cell r="C377" t="str">
            <v>SP</v>
          </cell>
          <cell r="D377">
            <v>1944</v>
          </cell>
          <cell r="E377">
            <v>159959</v>
          </cell>
          <cell r="F377">
            <v>47</v>
          </cell>
        </row>
        <row r="378">
          <cell r="A378">
            <v>421250</v>
          </cell>
          <cell r="B378" t="str">
            <v>PENHA</v>
          </cell>
          <cell r="C378" t="str">
            <v>SC</v>
          </cell>
          <cell r="D378">
            <v>634138</v>
          </cell>
          <cell r="E378">
            <v>683204</v>
          </cell>
          <cell r="F378">
            <v>62988</v>
          </cell>
        </row>
        <row r="379">
          <cell r="A379">
            <v>354790</v>
          </cell>
          <cell r="B379" t="str">
            <v>SANTO ANTONIO DA ALEGRIA</v>
          </cell>
          <cell r="C379" t="str">
            <v>SP</v>
          </cell>
          <cell r="E379">
            <v>423763</v>
          </cell>
        </row>
        <row r="380">
          <cell r="A380">
            <v>421160</v>
          </cell>
          <cell r="B380" t="str">
            <v>NOVA VENEZA</v>
          </cell>
          <cell r="C380" t="str">
            <v>SC</v>
          </cell>
          <cell r="D380">
            <v>243766</v>
          </cell>
          <cell r="E380">
            <v>463764</v>
          </cell>
          <cell r="F380">
            <v>83773</v>
          </cell>
        </row>
        <row r="381">
          <cell r="A381">
            <v>431303</v>
          </cell>
          <cell r="B381" t="str">
            <v>NOVA ESPERANCA DO SUL</v>
          </cell>
          <cell r="C381" t="str">
            <v>RS</v>
          </cell>
          <cell r="D381">
            <v>15900</v>
          </cell>
          <cell r="E381">
            <v>227982</v>
          </cell>
        </row>
        <row r="382">
          <cell r="A382">
            <v>431500</v>
          </cell>
          <cell r="B382" t="str">
            <v>PORTO LUCENA</v>
          </cell>
          <cell r="C382" t="str">
            <v>RS</v>
          </cell>
          <cell r="D382">
            <v>3074</v>
          </cell>
          <cell r="E382">
            <v>177597</v>
          </cell>
        </row>
        <row r="383">
          <cell r="A383">
            <v>430150</v>
          </cell>
          <cell r="B383" t="str">
            <v>AUGUSTO PESTANA</v>
          </cell>
          <cell r="C383" t="str">
            <v>RS</v>
          </cell>
          <cell r="D383">
            <v>1208</v>
          </cell>
          <cell r="E383">
            <v>491966</v>
          </cell>
          <cell r="F383">
            <v>189</v>
          </cell>
        </row>
        <row r="384">
          <cell r="A384">
            <v>431306</v>
          </cell>
          <cell r="B384" t="str">
            <v>NOVA HARTZ</v>
          </cell>
          <cell r="C384" t="str">
            <v>RS</v>
          </cell>
          <cell r="D384">
            <v>9772</v>
          </cell>
          <cell r="E384">
            <v>23588</v>
          </cell>
        </row>
        <row r="385">
          <cell r="A385">
            <v>351080</v>
          </cell>
          <cell r="B385" t="str">
            <v>CASA BRANCA</v>
          </cell>
          <cell r="C385" t="str">
            <v>SP</v>
          </cell>
        </row>
        <row r="386">
          <cell r="A386">
            <v>431505</v>
          </cell>
          <cell r="B386" t="str">
            <v>PORTO MAUA</v>
          </cell>
          <cell r="C386" t="str">
            <v>RS</v>
          </cell>
          <cell r="D386">
            <v>4240</v>
          </cell>
          <cell r="E386">
            <v>271656</v>
          </cell>
        </row>
        <row r="387">
          <cell r="A387">
            <v>410080</v>
          </cell>
          <cell r="B387" t="str">
            <v>ALVORADA DO SUL</v>
          </cell>
          <cell r="C387" t="str">
            <v>PR</v>
          </cell>
          <cell r="D387">
            <v>1454</v>
          </cell>
          <cell r="E387">
            <v>408526</v>
          </cell>
        </row>
        <row r="388">
          <cell r="A388">
            <v>355080</v>
          </cell>
          <cell r="B388" t="str">
            <v>SAO SEBASTIAO DA GRAMA</v>
          </cell>
          <cell r="C388" t="str">
            <v>SP</v>
          </cell>
          <cell r="E388">
            <v>501328</v>
          </cell>
        </row>
        <row r="389">
          <cell r="A389">
            <v>432163</v>
          </cell>
          <cell r="B389" t="str">
            <v>TRES ARROIOS</v>
          </cell>
          <cell r="C389" t="str">
            <v>RS</v>
          </cell>
          <cell r="D389">
            <v>599</v>
          </cell>
          <cell r="E389">
            <v>376987</v>
          </cell>
        </row>
        <row r="390">
          <cell r="A390">
            <v>431860</v>
          </cell>
          <cell r="B390" t="str">
            <v>SAO JOSE DO OURO</v>
          </cell>
          <cell r="C390" t="str">
            <v>RS</v>
          </cell>
          <cell r="D390">
            <v>250</v>
          </cell>
          <cell r="E390">
            <v>280878</v>
          </cell>
        </row>
        <row r="391">
          <cell r="A391">
            <v>521020</v>
          </cell>
          <cell r="B391" t="str">
            <v>IPORA</v>
          </cell>
          <cell r="C391" t="str">
            <v>GO</v>
          </cell>
          <cell r="E391">
            <v>1174577</v>
          </cell>
        </row>
        <row r="392">
          <cell r="A392">
            <v>510320</v>
          </cell>
          <cell r="B392" t="str">
            <v>COLIDER</v>
          </cell>
          <cell r="C392" t="str">
            <v>MT</v>
          </cell>
          <cell r="D392">
            <v>411198</v>
          </cell>
          <cell r="E392">
            <v>2473318</v>
          </cell>
          <cell r="F392">
            <v>50</v>
          </cell>
          <cell r="G392">
            <v>2275183</v>
          </cell>
        </row>
        <row r="393">
          <cell r="A393">
            <v>350500</v>
          </cell>
          <cell r="B393" t="str">
            <v>BARAO DE ANTONINA</v>
          </cell>
          <cell r="C393" t="str">
            <v>SP</v>
          </cell>
        </row>
        <row r="394">
          <cell r="A394">
            <v>412640</v>
          </cell>
          <cell r="B394" t="str">
            <v>SERTANEJA</v>
          </cell>
          <cell r="C394" t="str">
            <v>PR</v>
          </cell>
          <cell r="D394">
            <v>50375</v>
          </cell>
          <cell r="F394">
            <v>16163</v>
          </cell>
        </row>
        <row r="395">
          <cell r="A395">
            <v>431805</v>
          </cell>
          <cell r="B395" t="str">
            <v>SAO DOMINGOS DO SUL</v>
          </cell>
          <cell r="C395" t="str">
            <v>RS</v>
          </cell>
        </row>
        <row r="396">
          <cell r="A396">
            <v>431580</v>
          </cell>
          <cell r="B396" t="str">
            <v>ROCA SALES</v>
          </cell>
          <cell r="C396" t="str">
            <v>RS</v>
          </cell>
          <cell r="E396">
            <v>2451095</v>
          </cell>
        </row>
        <row r="397">
          <cell r="A397">
            <v>320330</v>
          </cell>
          <cell r="B397" t="str">
            <v>MANTENOPOLIS</v>
          </cell>
          <cell r="C397" t="str">
            <v>ES</v>
          </cell>
        </row>
        <row r="398">
          <cell r="A398">
            <v>410425</v>
          </cell>
          <cell r="B398" t="str">
            <v>CAMPO MAGRO</v>
          </cell>
          <cell r="C398" t="str">
            <v>PR</v>
          </cell>
          <cell r="G398">
            <v>99333</v>
          </cell>
        </row>
        <row r="399">
          <cell r="A399">
            <v>355670</v>
          </cell>
          <cell r="B399" t="str">
            <v>VINHEDO</v>
          </cell>
          <cell r="C399" t="str">
            <v>SP</v>
          </cell>
          <cell r="F399">
            <v>5717</v>
          </cell>
          <cell r="G399">
            <v>1424696</v>
          </cell>
        </row>
        <row r="400">
          <cell r="A400">
            <v>422000</v>
          </cell>
          <cell r="B400" t="str">
            <v>BALNEARIO RINCAO</v>
          </cell>
          <cell r="C400" t="str">
            <v>SC</v>
          </cell>
          <cell r="D400">
            <v>168453</v>
          </cell>
          <cell r="E400">
            <v>30810041</v>
          </cell>
          <cell r="F400">
            <v>50320</v>
          </cell>
        </row>
        <row r="401">
          <cell r="A401">
            <v>411240</v>
          </cell>
          <cell r="B401" t="str">
            <v>JAPURA</v>
          </cell>
          <cell r="C401" t="str">
            <v>PR</v>
          </cell>
          <cell r="D401">
            <v>19237</v>
          </cell>
          <cell r="E401">
            <v>429223</v>
          </cell>
        </row>
        <row r="402">
          <cell r="A402">
            <v>421130</v>
          </cell>
          <cell r="B402" t="str">
            <v>NAVEGANTES</v>
          </cell>
          <cell r="C402" t="str">
            <v>SC</v>
          </cell>
          <cell r="D402">
            <v>1544915</v>
          </cell>
          <cell r="E402">
            <v>3765657</v>
          </cell>
          <cell r="F402">
            <v>1670925</v>
          </cell>
        </row>
        <row r="403">
          <cell r="A403">
            <v>420280</v>
          </cell>
          <cell r="B403" t="str">
            <v>BRACO DO NORTE</v>
          </cell>
          <cell r="C403" t="str">
            <v>SC</v>
          </cell>
          <cell r="D403">
            <v>338233</v>
          </cell>
          <cell r="F403">
            <v>12826</v>
          </cell>
        </row>
        <row r="404">
          <cell r="A404">
            <v>410050</v>
          </cell>
          <cell r="B404" t="str">
            <v>ALTONIA</v>
          </cell>
          <cell r="C404" t="str">
            <v>PR</v>
          </cell>
          <cell r="D404">
            <v>21016</v>
          </cell>
          <cell r="E404">
            <v>546214</v>
          </cell>
          <cell r="F404">
            <v>5716</v>
          </cell>
          <cell r="G404">
            <v>1057102</v>
          </cell>
        </row>
        <row r="405">
          <cell r="A405">
            <v>352725</v>
          </cell>
          <cell r="B405" t="str">
            <v>LOURDES</v>
          </cell>
          <cell r="C405" t="str">
            <v>SP</v>
          </cell>
          <cell r="D405">
            <v>3670</v>
          </cell>
          <cell r="E405">
            <v>419718</v>
          </cell>
        </row>
        <row r="406">
          <cell r="A406">
            <v>510335</v>
          </cell>
          <cell r="B406" t="str">
            <v>CONFRESA</v>
          </cell>
          <cell r="C406" t="str">
            <v>MT</v>
          </cell>
          <cell r="D406">
            <v>103944</v>
          </cell>
          <cell r="E406">
            <v>393622</v>
          </cell>
          <cell r="F406">
            <v>3600</v>
          </cell>
        </row>
        <row r="407">
          <cell r="A407">
            <v>351490</v>
          </cell>
          <cell r="B407" t="str">
            <v>ELIAS FAUSTO</v>
          </cell>
          <cell r="C407" t="str">
            <v>SP</v>
          </cell>
          <cell r="D407">
            <v>48551</v>
          </cell>
          <cell r="E407">
            <v>332936</v>
          </cell>
        </row>
        <row r="408">
          <cell r="A408">
            <v>431900</v>
          </cell>
          <cell r="B408" t="str">
            <v>SAO MARCOS</v>
          </cell>
          <cell r="C408" t="str">
            <v>RS</v>
          </cell>
          <cell r="D408">
            <v>159569</v>
          </cell>
          <cell r="E408">
            <v>1008776</v>
          </cell>
        </row>
        <row r="409">
          <cell r="A409">
            <v>411575</v>
          </cell>
          <cell r="B409" t="str">
            <v>MAUA DA SERRA</v>
          </cell>
          <cell r="C409" t="str">
            <v>PR</v>
          </cell>
          <cell r="D409">
            <v>244</v>
          </cell>
          <cell r="E409">
            <v>387454</v>
          </cell>
          <cell r="F409">
            <v>384</v>
          </cell>
          <cell r="G409">
            <v>512914</v>
          </cell>
        </row>
        <row r="410">
          <cell r="A410">
            <v>421145</v>
          </cell>
          <cell r="B410" t="str">
            <v>NOVA ITABERABA</v>
          </cell>
          <cell r="C410" t="str">
            <v>SC</v>
          </cell>
          <cell r="E410">
            <v>112718</v>
          </cell>
        </row>
        <row r="411">
          <cell r="A411">
            <v>411680</v>
          </cell>
          <cell r="B411" t="str">
            <v>NOVA CANTU</v>
          </cell>
          <cell r="C411" t="str">
            <v>PR</v>
          </cell>
          <cell r="F411">
            <v>1958</v>
          </cell>
          <cell r="G411">
            <v>40046</v>
          </cell>
        </row>
        <row r="412">
          <cell r="A412">
            <v>411300</v>
          </cell>
          <cell r="B412" t="str">
            <v>JUSSARA</v>
          </cell>
          <cell r="C412" t="str">
            <v>PR</v>
          </cell>
          <cell r="G412">
            <v>66000</v>
          </cell>
        </row>
        <row r="413">
          <cell r="A413">
            <v>430860</v>
          </cell>
          <cell r="B413" t="str">
            <v>GARIBALDI</v>
          </cell>
          <cell r="C413" t="str">
            <v>RS</v>
          </cell>
          <cell r="D413">
            <v>58114</v>
          </cell>
          <cell r="E413">
            <v>8399543</v>
          </cell>
        </row>
        <row r="414">
          <cell r="A414">
            <v>421560</v>
          </cell>
          <cell r="B414" t="str">
            <v>SANTA ROSA DE LIMA</v>
          </cell>
          <cell r="C414" t="str">
            <v>SC</v>
          </cell>
          <cell r="E414">
            <v>62736</v>
          </cell>
        </row>
        <row r="415">
          <cell r="A415">
            <v>352000</v>
          </cell>
          <cell r="B415" t="str">
            <v>IGARACU DO TIETE</v>
          </cell>
          <cell r="C415" t="str">
            <v>SP</v>
          </cell>
          <cell r="E415">
            <v>1182903</v>
          </cell>
        </row>
        <row r="416">
          <cell r="A416">
            <v>430469</v>
          </cell>
          <cell r="B416" t="str">
            <v>CAPITAO</v>
          </cell>
          <cell r="C416" t="str">
            <v>RS</v>
          </cell>
          <cell r="E416">
            <v>290508</v>
          </cell>
        </row>
        <row r="417">
          <cell r="A417">
            <v>110146</v>
          </cell>
          <cell r="B417" t="str">
            <v>PIMENTEIRAS DO OESTE</v>
          </cell>
          <cell r="C417" t="str">
            <v>RO</v>
          </cell>
          <cell r="E417">
            <v>121408</v>
          </cell>
        </row>
        <row r="418">
          <cell r="A418">
            <v>411210</v>
          </cell>
          <cell r="B418" t="str">
            <v>JANDAIA DO SUL</v>
          </cell>
          <cell r="C418" t="str">
            <v>PR</v>
          </cell>
        </row>
        <row r="419">
          <cell r="A419">
            <v>412110</v>
          </cell>
          <cell r="B419" t="str">
            <v>QUINTA DO SOL</v>
          </cell>
          <cell r="C419" t="str">
            <v>PR</v>
          </cell>
        </row>
        <row r="420">
          <cell r="A420">
            <v>431490</v>
          </cell>
          <cell r="B420" t="str">
            <v>PORTO ALEGRE</v>
          </cell>
          <cell r="C420" t="str">
            <v>RS</v>
          </cell>
          <cell r="E420">
            <v>71913595</v>
          </cell>
          <cell r="G420">
            <v>77988129</v>
          </cell>
        </row>
        <row r="421">
          <cell r="A421">
            <v>420380</v>
          </cell>
          <cell r="B421" t="str">
            <v>CANOINHAS</v>
          </cell>
          <cell r="C421" t="str">
            <v>SC</v>
          </cell>
        </row>
        <row r="422">
          <cell r="A422">
            <v>353940</v>
          </cell>
          <cell r="B422" t="str">
            <v>PIRATININGA</v>
          </cell>
          <cell r="C422" t="str">
            <v>SP</v>
          </cell>
          <cell r="D422">
            <v>331813</v>
          </cell>
          <cell r="E422">
            <v>1152230</v>
          </cell>
          <cell r="F422">
            <v>61460</v>
          </cell>
        </row>
        <row r="423">
          <cell r="A423">
            <v>421505</v>
          </cell>
          <cell r="B423" t="str">
            <v>RIO RUFINO</v>
          </cell>
          <cell r="C423" t="str">
            <v>SC</v>
          </cell>
          <cell r="D423">
            <v>9518</v>
          </cell>
          <cell r="E423">
            <v>308876</v>
          </cell>
          <cell r="F423">
            <v>2914</v>
          </cell>
          <cell r="G423">
            <v>2819484</v>
          </cell>
        </row>
        <row r="424">
          <cell r="A424">
            <v>421350</v>
          </cell>
          <cell r="B424" t="str">
            <v>PORTO BELO</v>
          </cell>
          <cell r="C424" t="str">
            <v>SC</v>
          </cell>
          <cell r="D424">
            <v>430057</v>
          </cell>
          <cell r="E424">
            <v>2238455</v>
          </cell>
          <cell r="F424">
            <v>212041</v>
          </cell>
        </row>
        <row r="425">
          <cell r="A425">
            <v>411320</v>
          </cell>
          <cell r="B425" t="str">
            <v>LAPA</v>
          </cell>
          <cell r="C425" t="str">
            <v>PR</v>
          </cell>
          <cell r="D425">
            <v>167758</v>
          </cell>
          <cell r="E425">
            <v>672983</v>
          </cell>
        </row>
        <row r="426">
          <cell r="A426">
            <v>320340</v>
          </cell>
          <cell r="B426" t="str">
            <v>MIMOSO DO SUL</v>
          </cell>
          <cell r="C426" t="str">
            <v>ES</v>
          </cell>
        </row>
        <row r="427">
          <cell r="A427">
            <v>510040</v>
          </cell>
          <cell r="B427" t="str">
            <v>ALTO GARCAS</v>
          </cell>
          <cell r="C427" t="str">
            <v>MT</v>
          </cell>
          <cell r="D427">
            <v>5241</v>
          </cell>
          <cell r="E427">
            <v>156032</v>
          </cell>
          <cell r="F427">
            <v>86</v>
          </cell>
        </row>
        <row r="428">
          <cell r="A428">
            <v>354900</v>
          </cell>
          <cell r="B428" t="str">
            <v>SAO FRANCISCO</v>
          </cell>
          <cell r="C428" t="str">
            <v>SP</v>
          </cell>
          <cell r="D428">
            <v>4224</v>
          </cell>
          <cell r="E428">
            <v>677320</v>
          </cell>
        </row>
        <row r="429">
          <cell r="A429">
            <v>352940</v>
          </cell>
          <cell r="B429" t="str">
            <v>MAUA</v>
          </cell>
          <cell r="C429" t="str">
            <v>SP</v>
          </cell>
          <cell r="D429">
            <v>366249</v>
          </cell>
          <cell r="E429">
            <v>2646107</v>
          </cell>
        </row>
        <row r="430">
          <cell r="A430">
            <v>431070</v>
          </cell>
          <cell r="B430" t="str">
            <v>ITATIBA DO SUL</v>
          </cell>
          <cell r="C430" t="str">
            <v>RS</v>
          </cell>
          <cell r="D430">
            <v>30834</v>
          </cell>
          <cell r="E430">
            <v>91463</v>
          </cell>
        </row>
        <row r="431">
          <cell r="A431">
            <v>353200</v>
          </cell>
          <cell r="B431" t="str">
            <v>MORUNGABA</v>
          </cell>
          <cell r="C431" t="str">
            <v>SP</v>
          </cell>
          <cell r="D431">
            <v>15665</v>
          </cell>
          <cell r="E431">
            <v>165750</v>
          </cell>
        </row>
        <row r="432">
          <cell r="A432">
            <v>431790</v>
          </cell>
          <cell r="B432" t="str">
            <v>SANTO CRISTO</v>
          </cell>
          <cell r="C432" t="str">
            <v>RS</v>
          </cell>
          <cell r="D432">
            <v>4855</v>
          </cell>
          <cell r="E432">
            <v>1201384</v>
          </cell>
        </row>
        <row r="433">
          <cell r="A433">
            <v>521975</v>
          </cell>
          <cell r="B433" t="str">
            <v>SANTO ANTONIO DO DESCOBERTO</v>
          </cell>
          <cell r="C433" t="str">
            <v>GO</v>
          </cell>
        </row>
        <row r="434">
          <cell r="A434">
            <v>432237</v>
          </cell>
          <cell r="B434" t="str">
            <v>UNISTALDA</v>
          </cell>
          <cell r="C434" t="str">
            <v>RS</v>
          </cell>
          <cell r="D434">
            <v>15476</v>
          </cell>
          <cell r="E434">
            <v>808314</v>
          </cell>
        </row>
        <row r="435">
          <cell r="A435">
            <v>520450</v>
          </cell>
          <cell r="B435" t="str">
            <v>CALDAS NOVAS</v>
          </cell>
          <cell r="C435" t="str">
            <v>GO</v>
          </cell>
        </row>
        <row r="436">
          <cell r="A436">
            <v>330120</v>
          </cell>
          <cell r="B436" t="str">
            <v>CARMO</v>
          </cell>
          <cell r="C436" t="str">
            <v>RJ</v>
          </cell>
        </row>
        <row r="437">
          <cell r="A437">
            <v>430560</v>
          </cell>
          <cell r="B437" t="str">
            <v>COLORADO</v>
          </cell>
          <cell r="C437" t="str">
            <v>RS</v>
          </cell>
        </row>
        <row r="438">
          <cell r="A438">
            <v>412480</v>
          </cell>
          <cell r="B438" t="str">
            <v>SAO JOAO</v>
          </cell>
          <cell r="C438" t="str">
            <v>PR</v>
          </cell>
          <cell r="D438">
            <v>424231</v>
          </cell>
          <cell r="E438">
            <v>128050</v>
          </cell>
          <cell r="F438">
            <v>258</v>
          </cell>
          <cell r="G438">
            <v>471227</v>
          </cell>
        </row>
        <row r="439">
          <cell r="A439">
            <v>521040</v>
          </cell>
          <cell r="B439" t="str">
            <v>ITABERAI</v>
          </cell>
          <cell r="C439" t="str">
            <v>GO</v>
          </cell>
          <cell r="D439">
            <v>43499</v>
          </cell>
          <cell r="E439">
            <v>443370</v>
          </cell>
          <cell r="F439">
            <v>33727</v>
          </cell>
        </row>
        <row r="440">
          <cell r="A440">
            <v>352570</v>
          </cell>
          <cell r="B440" t="str">
            <v>JOSE BONIFACIO</v>
          </cell>
          <cell r="C440" t="str">
            <v>SP</v>
          </cell>
          <cell r="D440">
            <v>55688</v>
          </cell>
          <cell r="E440">
            <v>3605802</v>
          </cell>
          <cell r="F440">
            <v>33015</v>
          </cell>
          <cell r="G440">
            <v>3761155</v>
          </cell>
        </row>
        <row r="441">
          <cell r="A441">
            <v>421225</v>
          </cell>
          <cell r="B441" t="str">
            <v>PASSO DE TORRES</v>
          </cell>
          <cell r="C441" t="str">
            <v>SC</v>
          </cell>
          <cell r="D441">
            <v>5689</v>
          </cell>
          <cell r="E441">
            <v>894114</v>
          </cell>
          <cell r="F441">
            <v>26156</v>
          </cell>
          <cell r="G441">
            <v>13192570</v>
          </cell>
        </row>
        <row r="442">
          <cell r="A442">
            <v>353500</v>
          </cell>
          <cell r="B442" t="str">
            <v>PALESTINA</v>
          </cell>
          <cell r="C442" t="str">
            <v>SP</v>
          </cell>
        </row>
        <row r="443">
          <cell r="A443">
            <v>432170</v>
          </cell>
          <cell r="B443" t="str">
            <v>TRES COROAS</v>
          </cell>
          <cell r="C443" t="str">
            <v>RS</v>
          </cell>
        </row>
        <row r="444">
          <cell r="A444">
            <v>510190</v>
          </cell>
          <cell r="B444" t="str">
            <v>BRASNORTE</v>
          </cell>
          <cell r="C444" t="str">
            <v>MT</v>
          </cell>
          <cell r="F444">
            <v>1500</v>
          </cell>
        </row>
        <row r="445">
          <cell r="A445">
            <v>410337</v>
          </cell>
          <cell r="B445" t="str">
            <v>BRASILANDIA DO SUL</v>
          </cell>
          <cell r="C445" t="str">
            <v>PR</v>
          </cell>
          <cell r="F445">
            <v>195</v>
          </cell>
          <cell r="G445">
            <v>467902</v>
          </cell>
        </row>
        <row r="446">
          <cell r="A446">
            <v>430468</v>
          </cell>
          <cell r="B446" t="str">
            <v>CAPELA DE SANTANA</v>
          </cell>
          <cell r="C446" t="str">
            <v>RS</v>
          </cell>
          <cell r="D446">
            <v>8182</v>
          </cell>
          <cell r="E446">
            <v>89324</v>
          </cell>
          <cell r="F446">
            <v>890</v>
          </cell>
        </row>
        <row r="447">
          <cell r="A447">
            <v>350590</v>
          </cell>
          <cell r="B447" t="str">
            <v>BATATAIS</v>
          </cell>
          <cell r="C447" t="str">
            <v>SP</v>
          </cell>
          <cell r="D447">
            <v>649194</v>
          </cell>
          <cell r="E447">
            <v>4063258</v>
          </cell>
          <cell r="F447">
            <v>265294</v>
          </cell>
        </row>
        <row r="448">
          <cell r="A448">
            <v>352050</v>
          </cell>
          <cell r="B448" t="str">
            <v>INDAIATUBA</v>
          </cell>
          <cell r="C448" t="str">
            <v>SP</v>
          </cell>
          <cell r="D448">
            <v>1815490</v>
          </cell>
          <cell r="E448">
            <v>15349588</v>
          </cell>
        </row>
        <row r="449">
          <cell r="A449">
            <v>431930</v>
          </cell>
          <cell r="B449" t="str">
            <v>SAO PAULO DAS MISSOES</v>
          </cell>
          <cell r="C449" t="str">
            <v>RS</v>
          </cell>
          <cell r="D449">
            <v>43034</v>
          </cell>
          <cell r="E449">
            <v>344160</v>
          </cell>
        </row>
        <row r="450">
          <cell r="A450">
            <v>430960</v>
          </cell>
          <cell r="B450" t="str">
            <v>HORIZONTINA</v>
          </cell>
          <cell r="C450" t="str">
            <v>RS</v>
          </cell>
          <cell r="D450">
            <v>3470</v>
          </cell>
          <cell r="E450">
            <v>1559522</v>
          </cell>
        </row>
        <row r="451">
          <cell r="A451">
            <v>430780</v>
          </cell>
          <cell r="B451" t="str">
            <v>ESTRELA</v>
          </cell>
          <cell r="C451" t="str">
            <v>RS</v>
          </cell>
          <cell r="D451">
            <v>22540</v>
          </cell>
          <cell r="E451">
            <v>23049761</v>
          </cell>
        </row>
        <row r="452">
          <cell r="A452">
            <v>355660</v>
          </cell>
          <cell r="B452" t="str">
            <v>VERA CRUZ</v>
          </cell>
          <cell r="C452" t="str">
            <v>SP</v>
          </cell>
        </row>
        <row r="453">
          <cell r="A453">
            <v>320455</v>
          </cell>
          <cell r="B453" t="str">
            <v>SANTA MARIA DE JETIBA</v>
          </cell>
          <cell r="C453" t="str">
            <v>ES</v>
          </cell>
        </row>
        <row r="454">
          <cell r="A454">
            <v>410240</v>
          </cell>
          <cell r="B454" t="str">
            <v>BANDEIRANTES</v>
          </cell>
          <cell r="C454" t="str">
            <v>PR</v>
          </cell>
          <cell r="F454">
            <v>3000</v>
          </cell>
        </row>
        <row r="455">
          <cell r="A455">
            <v>432035</v>
          </cell>
          <cell r="B455" t="str">
            <v>SENTINELA DO SUL</v>
          </cell>
          <cell r="C455" t="str">
            <v>RS</v>
          </cell>
          <cell r="D455">
            <v>944</v>
          </cell>
          <cell r="E455">
            <v>95565</v>
          </cell>
          <cell r="F455">
            <v>1288</v>
          </cell>
        </row>
        <row r="456">
          <cell r="A456">
            <v>421260</v>
          </cell>
          <cell r="B456" t="str">
            <v>PERITIBA</v>
          </cell>
          <cell r="C456" t="str">
            <v>SC</v>
          </cell>
          <cell r="D456">
            <v>1540</v>
          </cell>
          <cell r="E456">
            <v>174854</v>
          </cell>
          <cell r="G456">
            <v>438901</v>
          </cell>
        </row>
        <row r="457">
          <cell r="A457">
            <v>350470</v>
          </cell>
          <cell r="B457" t="str">
            <v>BALBINOS</v>
          </cell>
          <cell r="C457" t="str">
            <v>SP</v>
          </cell>
          <cell r="D457">
            <v>10</v>
          </cell>
          <cell r="E457">
            <v>790</v>
          </cell>
          <cell r="F457">
            <v>110</v>
          </cell>
        </row>
        <row r="458">
          <cell r="A458">
            <v>353640</v>
          </cell>
          <cell r="B458" t="str">
            <v>PAULICEIA</v>
          </cell>
          <cell r="C458" t="str">
            <v>SP</v>
          </cell>
        </row>
        <row r="459">
          <cell r="A459">
            <v>351270</v>
          </cell>
          <cell r="B459" t="str">
            <v>CORUMBATAI</v>
          </cell>
          <cell r="C459" t="str">
            <v>SP</v>
          </cell>
          <cell r="E459">
            <v>70772</v>
          </cell>
        </row>
        <row r="460">
          <cell r="A460">
            <v>410725</v>
          </cell>
          <cell r="B460" t="str">
            <v>DOURADINA</v>
          </cell>
          <cell r="C460" t="str">
            <v>PR</v>
          </cell>
          <cell r="D460">
            <v>153958</v>
          </cell>
          <cell r="E460">
            <v>18704</v>
          </cell>
          <cell r="F460">
            <v>5759</v>
          </cell>
          <cell r="G460">
            <v>36779</v>
          </cell>
        </row>
        <row r="461">
          <cell r="A461">
            <v>410445</v>
          </cell>
          <cell r="B461" t="str">
            <v>CANTAGALO</v>
          </cell>
          <cell r="C461" t="str">
            <v>PR</v>
          </cell>
          <cell r="D461">
            <v>78370650</v>
          </cell>
          <cell r="E461">
            <v>80194790</v>
          </cell>
        </row>
        <row r="462">
          <cell r="A462">
            <v>420870</v>
          </cell>
          <cell r="B462" t="str">
            <v>JACINTO MACHADO</v>
          </cell>
          <cell r="C462" t="str">
            <v>SC</v>
          </cell>
        </row>
        <row r="463">
          <cell r="A463">
            <v>320420</v>
          </cell>
          <cell r="B463" t="str">
            <v>PIUMA</v>
          </cell>
          <cell r="C463" t="str">
            <v>ES</v>
          </cell>
          <cell r="F463">
            <v>4875</v>
          </cell>
        </row>
        <row r="464">
          <cell r="A464">
            <v>431238</v>
          </cell>
          <cell r="B464" t="str">
            <v>MONTE BELO DO SUL</v>
          </cell>
          <cell r="C464" t="str">
            <v>RS</v>
          </cell>
          <cell r="E464">
            <v>2191292</v>
          </cell>
        </row>
        <row r="465">
          <cell r="A465">
            <v>320210</v>
          </cell>
          <cell r="B465" t="str">
            <v>ECOPORANGA</v>
          </cell>
          <cell r="C465" t="str">
            <v>ES</v>
          </cell>
        </row>
        <row r="466">
          <cell r="A466">
            <v>430990</v>
          </cell>
          <cell r="B466" t="str">
            <v>IBIRAIARAS</v>
          </cell>
          <cell r="C466" t="str">
            <v>RS</v>
          </cell>
          <cell r="D466">
            <v>104166</v>
          </cell>
          <cell r="F466">
            <v>3432</v>
          </cell>
        </row>
        <row r="467">
          <cell r="A467">
            <v>350260</v>
          </cell>
          <cell r="B467" t="str">
            <v>APARECIDA D'OESTE</v>
          </cell>
          <cell r="C467" t="str">
            <v>SP</v>
          </cell>
          <cell r="E467">
            <v>135859</v>
          </cell>
        </row>
        <row r="468">
          <cell r="A468">
            <v>431760</v>
          </cell>
          <cell r="B468" t="str">
            <v>SANTO ANTONIO DA PATRULHA</v>
          </cell>
          <cell r="C468" t="str">
            <v>RS</v>
          </cell>
          <cell r="D468">
            <v>346102</v>
          </cell>
          <cell r="E468">
            <v>125755</v>
          </cell>
          <cell r="G468">
            <v>1340861</v>
          </cell>
        </row>
        <row r="469">
          <cell r="A469">
            <v>431247</v>
          </cell>
          <cell r="B469" t="str">
            <v>MORRO REUTER</v>
          </cell>
          <cell r="C469" t="str">
            <v>RS</v>
          </cell>
          <cell r="D469">
            <v>81044</v>
          </cell>
          <cell r="E469">
            <v>338870</v>
          </cell>
          <cell r="F469">
            <v>19615</v>
          </cell>
        </row>
        <row r="470">
          <cell r="A470">
            <v>355060</v>
          </cell>
          <cell r="B470" t="str">
            <v>SAO ROQUE</v>
          </cell>
          <cell r="C470" t="str">
            <v>SP</v>
          </cell>
          <cell r="D470">
            <v>1079822</v>
          </cell>
          <cell r="E470">
            <v>7731180</v>
          </cell>
          <cell r="F470">
            <v>249997</v>
          </cell>
        </row>
        <row r="471">
          <cell r="A471">
            <v>510780</v>
          </cell>
          <cell r="B471" t="str">
            <v>SANTO ANTONIO DO LEVERGER</v>
          </cell>
          <cell r="C471" t="str">
            <v>MT</v>
          </cell>
          <cell r="D471">
            <v>76035</v>
          </cell>
          <cell r="E471">
            <v>228868</v>
          </cell>
          <cell r="F471">
            <v>27648</v>
          </cell>
        </row>
        <row r="472">
          <cell r="A472">
            <v>500330</v>
          </cell>
          <cell r="B472" t="str">
            <v>COXIM</v>
          </cell>
          <cell r="C472" t="str">
            <v>MS</v>
          </cell>
          <cell r="D472">
            <v>86404</v>
          </cell>
          <cell r="E472">
            <v>3684562</v>
          </cell>
        </row>
        <row r="473">
          <cell r="A473">
            <v>353130</v>
          </cell>
          <cell r="B473" t="str">
            <v>MONTE ALTO</v>
          </cell>
          <cell r="C473" t="str">
            <v>SP</v>
          </cell>
        </row>
        <row r="474">
          <cell r="A474">
            <v>431244</v>
          </cell>
          <cell r="B474" t="str">
            <v>MORRINHOS DO SUL</v>
          </cell>
          <cell r="C474" t="str">
            <v>RS</v>
          </cell>
          <cell r="D474">
            <v>1915</v>
          </cell>
          <cell r="E474">
            <v>27303</v>
          </cell>
          <cell r="F474">
            <v>342</v>
          </cell>
        </row>
        <row r="475">
          <cell r="A475">
            <v>410305</v>
          </cell>
          <cell r="B475" t="str">
            <v>BOA VISTA DA APARECIDA</v>
          </cell>
          <cell r="C475" t="str">
            <v>PR</v>
          </cell>
          <cell r="F475">
            <v>33</v>
          </cell>
          <cell r="G475">
            <v>4427</v>
          </cell>
        </row>
        <row r="476">
          <cell r="A476">
            <v>431112</v>
          </cell>
          <cell r="B476" t="str">
            <v>JAQUIRANA</v>
          </cell>
          <cell r="C476" t="str">
            <v>RS</v>
          </cell>
          <cell r="D476">
            <v>2089</v>
          </cell>
          <cell r="E476">
            <v>452621</v>
          </cell>
        </row>
        <row r="477">
          <cell r="A477">
            <v>410660</v>
          </cell>
          <cell r="B477" t="str">
            <v>CRUZEIRO DO OESTE</v>
          </cell>
          <cell r="C477" t="str">
            <v>PR</v>
          </cell>
          <cell r="E477">
            <v>145095</v>
          </cell>
        </row>
        <row r="478">
          <cell r="A478">
            <v>412627</v>
          </cell>
          <cell r="B478" t="str">
            <v>SAUDADE DO IGUACU</v>
          </cell>
          <cell r="C478" t="str">
            <v>PR</v>
          </cell>
        </row>
        <row r="479">
          <cell r="A479">
            <v>500210</v>
          </cell>
          <cell r="B479" t="str">
            <v>BELA VISTA</v>
          </cell>
          <cell r="C479" t="str">
            <v>MS</v>
          </cell>
          <cell r="D479">
            <v>4054</v>
          </cell>
          <cell r="E479">
            <v>2524851</v>
          </cell>
          <cell r="F479">
            <v>112</v>
          </cell>
        </row>
        <row r="480">
          <cell r="A480">
            <v>350650</v>
          </cell>
          <cell r="B480" t="str">
            <v>BIRIGUI</v>
          </cell>
          <cell r="C480" t="str">
            <v>SP</v>
          </cell>
          <cell r="D480">
            <v>256327</v>
          </cell>
          <cell r="E480">
            <v>605149</v>
          </cell>
        </row>
        <row r="481">
          <cell r="A481">
            <v>410405</v>
          </cell>
          <cell r="B481" t="str">
            <v>CAMPO BONITO</v>
          </cell>
          <cell r="C481" t="str">
            <v>PR</v>
          </cell>
          <cell r="E481">
            <v>87310</v>
          </cell>
        </row>
        <row r="482">
          <cell r="A482">
            <v>510685</v>
          </cell>
          <cell r="B482" t="str">
            <v>PORTO ESTRELA</v>
          </cell>
          <cell r="C482" t="str">
            <v>MT</v>
          </cell>
          <cell r="E482">
            <v>47804</v>
          </cell>
          <cell r="G482">
            <v>29642</v>
          </cell>
        </row>
        <row r="483">
          <cell r="A483">
            <v>412520</v>
          </cell>
          <cell r="B483" t="str">
            <v>SAO JORGE D'OESTE</v>
          </cell>
          <cell r="C483" t="str">
            <v>PR</v>
          </cell>
          <cell r="D483">
            <v>2709</v>
          </cell>
          <cell r="E483">
            <v>400782</v>
          </cell>
          <cell r="G483">
            <v>63424</v>
          </cell>
        </row>
        <row r="484">
          <cell r="A484">
            <v>410200</v>
          </cell>
          <cell r="B484" t="str">
            <v>ASSIS CHATEAUBRIAND</v>
          </cell>
          <cell r="C484" t="str">
            <v>PR</v>
          </cell>
          <cell r="E484">
            <v>40</v>
          </cell>
        </row>
        <row r="485">
          <cell r="A485">
            <v>421380</v>
          </cell>
          <cell r="B485" t="str">
            <v>PRAIA GRANDE</v>
          </cell>
          <cell r="C485" t="str">
            <v>SC</v>
          </cell>
          <cell r="F485">
            <v>2433</v>
          </cell>
          <cell r="G485">
            <v>4818035</v>
          </cell>
        </row>
        <row r="486">
          <cell r="A486">
            <v>352930</v>
          </cell>
          <cell r="B486" t="str">
            <v>MATAO</v>
          </cell>
          <cell r="C486" t="str">
            <v>SP</v>
          </cell>
          <cell r="F486">
            <v>51935</v>
          </cell>
          <cell r="G486">
            <v>2298551</v>
          </cell>
        </row>
        <row r="487">
          <cell r="A487">
            <v>110150</v>
          </cell>
          <cell r="B487" t="str">
            <v>SERINGUEIRAS</v>
          </cell>
          <cell r="C487" t="str">
            <v>RO</v>
          </cell>
          <cell r="E487">
            <v>49050</v>
          </cell>
        </row>
        <row r="488">
          <cell r="A488">
            <v>351590</v>
          </cell>
          <cell r="B488" t="str">
            <v>FLOREAL</v>
          </cell>
          <cell r="C488" t="str">
            <v>SP</v>
          </cell>
        </row>
        <row r="489">
          <cell r="A489">
            <v>320501</v>
          </cell>
          <cell r="B489" t="str">
            <v>SOORETAMA</v>
          </cell>
          <cell r="C489" t="str">
            <v>ES</v>
          </cell>
        </row>
        <row r="490">
          <cell r="A490">
            <v>320425</v>
          </cell>
          <cell r="B490" t="str">
            <v>PONTO BELO</v>
          </cell>
          <cell r="C490" t="str">
            <v>ES</v>
          </cell>
        </row>
        <row r="491">
          <cell r="A491">
            <v>293170</v>
          </cell>
          <cell r="B491" t="str">
            <v>TERRA NOVA</v>
          </cell>
          <cell r="C491" t="str">
            <v>BA</v>
          </cell>
          <cell r="E491">
            <v>405793</v>
          </cell>
        </row>
        <row r="492">
          <cell r="A492">
            <v>432280</v>
          </cell>
          <cell r="B492" t="str">
            <v>VERANOPOLIS</v>
          </cell>
          <cell r="C492" t="str">
            <v>RS</v>
          </cell>
          <cell r="G492">
            <v>0</v>
          </cell>
        </row>
        <row r="493">
          <cell r="A493">
            <v>420850</v>
          </cell>
          <cell r="B493" t="str">
            <v>ITUPORANGA</v>
          </cell>
          <cell r="C493" t="str">
            <v>SC</v>
          </cell>
          <cell r="D493">
            <v>8974</v>
          </cell>
          <cell r="E493">
            <v>2843671</v>
          </cell>
        </row>
        <row r="494">
          <cell r="A494">
            <v>320450</v>
          </cell>
          <cell r="B494" t="str">
            <v>SANTA LEOPOLDINA</v>
          </cell>
          <cell r="C494" t="str">
            <v>ES</v>
          </cell>
          <cell r="D494">
            <v>9187</v>
          </cell>
        </row>
        <row r="495">
          <cell r="A495">
            <v>431950</v>
          </cell>
          <cell r="B495" t="str">
            <v>SAO SEBASTIAO DO CAI</v>
          </cell>
          <cell r="C495" t="str">
            <v>RS</v>
          </cell>
          <cell r="D495">
            <v>81838</v>
          </cell>
          <cell r="E495">
            <v>866909</v>
          </cell>
          <cell r="F495">
            <v>44088</v>
          </cell>
        </row>
        <row r="496">
          <cell r="A496">
            <v>432335</v>
          </cell>
          <cell r="B496" t="str">
            <v>VILA LANGARO</v>
          </cell>
          <cell r="C496" t="str">
            <v>RS</v>
          </cell>
          <cell r="D496">
            <v>173</v>
          </cell>
          <cell r="E496">
            <v>276947</v>
          </cell>
        </row>
        <row r="497">
          <cell r="A497">
            <v>432350</v>
          </cell>
          <cell r="B497" t="str">
            <v>VISTA ALEGRE</v>
          </cell>
          <cell r="C497" t="str">
            <v>RS</v>
          </cell>
          <cell r="D497">
            <v>1660</v>
          </cell>
          <cell r="E497">
            <v>350135</v>
          </cell>
          <cell r="F497">
            <v>375</v>
          </cell>
        </row>
        <row r="498">
          <cell r="A498">
            <v>270800</v>
          </cell>
          <cell r="B498" t="str">
            <v>SANTANA DO IPANEMA</v>
          </cell>
          <cell r="C498" t="str">
            <v>AL</v>
          </cell>
          <cell r="E498">
            <v>95210</v>
          </cell>
        </row>
        <row r="499">
          <cell r="A499">
            <v>430676</v>
          </cell>
          <cell r="B499" t="str">
            <v>ELDORADO DO SUL</v>
          </cell>
          <cell r="C499" t="str">
            <v>RS</v>
          </cell>
          <cell r="D499">
            <v>386714</v>
          </cell>
          <cell r="E499">
            <v>2404339</v>
          </cell>
          <cell r="F499">
            <v>370732</v>
          </cell>
        </row>
        <row r="500">
          <cell r="A500">
            <v>110015</v>
          </cell>
          <cell r="B500" t="str">
            <v>OURO PRETO DO OESTE</v>
          </cell>
          <cell r="C500" t="str">
            <v>RO</v>
          </cell>
        </row>
        <row r="501">
          <cell r="A501">
            <v>430085</v>
          </cell>
          <cell r="B501" t="str">
            <v>ARAMBARE</v>
          </cell>
          <cell r="C501" t="str">
            <v>RS</v>
          </cell>
          <cell r="D501">
            <v>9372</v>
          </cell>
          <cell r="E501">
            <v>311002</v>
          </cell>
          <cell r="F501">
            <v>367</v>
          </cell>
        </row>
        <row r="502">
          <cell r="A502">
            <v>430030</v>
          </cell>
          <cell r="B502" t="str">
            <v>ALECRIM</v>
          </cell>
          <cell r="C502" t="str">
            <v>RS</v>
          </cell>
          <cell r="D502">
            <v>2075</v>
          </cell>
          <cell r="E502">
            <v>533227</v>
          </cell>
        </row>
        <row r="503">
          <cell r="A503">
            <v>420985</v>
          </cell>
          <cell r="B503" t="str">
            <v>LINDOIA DO SUL</v>
          </cell>
          <cell r="C503" t="str">
            <v>SC</v>
          </cell>
          <cell r="E503">
            <v>370181</v>
          </cell>
          <cell r="F503">
            <v>16611</v>
          </cell>
        </row>
        <row r="504">
          <cell r="A504">
            <v>432320</v>
          </cell>
          <cell r="B504" t="str">
            <v>VICTOR GRAEFF</v>
          </cell>
          <cell r="C504" t="str">
            <v>RS</v>
          </cell>
          <cell r="D504">
            <v>3445</v>
          </cell>
          <cell r="E504">
            <v>350644</v>
          </cell>
          <cell r="F504">
            <v>30</v>
          </cell>
        </row>
        <row r="505">
          <cell r="A505">
            <v>250750</v>
          </cell>
          <cell r="B505" t="str">
            <v>JOAO PESSOA</v>
          </cell>
          <cell r="C505" t="str">
            <v>PB</v>
          </cell>
        </row>
        <row r="506">
          <cell r="A506">
            <v>421810</v>
          </cell>
          <cell r="B506" t="str">
            <v>TIMBE DO SUL</v>
          </cell>
          <cell r="C506" t="str">
            <v>SC</v>
          </cell>
          <cell r="F506">
            <v>1142</v>
          </cell>
          <cell r="G506">
            <v>3785866</v>
          </cell>
        </row>
        <row r="507">
          <cell r="A507">
            <v>421150</v>
          </cell>
          <cell r="B507" t="str">
            <v>NOVA TRENTO</v>
          </cell>
          <cell r="C507" t="str">
            <v>SC</v>
          </cell>
          <cell r="D507">
            <v>11</v>
          </cell>
        </row>
        <row r="508">
          <cell r="A508">
            <v>110006</v>
          </cell>
          <cell r="B508" t="str">
            <v>COLORADO DO OESTE</v>
          </cell>
          <cell r="C508" t="str">
            <v>RO</v>
          </cell>
          <cell r="E508">
            <v>218929</v>
          </cell>
        </row>
        <row r="509">
          <cell r="A509">
            <v>292750</v>
          </cell>
          <cell r="B509" t="str">
            <v>SANTA BARBARA</v>
          </cell>
          <cell r="C509" t="str">
            <v>BA</v>
          </cell>
          <cell r="E509">
            <v>98625</v>
          </cell>
        </row>
        <row r="510">
          <cell r="A510">
            <v>353690</v>
          </cell>
          <cell r="B510" t="str">
            <v>PEDRANOPOLIS</v>
          </cell>
          <cell r="C510" t="str">
            <v>SP</v>
          </cell>
        </row>
        <row r="511">
          <cell r="A511">
            <v>350110</v>
          </cell>
          <cell r="B511" t="str">
            <v>ALTO ALEGRE</v>
          </cell>
          <cell r="C511" t="str">
            <v>SP</v>
          </cell>
        </row>
        <row r="512">
          <cell r="A512">
            <v>412820</v>
          </cell>
          <cell r="B512" t="str">
            <v>UNIAO DA VITORIA</v>
          </cell>
          <cell r="C512" t="str">
            <v>PR</v>
          </cell>
          <cell r="D512">
            <v>2988486</v>
          </cell>
          <cell r="E512">
            <v>4141179</v>
          </cell>
          <cell r="F512">
            <v>317552</v>
          </cell>
        </row>
        <row r="513">
          <cell r="A513">
            <v>430770</v>
          </cell>
          <cell r="B513" t="str">
            <v>ESTEIO</v>
          </cell>
          <cell r="C513" t="str">
            <v>RS</v>
          </cell>
          <cell r="D513">
            <v>686923</v>
          </cell>
          <cell r="E513">
            <v>5126883</v>
          </cell>
          <cell r="F513">
            <v>6000</v>
          </cell>
          <cell r="G513">
            <v>4853570</v>
          </cell>
        </row>
        <row r="514">
          <cell r="A514">
            <v>421720</v>
          </cell>
          <cell r="B514" t="str">
            <v>SAO MIGUEL DO OESTE</v>
          </cell>
          <cell r="C514" t="str">
            <v>SC</v>
          </cell>
          <cell r="D514">
            <v>1050299</v>
          </cell>
          <cell r="E514">
            <v>4017630</v>
          </cell>
          <cell r="F514">
            <v>431055</v>
          </cell>
        </row>
        <row r="515">
          <cell r="A515">
            <v>355635</v>
          </cell>
          <cell r="B515" t="str">
            <v>VARGEM</v>
          </cell>
          <cell r="C515" t="str">
            <v>SP</v>
          </cell>
          <cell r="D515">
            <v>149452</v>
          </cell>
          <cell r="E515">
            <v>1583196</v>
          </cell>
          <cell r="F515">
            <v>6036</v>
          </cell>
          <cell r="G515">
            <v>1492300</v>
          </cell>
        </row>
        <row r="516">
          <cell r="A516">
            <v>355255</v>
          </cell>
          <cell r="B516" t="str">
            <v>SUZANAPOLIS</v>
          </cell>
          <cell r="C516" t="str">
            <v>SP</v>
          </cell>
          <cell r="D516">
            <v>280</v>
          </cell>
          <cell r="E516">
            <v>346331</v>
          </cell>
        </row>
        <row r="517">
          <cell r="A517">
            <v>432252</v>
          </cell>
          <cell r="B517" t="str">
            <v>VALE VERDE</v>
          </cell>
          <cell r="C517" t="str">
            <v>RS</v>
          </cell>
          <cell r="D517">
            <v>14408</v>
          </cell>
          <cell r="F517">
            <v>14084</v>
          </cell>
        </row>
        <row r="518">
          <cell r="A518">
            <v>291460</v>
          </cell>
          <cell r="B518" t="str">
            <v>IRECE</v>
          </cell>
          <cell r="C518" t="str">
            <v>BA</v>
          </cell>
          <cell r="D518">
            <v>34719</v>
          </cell>
          <cell r="E518">
            <v>1118063</v>
          </cell>
        </row>
        <row r="519">
          <cell r="A519">
            <v>430580</v>
          </cell>
          <cell r="B519" t="str">
            <v>CONSTANTINA</v>
          </cell>
          <cell r="C519" t="str">
            <v>RS</v>
          </cell>
          <cell r="D519">
            <v>38591</v>
          </cell>
          <cell r="E519">
            <v>426267</v>
          </cell>
          <cell r="F519">
            <v>7478</v>
          </cell>
        </row>
        <row r="520">
          <cell r="A520">
            <v>351470</v>
          </cell>
          <cell r="B520" t="str">
            <v>ECHAPORA</v>
          </cell>
          <cell r="C520" t="str">
            <v>SP</v>
          </cell>
          <cell r="D520">
            <v>10218</v>
          </cell>
          <cell r="E520">
            <v>200684</v>
          </cell>
          <cell r="F520">
            <v>520</v>
          </cell>
        </row>
        <row r="521">
          <cell r="A521">
            <v>411750</v>
          </cell>
          <cell r="B521" t="str">
            <v>PAICANDU</v>
          </cell>
          <cell r="C521" t="str">
            <v>PR</v>
          </cell>
          <cell r="D521">
            <v>10909</v>
          </cell>
          <cell r="E521">
            <v>785862</v>
          </cell>
          <cell r="F521">
            <v>3156</v>
          </cell>
          <cell r="G521">
            <v>6317216</v>
          </cell>
        </row>
        <row r="522">
          <cell r="A522">
            <v>430640</v>
          </cell>
          <cell r="B522" t="str">
            <v>DOIS IRMAOS</v>
          </cell>
          <cell r="C522" t="str">
            <v>RS</v>
          </cell>
          <cell r="D522">
            <v>30148</v>
          </cell>
          <cell r="E522">
            <v>1196893</v>
          </cell>
        </row>
        <row r="523">
          <cell r="A523">
            <v>431700</v>
          </cell>
          <cell r="B523" t="str">
            <v>SANTANA DA BOA VISTA</v>
          </cell>
          <cell r="C523" t="str">
            <v>RS</v>
          </cell>
          <cell r="D523">
            <v>599</v>
          </cell>
          <cell r="E523">
            <v>96409</v>
          </cell>
          <cell r="F523">
            <v>360</v>
          </cell>
        </row>
        <row r="524">
          <cell r="A524">
            <v>411180</v>
          </cell>
          <cell r="B524" t="str">
            <v>JACAREZINHO</v>
          </cell>
          <cell r="C524" t="str">
            <v>PR</v>
          </cell>
          <cell r="D524">
            <v>3884</v>
          </cell>
          <cell r="E524">
            <v>123408</v>
          </cell>
          <cell r="F524">
            <v>164</v>
          </cell>
        </row>
        <row r="525">
          <cell r="A525">
            <v>320290</v>
          </cell>
          <cell r="B525" t="str">
            <v>ITARANA</v>
          </cell>
          <cell r="C525" t="str">
            <v>ES</v>
          </cell>
        </row>
        <row r="526">
          <cell r="A526">
            <v>430225</v>
          </cell>
          <cell r="B526" t="str">
            <v>BOA VISTA DO SUL</v>
          </cell>
          <cell r="C526" t="str">
            <v>RS</v>
          </cell>
          <cell r="D526">
            <v>20000</v>
          </cell>
          <cell r="E526">
            <v>311457</v>
          </cell>
        </row>
        <row r="527">
          <cell r="A527">
            <v>430110</v>
          </cell>
          <cell r="B527" t="str">
            <v>ARROIO DOS RATOS</v>
          </cell>
          <cell r="C527" t="str">
            <v>RS</v>
          </cell>
          <cell r="E527">
            <v>924221</v>
          </cell>
        </row>
        <row r="528">
          <cell r="A528">
            <v>351030</v>
          </cell>
          <cell r="B528" t="str">
            <v>CAPELA DO ALTO</v>
          </cell>
          <cell r="C528" t="str">
            <v>SP</v>
          </cell>
          <cell r="D528">
            <v>114890</v>
          </cell>
          <cell r="E528">
            <v>398672</v>
          </cell>
        </row>
        <row r="529">
          <cell r="A529">
            <v>520870</v>
          </cell>
          <cell r="B529" t="str">
            <v>GOIANIA</v>
          </cell>
          <cell r="C529" t="str">
            <v>GO</v>
          </cell>
          <cell r="D529">
            <v>50898</v>
          </cell>
          <cell r="E529">
            <v>618024</v>
          </cell>
          <cell r="F529">
            <v>39516</v>
          </cell>
        </row>
        <row r="530">
          <cell r="A530">
            <v>500540</v>
          </cell>
          <cell r="B530" t="str">
            <v>MARACAJU</v>
          </cell>
          <cell r="C530" t="str">
            <v>MS</v>
          </cell>
          <cell r="F530">
            <v>254972</v>
          </cell>
        </row>
        <row r="531">
          <cell r="A531">
            <v>320013</v>
          </cell>
          <cell r="B531" t="str">
            <v>AGUIA BRANCA</v>
          </cell>
          <cell r="C531" t="str">
            <v>ES</v>
          </cell>
        </row>
        <row r="532">
          <cell r="A532">
            <v>290210</v>
          </cell>
          <cell r="B532" t="str">
            <v>ARACI</v>
          </cell>
          <cell r="C532" t="str">
            <v>BA</v>
          </cell>
          <cell r="E532">
            <v>331790</v>
          </cell>
        </row>
        <row r="533">
          <cell r="A533">
            <v>430370</v>
          </cell>
          <cell r="B533" t="str">
            <v>CAMPINA DAS MISSOES</v>
          </cell>
          <cell r="C533" t="str">
            <v>RS</v>
          </cell>
          <cell r="D533">
            <v>76951</v>
          </cell>
          <cell r="E533">
            <v>333698</v>
          </cell>
          <cell r="F533">
            <v>21327</v>
          </cell>
        </row>
        <row r="534">
          <cell r="A534">
            <v>411150</v>
          </cell>
          <cell r="B534" t="str">
            <v>IVAIPORA</v>
          </cell>
          <cell r="C534" t="str">
            <v>PR</v>
          </cell>
          <cell r="D534">
            <v>38472</v>
          </cell>
          <cell r="E534">
            <v>34878729</v>
          </cell>
          <cell r="F534">
            <v>17831</v>
          </cell>
          <cell r="G534">
            <v>10515979</v>
          </cell>
        </row>
        <row r="535">
          <cell r="A535">
            <v>431342</v>
          </cell>
          <cell r="B535" t="str">
            <v>NOVO MACHADO</v>
          </cell>
          <cell r="C535" t="str">
            <v>RS</v>
          </cell>
          <cell r="D535">
            <v>41881</v>
          </cell>
          <cell r="E535">
            <v>324716</v>
          </cell>
        </row>
        <row r="536">
          <cell r="A536">
            <v>431750</v>
          </cell>
          <cell r="B536" t="str">
            <v>SANTO ANGELO</v>
          </cell>
          <cell r="C536" t="str">
            <v>RS</v>
          </cell>
          <cell r="D536">
            <v>411909</v>
          </cell>
          <cell r="E536">
            <v>2339110</v>
          </cell>
        </row>
        <row r="537">
          <cell r="A537">
            <v>431840</v>
          </cell>
          <cell r="B537" t="str">
            <v>SAO JERONIMO</v>
          </cell>
          <cell r="C537" t="str">
            <v>RS</v>
          </cell>
          <cell r="D537">
            <v>22489</v>
          </cell>
          <cell r="E537">
            <v>1504846</v>
          </cell>
          <cell r="F537">
            <v>34326</v>
          </cell>
        </row>
        <row r="538">
          <cell r="A538">
            <v>320460</v>
          </cell>
          <cell r="B538" t="str">
            <v>SANTA TERESA</v>
          </cell>
          <cell r="C538" t="str">
            <v>ES</v>
          </cell>
          <cell r="D538">
            <v>334672</v>
          </cell>
          <cell r="E538">
            <v>105294</v>
          </cell>
          <cell r="F538">
            <v>2</v>
          </cell>
        </row>
        <row r="539">
          <cell r="A539">
            <v>354320</v>
          </cell>
          <cell r="B539" t="str">
            <v>RIBEIRAO DO SUL</v>
          </cell>
          <cell r="C539" t="str">
            <v>SP</v>
          </cell>
          <cell r="D539">
            <v>68</v>
          </cell>
          <cell r="E539">
            <v>134316</v>
          </cell>
          <cell r="F539">
            <v>156</v>
          </cell>
        </row>
        <row r="540">
          <cell r="A540">
            <v>510622</v>
          </cell>
          <cell r="B540" t="str">
            <v>NOVA MUTUM</v>
          </cell>
          <cell r="C540" t="str">
            <v>MT</v>
          </cell>
          <cell r="D540">
            <v>407765</v>
          </cell>
          <cell r="E540">
            <v>3417657</v>
          </cell>
          <cell r="G540">
            <v>2898222</v>
          </cell>
        </row>
        <row r="541">
          <cell r="A541">
            <v>410645</v>
          </cell>
          <cell r="B541" t="str">
            <v>CORONEL DOMINGOS SOARES</v>
          </cell>
          <cell r="C541" t="str">
            <v>PR</v>
          </cell>
          <cell r="D541">
            <v>3699</v>
          </cell>
          <cell r="E541">
            <v>582582</v>
          </cell>
          <cell r="F541">
            <v>2682</v>
          </cell>
          <cell r="G541">
            <v>27748</v>
          </cell>
        </row>
        <row r="542">
          <cell r="A542">
            <v>412610</v>
          </cell>
          <cell r="B542" t="str">
            <v>SAO TOME</v>
          </cell>
          <cell r="C542" t="str">
            <v>PR</v>
          </cell>
        </row>
        <row r="543">
          <cell r="A543">
            <v>320115</v>
          </cell>
          <cell r="B543" t="str">
            <v>BREJETUBA</v>
          </cell>
          <cell r="C543" t="str">
            <v>ES</v>
          </cell>
          <cell r="D543">
            <v>101720</v>
          </cell>
          <cell r="E543">
            <v>1060001</v>
          </cell>
        </row>
        <row r="544">
          <cell r="A544">
            <v>355520</v>
          </cell>
          <cell r="B544" t="str">
            <v>TURIUBA</v>
          </cell>
          <cell r="C544" t="str">
            <v>SP</v>
          </cell>
          <cell r="D544">
            <v>1183</v>
          </cell>
          <cell r="E544">
            <v>260716</v>
          </cell>
        </row>
        <row r="545">
          <cell r="A545">
            <v>355150</v>
          </cell>
          <cell r="B545" t="str">
            <v>SERRANA</v>
          </cell>
          <cell r="C545" t="str">
            <v>SP</v>
          </cell>
          <cell r="D545">
            <v>373798</v>
          </cell>
          <cell r="E545">
            <v>1611635</v>
          </cell>
          <cell r="F545">
            <v>138216</v>
          </cell>
        </row>
        <row r="546">
          <cell r="A546">
            <v>421795</v>
          </cell>
          <cell r="B546" t="str">
            <v>TIGRINHOS</v>
          </cell>
          <cell r="C546" t="str">
            <v>SC</v>
          </cell>
          <cell r="D546">
            <v>3000</v>
          </cell>
        </row>
        <row r="547">
          <cell r="A547">
            <v>354390</v>
          </cell>
          <cell r="B547" t="str">
            <v>RIO CLARO</v>
          </cell>
          <cell r="C547" t="str">
            <v>SP</v>
          </cell>
          <cell r="F547">
            <v>12</v>
          </cell>
        </row>
        <row r="548">
          <cell r="A548">
            <v>432330</v>
          </cell>
          <cell r="B548" t="str">
            <v>VILA FLORES</v>
          </cell>
          <cell r="C548" t="str">
            <v>RS</v>
          </cell>
          <cell r="E548">
            <v>361632</v>
          </cell>
        </row>
        <row r="549">
          <cell r="A549">
            <v>352140</v>
          </cell>
          <cell r="B549" t="str">
            <v>IRACEMAPOLIS</v>
          </cell>
          <cell r="C549" t="str">
            <v>SP</v>
          </cell>
          <cell r="E549">
            <v>216968</v>
          </cell>
        </row>
        <row r="550">
          <cell r="A550">
            <v>510637</v>
          </cell>
          <cell r="B550" t="str">
            <v>PEDRA PRETA</v>
          </cell>
          <cell r="C550" t="str">
            <v>MT</v>
          </cell>
          <cell r="E550">
            <v>305487</v>
          </cell>
        </row>
        <row r="551">
          <cell r="A551">
            <v>320300</v>
          </cell>
          <cell r="B551" t="str">
            <v>IUNA</v>
          </cell>
          <cell r="C551" t="str">
            <v>ES</v>
          </cell>
        </row>
        <row r="552">
          <cell r="A552">
            <v>320405</v>
          </cell>
          <cell r="B552" t="str">
            <v>PEDRO CANARIO</v>
          </cell>
          <cell r="C552" t="str">
            <v>ES</v>
          </cell>
        </row>
        <row r="553">
          <cell r="A553">
            <v>410520</v>
          </cell>
          <cell r="B553" t="str">
            <v>CERRO AZUL</v>
          </cell>
          <cell r="C553" t="str">
            <v>PR</v>
          </cell>
          <cell r="D553">
            <v>675152</v>
          </cell>
          <cell r="E553">
            <v>1129209</v>
          </cell>
          <cell r="F553">
            <v>346443</v>
          </cell>
        </row>
        <row r="554">
          <cell r="A554">
            <v>353550</v>
          </cell>
          <cell r="B554" t="str">
            <v>PARAGUACU PAULISTA</v>
          </cell>
          <cell r="C554" t="str">
            <v>SP</v>
          </cell>
          <cell r="D554">
            <v>60133</v>
          </cell>
          <cell r="E554">
            <v>3489898</v>
          </cell>
          <cell r="F554">
            <v>11051</v>
          </cell>
        </row>
        <row r="555">
          <cell r="A555">
            <v>430100</v>
          </cell>
          <cell r="B555" t="str">
            <v>ARROIO DO MEIO</v>
          </cell>
          <cell r="C555" t="str">
            <v>RS</v>
          </cell>
          <cell r="D555">
            <v>101613</v>
          </cell>
          <cell r="E555">
            <v>1258931</v>
          </cell>
        </row>
        <row r="556">
          <cell r="A556">
            <v>421480</v>
          </cell>
          <cell r="B556" t="str">
            <v>RIO DO SUL</v>
          </cell>
          <cell r="C556" t="str">
            <v>SC</v>
          </cell>
          <cell r="D556">
            <v>436710</v>
          </cell>
          <cell r="E556">
            <v>384895</v>
          </cell>
        </row>
        <row r="557">
          <cell r="A557">
            <v>412380</v>
          </cell>
          <cell r="B557" t="str">
            <v>SANTA IZABEL DO OESTE</v>
          </cell>
          <cell r="C557" t="str">
            <v>PR</v>
          </cell>
        </row>
        <row r="558">
          <cell r="A558">
            <v>521880</v>
          </cell>
          <cell r="B558" t="str">
            <v>RIO VERDE</v>
          </cell>
          <cell r="C558" t="str">
            <v>GO</v>
          </cell>
          <cell r="D558">
            <v>1585355</v>
          </cell>
          <cell r="E558">
            <v>8607320</v>
          </cell>
          <cell r="F558">
            <v>531113</v>
          </cell>
        </row>
        <row r="559">
          <cell r="A559">
            <v>420700</v>
          </cell>
          <cell r="B559" t="str">
            <v>ICARA</v>
          </cell>
          <cell r="C559" t="str">
            <v>SC</v>
          </cell>
          <cell r="D559">
            <v>1189060</v>
          </cell>
          <cell r="E559">
            <v>2583481</v>
          </cell>
          <cell r="F559">
            <v>518203</v>
          </cell>
        </row>
        <row r="560">
          <cell r="A560">
            <v>431320</v>
          </cell>
          <cell r="B560" t="str">
            <v>NOVA PETROPOLIS</v>
          </cell>
          <cell r="C560" t="str">
            <v>RS</v>
          </cell>
          <cell r="D560">
            <v>185410</v>
          </cell>
          <cell r="E560">
            <v>818405</v>
          </cell>
          <cell r="F560">
            <v>743</v>
          </cell>
        </row>
        <row r="561">
          <cell r="A561">
            <v>355500</v>
          </cell>
          <cell r="B561" t="str">
            <v>TUPA</v>
          </cell>
          <cell r="C561" t="str">
            <v>SP</v>
          </cell>
          <cell r="D561">
            <v>1024668</v>
          </cell>
          <cell r="E561">
            <v>2165871</v>
          </cell>
        </row>
        <row r="562">
          <cell r="A562">
            <v>351170</v>
          </cell>
          <cell r="B562" t="str">
            <v>CHARQUEADA</v>
          </cell>
          <cell r="C562" t="str">
            <v>SP</v>
          </cell>
          <cell r="D562">
            <v>282444</v>
          </cell>
          <cell r="E562">
            <v>1447359</v>
          </cell>
          <cell r="F562">
            <v>100350</v>
          </cell>
        </row>
        <row r="563">
          <cell r="A563">
            <v>411435</v>
          </cell>
          <cell r="B563" t="str">
            <v>MANFRINOPOLIS</v>
          </cell>
          <cell r="C563" t="str">
            <v>PR</v>
          </cell>
          <cell r="D563">
            <v>17771</v>
          </cell>
          <cell r="E563">
            <v>249781</v>
          </cell>
          <cell r="F563">
            <v>634</v>
          </cell>
          <cell r="G563">
            <v>180767</v>
          </cell>
        </row>
        <row r="564">
          <cell r="A564">
            <v>431830</v>
          </cell>
          <cell r="B564" t="str">
            <v>SAO GABRIEL</v>
          </cell>
          <cell r="C564" t="str">
            <v>RS</v>
          </cell>
          <cell r="D564">
            <v>700021</v>
          </cell>
          <cell r="E564">
            <v>1280212</v>
          </cell>
          <cell r="F564">
            <v>286035</v>
          </cell>
        </row>
        <row r="565">
          <cell r="A565">
            <v>431446</v>
          </cell>
          <cell r="B565" t="str">
            <v>PINHAL DA SERRA</v>
          </cell>
          <cell r="C565" t="str">
            <v>RS</v>
          </cell>
          <cell r="D565">
            <v>14527</v>
          </cell>
          <cell r="E565">
            <v>926601</v>
          </cell>
          <cell r="F565">
            <v>30356</v>
          </cell>
        </row>
        <row r="566">
          <cell r="A566">
            <v>430360</v>
          </cell>
          <cell r="B566" t="str">
            <v>CAMBARA DO SUL</v>
          </cell>
          <cell r="C566" t="str">
            <v>RS</v>
          </cell>
          <cell r="D566">
            <v>2002</v>
          </cell>
        </row>
        <row r="567">
          <cell r="A567">
            <v>420500</v>
          </cell>
          <cell r="B567" t="str">
            <v>DIONISIO CERQUEIRA</v>
          </cell>
          <cell r="C567" t="str">
            <v>SC</v>
          </cell>
          <cell r="E567">
            <v>867168</v>
          </cell>
        </row>
        <row r="568">
          <cell r="A568">
            <v>411420</v>
          </cell>
          <cell r="B568" t="str">
            <v>MANDAGUARI</v>
          </cell>
          <cell r="C568" t="str">
            <v>PR</v>
          </cell>
          <cell r="D568">
            <v>20363</v>
          </cell>
          <cell r="E568">
            <v>1297331</v>
          </cell>
        </row>
        <row r="569">
          <cell r="A569">
            <v>351950</v>
          </cell>
          <cell r="B569" t="str">
            <v>IBIRAREMA</v>
          </cell>
          <cell r="C569" t="str">
            <v>SP</v>
          </cell>
          <cell r="D569">
            <v>11098</v>
          </cell>
          <cell r="F569">
            <v>1187</v>
          </cell>
        </row>
        <row r="570">
          <cell r="A570">
            <v>290100</v>
          </cell>
          <cell r="B570" t="str">
            <v>AMARGOSA</v>
          </cell>
          <cell r="C570" t="str">
            <v>BA</v>
          </cell>
        </row>
        <row r="571">
          <cell r="A571">
            <v>430310</v>
          </cell>
          <cell r="B571" t="str">
            <v>CACHOEIRINHA</v>
          </cell>
          <cell r="C571" t="str">
            <v>RS</v>
          </cell>
          <cell r="D571">
            <v>14851</v>
          </cell>
          <cell r="E571">
            <v>487720</v>
          </cell>
        </row>
        <row r="572">
          <cell r="A572">
            <v>431127</v>
          </cell>
          <cell r="B572" t="str">
            <v>LAGOA DOS TRES CANTOS</v>
          </cell>
          <cell r="C572" t="str">
            <v>RS</v>
          </cell>
          <cell r="D572">
            <v>19315</v>
          </cell>
          <cell r="E572">
            <v>387881</v>
          </cell>
          <cell r="F572">
            <v>760</v>
          </cell>
        </row>
        <row r="573">
          <cell r="A573">
            <v>355360</v>
          </cell>
          <cell r="B573" t="str">
            <v>TAPIRATIBA</v>
          </cell>
          <cell r="C573" t="str">
            <v>SP</v>
          </cell>
          <cell r="E573">
            <v>250493</v>
          </cell>
        </row>
        <row r="574">
          <cell r="A574">
            <v>412085</v>
          </cell>
          <cell r="B574" t="str">
            <v>QUATRO PONTES</v>
          </cell>
          <cell r="C574" t="str">
            <v>PR</v>
          </cell>
          <cell r="D574">
            <v>480</v>
          </cell>
          <cell r="E574">
            <v>11634</v>
          </cell>
          <cell r="G574">
            <v>361155</v>
          </cell>
        </row>
        <row r="575">
          <cell r="A575">
            <v>350870</v>
          </cell>
          <cell r="B575" t="str">
            <v>CACONDE</v>
          </cell>
          <cell r="C575" t="str">
            <v>SP</v>
          </cell>
          <cell r="D575">
            <v>655</v>
          </cell>
          <cell r="E575">
            <v>1027812</v>
          </cell>
        </row>
        <row r="576">
          <cell r="A576">
            <v>431420</v>
          </cell>
          <cell r="B576" t="str">
            <v>PEDRO OSORIO</v>
          </cell>
          <cell r="C576" t="str">
            <v>RS</v>
          </cell>
          <cell r="D576">
            <v>3944</v>
          </cell>
          <cell r="E576">
            <v>419011</v>
          </cell>
          <cell r="F576">
            <v>752</v>
          </cell>
        </row>
        <row r="577">
          <cell r="A577">
            <v>430120</v>
          </cell>
          <cell r="B577" t="str">
            <v>ARROIO DO TIGRE</v>
          </cell>
          <cell r="C577" t="str">
            <v>RS</v>
          </cell>
          <cell r="D577">
            <v>36475</v>
          </cell>
          <cell r="E577">
            <v>708554</v>
          </cell>
        </row>
        <row r="578">
          <cell r="A578">
            <v>411705</v>
          </cell>
          <cell r="B578" t="str">
            <v>NOVA LARANJEIRAS</v>
          </cell>
          <cell r="C578" t="str">
            <v>PR</v>
          </cell>
          <cell r="D578">
            <v>5089</v>
          </cell>
          <cell r="E578">
            <v>1573429</v>
          </cell>
        </row>
        <row r="579">
          <cell r="A579">
            <v>411260</v>
          </cell>
          <cell r="B579" t="str">
            <v>JARDIM OLINDA</v>
          </cell>
          <cell r="C579" t="str">
            <v>PR</v>
          </cell>
        </row>
        <row r="580">
          <cell r="A580">
            <v>411480</v>
          </cell>
          <cell r="B580" t="str">
            <v>MARIALVA</v>
          </cell>
          <cell r="C580" t="str">
            <v>PR</v>
          </cell>
          <cell r="D580">
            <v>1124</v>
          </cell>
          <cell r="E580">
            <v>1511506</v>
          </cell>
          <cell r="F580">
            <v>3</v>
          </cell>
          <cell r="G580">
            <v>3174369</v>
          </cell>
        </row>
        <row r="581">
          <cell r="A581">
            <v>421210</v>
          </cell>
          <cell r="B581" t="str">
            <v>PALMITOS</v>
          </cell>
          <cell r="C581" t="str">
            <v>SC</v>
          </cell>
          <cell r="D581">
            <v>7470</v>
          </cell>
          <cell r="G581">
            <v>2640</v>
          </cell>
        </row>
        <row r="582">
          <cell r="A582">
            <v>430720</v>
          </cell>
          <cell r="B582" t="str">
            <v>ERVAL GRANDE</v>
          </cell>
          <cell r="C582" t="str">
            <v>RS</v>
          </cell>
          <cell r="D582">
            <v>86</v>
          </cell>
        </row>
        <row r="583">
          <cell r="A583">
            <v>431475</v>
          </cell>
          <cell r="B583" t="str">
            <v>POCO DAS ANTAS</v>
          </cell>
          <cell r="C583" t="str">
            <v>RS</v>
          </cell>
          <cell r="E583">
            <v>82257</v>
          </cell>
          <cell r="G583">
            <v>83361</v>
          </cell>
        </row>
        <row r="584">
          <cell r="A584">
            <v>520620</v>
          </cell>
          <cell r="B584" t="str">
            <v>CRISTALINA</v>
          </cell>
          <cell r="C584" t="str">
            <v>GO</v>
          </cell>
        </row>
        <row r="585">
          <cell r="A585">
            <v>353670</v>
          </cell>
          <cell r="B585" t="str">
            <v>PEDERNEIRAS</v>
          </cell>
          <cell r="C585" t="str">
            <v>SP</v>
          </cell>
          <cell r="D585">
            <v>663690</v>
          </cell>
          <cell r="E585">
            <v>4983814</v>
          </cell>
          <cell r="F585">
            <v>247549</v>
          </cell>
        </row>
        <row r="586">
          <cell r="A586">
            <v>320130</v>
          </cell>
          <cell r="B586" t="str">
            <v>CARIACICA</v>
          </cell>
          <cell r="C586" t="str">
            <v>ES</v>
          </cell>
          <cell r="D586">
            <v>1387668</v>
          </cell>
          <cell r="E586">
            <v>2072912</v>
          </cell>
          <cell r="F586">
            <v>246172</v>
          </cell>
        </row>
        <row r="587">
          <cell r="A587">
            <v>432200</v>
          </cell>
          <cell r="B587" t="str">
            <v>TRIUNFO</v>
          </cell>
          <cell r="C587" t="str">
            <v>RS</v>
          </cell>
          <cell r="D587">
            <v>620988</v>
          </cell>
          <cell r="E587">
            <v>3966871</v>
          </cell>
          <cell r="F587">
            <v>368923</v>
          </cell>
        </row>
        <row r="588">
          <cell r="A588">
            <v>354750</v>
          </cell>
          <cell r="B588" t="str">
            <v>SANTA RITA DO PASSA QUATRO</v>
          </cell>
          <cell r="C588" t="str">
            <v>SP</v>
          </cell>
          <cell r="D588">
            <v>52413</v>
          </cell>
          <cell r="E588">
            <v>500474</v>
          </cell>
          <cell r="F588">
            <v>44562</v>
          </cell>
        </row>
        <row r="589">
          <cell r="A589">
            <v>350580</v>
          </cell>
          <cell r="B589" t="str">
            <v>BASTOS</v>
          </cell>
          <cell r="C589" t="str">
            <v>SP</v>
          </cell>
          <cell r="D589">
            <v>13699</v>
          </cell>
          <cell r="E589">
            <v>1585930</v>
          </cell>
          <cell r="F589">
            <v>4294</v>
          </cell>
        </row>
        <row r="590">
          <cell r="A590">
            <v>353960</v>
          </cell>
          <cell r="B590" t="str">
            <v>PLANALTO</v>
          </cell>
          <cell r="C590" t="str">
            <v>SP</v>
          </cell>
          <cell r="D590">
            <v>5427</v>
          </cell>
          <cell r="E590">
            <v>24295</v>
          </cell>
          <cell r="F590">
            <v>4750</v>
          </cell>
        </row>
        <row r="591">
          <cell r="A591">
            <v>430840</v>
          </cell>
          <cell r="B591" t="str">
            <v>FORMIGUEIRO</v>
          </cell>
          <cell r="C591" t="str">
            <v>RS</v>
          </cell>
          <cell r="D591">
            <v>95</v>
          </cell>
          <cell r="E591">
            <v>248853</v>
          </cell>
          <cell r="F591">
            <v>78</v>
          </cell>
        </row>
        <row r="592">
          <cell r="A592">
            <v>410315</v>
          </cell>
          <cell r="B592" t="str">
            <v>BOM JESUS DO SUL</v>
          </cell>
          <cell r="C592" t="str">
            <v>PR</v>
          </cell>
          <cell r="G592">
            <v>207076</v>
          </cell>
        </row>
        <row r="593">
          <cell r="A593">
            <v>421770</v>
          </cell>
          <cell r="B593" t="str">
            <v>SOMBRIO</v>
          </cell>
          <cell r="C593" t="str">
            <v>SC</v>
          </cell>
          <cell r="D593">
            <v>4532</v>
          </cell>
          <cell r="E593">
            <v>858418</v>
          </cell>
          <cell r="F593">
            <v>494</v>
          </cell>
        </row>
        <row r="594">
          <cell r="A594">
            <v>140023</v>
          </cell>
          <cell r="B594" t="str">
            <v>CAROEBE</v>
          </cell>
          <cell r="C594" t="str">
            <v>RR</v>
          </cell>
          <cell r="D594">
            <v>21312</v>
          </cell>
          <cell r="E594">
            <v>147869</v>
          </cell>
          <cell r="F594">
            <v>2592</v>
          </cell>
          <cell r="G594">
            <v>73738</v>
          </cell>
        </row>
        <row r="595">
          <cell r="A595">
            <v>411650</v>
          </cell>
          <cell r="B595" t="str">
            <v>NOVA ALIANCA DO IVAI</v>
          </cell>
          <cell r="C595" t="str">
            <v>PR</v>
          </cell>
          <cell r="D595">
            <v>649</v>
          </cell>
          <cell r="E595">
            <v>215261</v>
          </cell>
        </row>
        <row r="596">
          <cell r="A596">
            <v>354380</v>
          </cell>
          <cell r="B596" t="str">
            <v>RINOPOLIS</v>
          </cell>
          <cell r="C596" t="str">
            <v>SP</v>
          </cell>
        </row>
        <row r="597">
          <cell r="A597">
            <v>510337</v>
          </cell>
          <cell r="B597" t="str">
            <v>COTRIGUACU</v>
          </cell>
          <cell r="C597" t="str">
            <v>MT</v>
          </cell>
          <cell r="E597">
            <v>120886</v>
          </cell>
        </row>
        <row r="598">
          <cell r="A598">
            <v>410773</v>
          </cell>
          <cell r="B598" t="str">
            <v>FERNANDES PINHEIRO</v>
          </cell>
          <cell r="C598" t="str">
            <v>PR</v>
          </cell>
          <cell r="D598">
            <v>36479</v>
          </cell>
          <cell r="E598">
            <v>89748</v>
          </cell>
          <cell r="F598">
            <v>2294</v>
          </cell>
          <cell r="G598">
            <v>81066</v>
          </cell>
        </row>
        <row r="599">
          <cell r="A599">
            <v>431100</v>
          </cell>
          <cell r="B599" t="str">
            <v>JAGUARAO</v>
          </cell>
          <cell r="C599" t="str">
            <v>RS</v>
          </cell>
          <cell r="D599">
            <v>6640</v>
          </cell>
          <cell r="E599">
            <v>1481726</v>
          </cell>
          <cell r="F599">
            <v>5854</v>
          </cell>
        </row>
        <row r="600">
          <cell r="A600">
            <v>430485</v>
          </cell>
          <cell r="B600" t="str">
            <v>CARLOS GOMES</v>
          </cell>
          <cell r="C600" t="str">
            <v>RS</v>
          </cell>
          <cell r="D600">
            <v>610</v>
          </cell>
        </row>
        <row r="601">
          <cell r="A601">
            <v>352750</v>
          </cell>
          <cell r="B601" t="str">
            <v>LUCIANOPOLIS</v>
          </cell>
          <cell r="C601" t="str">
            <v>SP</v>
          </cell>
          <cell r="D601">
            <v>1114</v>
          </cell>
          <cell r="E601">
            <v>53312</v>
          </cell>
          <cell r="F601">
            <v>70</v>
          </cell>
        </row>
        <row r="602">
          <cell r="A602">
            <v>430980</v>
          </cell>
          <cell r="B602" t="str">
            <v>IBIACA</v>
          </cell>
          <cell r="C602" t="str">
            <v>RS</v>
          </cell>
          <cell r="D602">
            <v>72330</v>
          </cell>
          <cell r="E602">
            <v>524655</v>
          </cell>
        </row>
        <row r="603">
          <cell r="A603">
            <v>432132</v>
          </cell>
          <cell r="B603" t="str">
            <v>TAQUARUCU DO SUL</v>
          </cell>
          <cell r="C603" t="str">
            <v>RS</v>
          </cell>
          <cell r="E603">
            <v>196761</v>
          </cell>
        </row>
        <row r="604">
          <cell r="A604">
            <v>421100</v>
          </cell>
          <cell r="B604" t="str">
            <v>MONDAI</v>
          </cell>
          <cell r="C604" t="str">
            <v>SC</v>
          </cell>
          <cell r="E604">
            <v>487871</v>
          </cell>
          <cell r="G604">
            <v>147</v>
          </cell>
        </row>
        <row r="605">
          <cell r="A605">
            <v>320245</v>
          </cell>
          <cell r="B605" t="str">
            <v>IBATIBA</v>
          </cell>
          <cell r="C605" t="str">
            <v>ES</v>
          </cell>
        </row>
        <row r="606">
          <cell r="A606">
            <v>412125</v>
          </cell>
          <cell r="B606" t="str">
            <v>RAMILANDIA</v>
          </cell>
          <cell r="C606" t="str">
            <v>PR</v>
          </cell>
          <cell r="E606">
            <v>285559</v>
          </cell>
        </row>
        <row r="607">
          <cell r="A607">
            <v>432290</v>
          </cell>
          <cell r="B607" t="str">
            <v>VIADUTOS</v>
          </cell>
          <cell r="C607" t="str">
            <v>RS</v>
          </cell>
          <cell r="D607">
            <v>1622</v>
          </cell>
          <cell r="E607">
            <v>301389</v>
          </cell>
        </row>
        <row r="608">
          <cell r="A608">
            <v>410105</v>
          </cell>
          <cell r="B608" t="str">
            <v>ANAHY</v>
          </cell>
          <cell r="C608" t="str">
            <v>PR</v>
          </cell>
          <cell r="F608">
            <v>160</v>
          </cell>
        </row>
        <row r="609">
          <cell r="A609">
            <v>355530</v>
          </cell>
          <cell r="B609" t="str">
            <v>TURMALINA</v>
          </cell>
          <cell r="C609" t="str">
            <v>SP</v>
          </cell>
        </row>
        <row r="610">
          <cell r="A610">
            <v>430807</v>
          </cell>
          <cell r="B610" t="str">
            <v>FAZENDA VILANOVA</v>
          </cell>
          <cell r="C610" t="str">
            <v>RS</v>
          </cell>
          <cell r="E610">
            <v>718320</v>
          </cell>
        </row>
        <row r="611">
          <cell r="A611">
            <v>351800</v>
          </cell>
          <cell r="B611" t="str">
            <v>GUARANI D'OESTE</v>
          </cell>
          <cell r="C611" t="str">
            <v>SP</v>
          </cell>
        </row>
        <row r="612">
          <cell r="A612">
            <v>355100</v>
          </cell>
          <cell r="B612" t="str">
            <v>SAO VICENTE</v>
          </cell>
          <cell r="C612" t="str">
            <v>SP</v>
          </cell>
        </row>
        <row r="613">
          <cell r="A613">
            <v>420315</v>
          </cell>
          <cell r="B613" t="str">
            <v>CALMON</v>
          </cell>
          <cell r="C613" t="str">
            <v>SC</v>
          </cell>
          <cell r="E613">
            <v>231731</v>
          </cell>
        </row>
        <row r="614">
          <cell r="A614">
            <v>431085</v>
          </cell>
          <cell r="B614" t="str">
            <v>JABOTICABA</v>
          </cell>
          <cell r="C614" t="str">
            <v>RS</v>
          </cell>
          <cell r="E614">
            <v>10080</v>
          </cell>
        </row>
        <row r="615">
          <cell r="A615">
            <v>411140</v>
          </cell>
          <cell r="B615" t="str">
            <v>IVAI</v>
          </cell>
          <cell r="C615" t="str">
            <v>PR</v>
          </cell>
        </row>
        <row r="616">
          <cell r="A616">
            <v>350980</v>
          </cell>
          <cell r="B616" t="str">
            <v>CAMPOS NOVOS PAULISTA</v>
          </cell>
          <cell r="C616" t="str">
            <v>SP</v>
          </cell>
          <cell r="D616">
            <v>75773</v>
          </cell>
          <cell r="E616">
            <v>260893</v>
          </cell>
          <cell r="F616">
            <v>13706</v>
          </cell>
        </row>
        <row r="617">
          <cell r="A617">
            <v>431205</v>
          </cell>
          <cell r="B617" t="str">
            <v>MARQUES DE SOUZA</v>
          </cell>
          <cell r="C617" t="str">
            <v>RS</v>
          </cell>
          <cell r="E617">
            <v>932984</v>
          </cell>
        </row>
        <row r="618">
          <cell r="A618">
            <v>352270</v>
          </cell>
          <cell r="B618" t="str">
            <v>ITAPOLIS</v>
          </cell>
          <cell r="C618" t="str">
            <v>SP</v>
          </cell>
          <cell r="D618">
            <v>125865</v>
          </cell>
          <cell r="E618">
            <v>680494</v>
          </cell>
          <cell r="F618">
            <v>120491</v>
          </cell>
        </row>
        <row r="619">
          <cell r="A619">
            <v>500085</v>
          </cell>
          <cell r="B619" t="str">
            <v>ANGELICA</v>
          </cell>
          <cell r="C619" t="str">
            <v>MS</v>
          </cell>
          <cell r="E619">
            <v>1556127</v>
          </cell>
        </row>
        <row r="620">
          <cell r="A620">
            <v>431250</v>
          </cell>
          <cell r="B620" t="str">
            <v>MOSTARDAS</v>
          </cell>
          <cell r="C620" t="str">
            <v>RS</v>
          </cell>
          <cell r="D620">
            <v>15188</v>
          </cell>
          <cell r="E620">
            <v>167215</v>
          </cell>
          <cell r="F620">
            <v>38270</v>
          </cell>
          <cell r="G620">
            <v>247140</v>
          </cell>
        </row>
        <row r="621">
          <cell r="A621">
            <v>354925</v>
          </cell>
          <cell r="B621" t="str">
            <v>SAO JOAO DE IRACEMA</v>
          </cell>
          <cell r="C621" t="str">
            <v>SP</v>
          </cell>
          <cell r="E621">
            <v>207925</v>
          </cell>
        </row>
        <row r="622">
          <cell r="A622">
            <v>354060</v>
          </cell>
          <cell r="B622" t="str">
            <v>PORTO FELIZ</v>
          </cell>
          <cell r="C622" t="str">
            <v>SP</v>
          </cell>
          <cell r="D622">
            <v>1335</v>
          </cell>
          <cell r="E622">
            <v>105724</v>
          </cell>
          <cell r="F622">
            <v>2000</v>
          </cell>
        </row>
        <row r="623">
          <cell r="A623">
            <v>320370</v>
          </cell>
          <cell r="B623" t="str">
            <v>MUNIZ FREIRE</v>
          </cell>
          <cell r="C623" t="str">
            <v>ES</v>
          </cell>
          <cell r="D623">
            <v>171639</v>
          </cell>
          <cell r="E623">
            <v>510607</v>
          </cell>
          <cell r="F623">
            <v>65287</v>
          </cell>
        </row>
        <row r="624">
          <cell r="A624">
            <v>421950</v>
          </cell>
          <cell r="B624" t="str">
            <v>XANXERE</v>
          </cell>
          <cell r="C624" t="str">
            <v>SC</v>
          </cell>
          <cell r="D624">
            <v>980326</v>
          </cell>
          <cell r="E624">
            <v>6059883</v>
          </cell>
          <cell r="F624">
            <v>20000</v>
          </cell>
          <cell r="G624">
            <v>6139761</v>
          </cell>
        </row>
        <row r="625">
          <cell r="A625">
            <v>353920</v>
          </cell>
          <cell r="B625" t="str">
            <v>PIRAPOZINHO</v>
          </cell>
          <cell r="C625" t="str">
            <v>SP</v>
          </cell>
          <cell r="D625">
            <v>207380</v>
          </cell>
          <cell r="E625">
            <v>828996</v>
          </cell>
        </row>
        <row r="626">
          <cell r="A626">
            <v>355535</v>
          </cell>
          <cell r="B626" t="str">
            <v>UBARANA</v>
          </cell>
          <cell r="C626" t="str">
            <v>SP</v>
          </cell>
          <cell r="D626">
            <v>113212</v>
          </cell>
          <cell r="E626">
            <v>110815</v>
          </cell>
          <cell r="F626">
            <v>42075</v>
          </cell>
        </row>
        <row r="627">
          <cell r="A627">
            <v>330095</v>
          </cell>
          <cell r="B627" t="str">
            <v>COMENDADOR LEVY GASPARIAN</v>
          </cell>
          <cell r="C627" t="str">
            <v>RJ</v>
          </cell>
        </row>
        <row r="628">
          <cell r="A628">
            <v>320495</v>
          </cell>
          <cell r="B628" t="str">
            <v>SAO ROQUE DO CANAA</v>
          </cell>
          <cell r="C628" t="str">
            <v>ES</v>
          </cell>
        </row>
        <row r="629">
          <cell r="A629">
            <v>420675</v>
          </cell>
          <cell r="B629" t="str">
            <v>IBIAM</v>
          </cell>
          <cell r="C629" t="str">
            <v>SC</v>
          </cell>
          <cell r="D629">
            <v>762</v>
          </cell>
          <cell r="E629">
            <v>244025</v>
          </cell>
          <cell r="G629">
            <v>244202</v>
          </cell>
        </row>
        <row r="630">
          <cell r="A630">
            <v>421880</v>
          </cell>
          <cell r="B630" t="str">
            <v>TURVO</v>
          </cell>
          <cell r="C630" t="str">
            <v>SC</v>
          </cell>
          <cell r="F630">
            <v>1173</v>
          </cell>
          <cell r="G630">
            <v>10390754</v>
          </cell>
        </row>
        <row r="631">
          <cell r="A631">
            <v>431514</v>
          </cell>
          <cell r="B631" t="str">
            <v>PRESIDENTE LUCENA</v>
          </cell>
          <cell r="C631" t="str">
            <v>RS</v>
          </cell>
        </row>
        <row r="632">
          <cell r="A632">
            <v>510269</v>
          </cell>
          <cell r="B632" t="str">
            <v>CANABRAVA DO NORTE</v>
          </cell>
          <cell r="C632" t="str">
            <v>MT</v>
          </cell>
        </row>
        <row r="633">
          <cell r="A633">
            <v>320265</v>
          </cell>
          <cell r="B633" t="str">
            <v>IRUPI</v>
          </cell>
          <cell r="C633" t="str">
            <v>ES</v>
          </cell>
        </row>
        <row r="634">
          <cell r="A634">
            <v>500568</v>
          </cell>
          <cell r="B634" t="str">
            <v>MUNDO NOVO</v>
          </cell>
          <cell r="C634" t="str">
            <v>MS</v>
          </cell>
          <cell r="E634">
            <v>165008</v>
          </cell>
        </row>
        <row r="635">
          <cell r="A635">
            <v>431848</v>
          </cell>
          <cell r="B635" t="str">
            <v>SAO JOSE DO HORTENCIO</v>
          </cell>
          <cell r="C635" t="str">
            <v>RS</v>
          </cell>
          <cell r="D635">
            <v>14408</v>
          </cell>
          <cell r="E635">
            <v>628595</v>
          </cell>
        </row>
        <row r="636">
          <cell r="A636">
            <v>412260</v>
          </cell>
          <cell r="B636" t="str">
            <v>RONDON</v>
          </cell>
          <cell r="C636" t="str">
            <v>PR</v>
          </cell>
          <cell r="D636">
            <v>155</v>
          </cell>
          <cell r="E636">
            <v>332764</v>
          </cell>
        </row>
        <row r="637">
          <cell r="A637">
            <v>432300</v>
          </cell>
          <cell r="B637" t="str">
            <v>VIAMAO</v>
          </cell>
          <cell r="C637" t="str">
            <v>RS</v>
          </cell>
          <cell r="D637">
            <v>2068038</v>
          </cell>
          <cell r="E637">
            <v>5666751</v>
          </cell>
          <cell r="F637">
            <v>511400</v>
          </cell>
        </row>
        <row r="638">
          <cell r="A638">
            <v>410060</v>
          </cell>
          <cell r="B638" t="str">
            <v>ALTO PARANA</v>
          </cell>
          <cell r="C638" t="str">
            <v>PR</v>
          </cell>
          <cell r="D638">
            <v>175561</v>
          </cell>
          <cell r="E638">
            <v>742297</v>
          </cell>
          <cell r="F638">
            <v>80756</v>
          </cell>
        </row>
        <row r="639">
          <cell r="A639">
            <v>420960</v>
          </cell>
          <cell r="B639" t="str">
            <v>LAURO MULLER</v>
          </cell>
          <cell r="C639" t="str">
            <v>SC</v>
          </cell>
          <cell r="D639">
            <v>175347</v>
          </cell>
          <cell r="E639">
            <v>639310</v>
          </cell>
          <cell r="F639">
            <v>83827</v>
          </cell>
        </row>
        <row r="640">
          <cell r="A640">
            <v>421110</v>
          </cell>
          <cell r="B640" t="str">
            <v>MONTE CASTELO</v>
          </cell>
          <cell r="C640" t="str">
            <v>SC</v>
          </cell>
          <cell r="D640">
            <v>24506</v>
          </cell>
          <cell r="E640">
            <v>529573</v>
          </cell>
          <cell r="F640">
            <v>9676</v>
          </cell>
        </row>
        <row r="641">
          <cell r="A641">
            <v>353660</v>
          </cell>
          <cell r="B641" t="str">
            <v>PAULO DE FARIA</v>
          </cell>
          <cell r="C641" t="str">
            <v>SP</v>
          </cell>
        </row>
        <row r="642">
          <cell r="A642">
            <v>510730</v>
          </cell>
          <cell r="B642" t="str">
            <v>SAO JOSE DO RIO CLARO</v>
          </cell>
          <cell r="C642" t="str">
            <v>MT</v>
          </cell>
          <cell r="D642">
            <v>90506</v>
          </cell>
          <cell r="E642">
            <v>135625</v>
          </cell>
          <cell r="F642">
            <v>29082</v>
          </cell>
        </row>
        <row r="643">
          <cell r="A643">
            <v>320480</v>
          </cell>
          <cell r="B643" t="str">
            <v>SAO JOSE DO CALCADO</v>
          </cell>
          <cell r="C643" t="str">
            <v>ES</v>
          </cell>
        </row>
        <row r="644">
          <cell r="A644">
            <v>412796</v>
          </cell>
          <cell r="B644" t="str">
            <v>TURVO</v>
          </cell>
          <cell r="C644" t="str">
            <v>PR</v>
          </cell>
          <cell r="D644">
            <v>134319</v>
          </cell>
          <cell r="E644">
            <v>924274</v>
          </cell>
          <cell r="F644">
            <v>7708</v>
          </cell>
          <cell r="G644">
            <v>1038812</v>
          </cell>
        </row>
        <row r="645">
          <cell r="A645">
            <v>420270</v>
          </cell>
          <cell r="B645" t="str">
            <v>BOTUVERA</v>
          </cell>
          <cell r="C645" t="str">
            <v>SC</v>
          </cell>
          <cell r="D645">
            <v>83785</v>
          </cell>
          <cell r="E645">
            <v>483622</v>
          </cell>
        </row>
        <row r="646">
          <cell r="A646">
            <v>430880</v>
          </cell>
          <cell r="B646" t="str">
            <v>GENERAL CAMARA</v>
          </cell>
          <cell r="C646" t="str">
            <v>RS</v>
          </cell>
          <cell r="D646">
            <v>32389</v>
          </cell>
          <cell r="E646">
            <v>390393</v>
          </cell>
        </row>
        <row r="647">
          <cell r="A647">
            <v>411880</v>
          </cell>
          <cell r="B647" t="str">
            <v>PEABIRU</v>
          </cell>
          <cell r="C647" t="str">
            <v>PR</v>
          </cell>
          <cell r="D647">
            <v>33812</v>
          </cell>
          <cell r="E647">
            <v>1007225</v>
          </cell>
        </row>
        <row r="648">
          <cell r="A648">
            <v>430520</v>
          </cell>
          <cell r="B648" t="str">
            <v>CERRO LARGO</v>
          </cell>
          <cell r="C648" t="str">
            <v>RS</v>
          </cell>
          <cell r="D648">
            <v>27931</v>
          </cell>
          <cell r="E648">
            <v>718737</v>
          </cell>
        </row>
        <row r="649">
          <cell r="A649">
            <v>353680</v>
          </cell>
          <cell r="B649" t="str">
            <v>PEDRA BELA</v>
          </cell>
          <cell r="C649" t="str">
            <v>SP</v>
          </cell>
          <cell r="D649">
            <v>1209</v>
          </cell>
          <cell r="E649">
            <v>344202</v>
          </cell>
          <cell r="F649">
            <v>439</v>
          </cell>
        </row>
        <row r="650">
          <cell r="A650">
            <v>411130</v>
          </cell>
          <cell r="B650" t="str">
            <v>ITAUNA DO SUL</v>
          </cell>
          <cell r="C650" t="str">
            <v>PR</v>
          </cell>
          <cell r="D650">
            <v>883</v>
          </cell>
          <cell r="E650">
            <v>101169</v>
          </cell>
        </row>
        <row r="651">
          <cell r="A651">
            <v>410210</v>
          </cell>
          <cell r="B651" t="str">
            <v>ASTORGA</v>
          </cell>
          <cell r="C651" t="str">
            <v>PR</v>
          </cell>
          <cell r="F651">
            <v>1211</v>
          </cell>
        </row>
        <row r="652">
          <cell r="A652">
            <v>420590</v>
          </cell>
          <cell r="B652" t="str">
            <v>GASPAR</v>
          </cell>
          <cell r="C652" t="str">
            <v>SC</v>
          </cell>
          <cell r="E652">
            <v>2777769</v>
          </cell>
        </row>
        <row r="653">
          <cell r="A653">
            <v>420570</v>
          </cell>
          <cell r="B653" t="str">
            <v>GAROPABA</v>
          </cell>
          <cell r="C653" t="str">
            <v>SC</v>
          </cell>
          <cell r="D653">
            <v>5195</v>
          </cell>
          <cell r="E653">
            <v>251635</v>
          </cell>
          <cell r="F653">
            <v>689</v>
          </cell>
        </row>
        <row r="654">
          <cell r="A654">
            <v>421545</v>
          </cell>
          <cell r="B654" t="str">
            <v>SANGAO</v>
          </cell>
          <cell r="C654" t="str">
            <v>SC</v>
          </cell>
          <cell r="D654">
            <v>32321</v>
          </cell>
          <cell r="E654">
            <v>118808</v>
          </cell>
          <cell r="F654">
            <v>28898</v>
          </cell>
        </row>
        <row r="655">
          <cell r="A655">
            <v>350690</v>
          </cell>
          <cell r="B655" t="str">
            <v>BOFETE</v>
          </cell>
          <cell r="C655" t="str">
            <v>SP</v>
          </cell>
          <cell r="D655">
            <v>1211</v>
          </cell>
          <cell r="E655">
            <v>116675</v>
          </cell>
        </row>
        <row r="656">
          <cell r="A656">
            <v>431973</v>
          </cell>
          <cell r="B656" t="str">
            <v>SAO VALERIO DO SUL</v>
          </cell>
          <cell r="C656" t="str">
            <v>RS</v>
          </cell>
          <cell r="D656">
            <v>63331</v>
          </cell>
          <cell r="E656">
            <v>704871</v>
          </cell>
        </row>
        <row r="657">
          <cell r="A657">
            <v>430513</v>
          </cell>
          <cell r="B657" t="str">
            <v>CERRO BRANCO</v>
          </cell>
          <cell r="C657" t="str">
            <v>RS</v>
          </cell>
          <cell r="D657">
            <v>536</v>
          </cell>
          <cell r="E657">
            <v>530083</v>
          </cell>
          <cell r="F657">
            <v>250</v>
          </cell>
        </row>
        <row r="658">
          <cell r="A658">
            <v>431275</v>
          </cell>
          <cell r="B658" t="str">
            <v>NOVA ALVORADA</v>
          </cell>
          <cell r="C658" t="str">
            <v>RS</v>
          </cell>
        </row>
        <row r="659">
          <cell r="A659">
            <v>412690</v>
          </cell>
          <cell r="B659" t="str">
            <v>TAPIRA</v>
          </cell>
          <cell r="C659" t="str">
            <v>PR</v>
          </cell>
          <cell r="E659">
            <v>63958</v>
          </cell>
          <cell r="G659">
            <v>434230</v>
          </cell>
        </row>
        <row r="660">
          <cell r="A660">
            <v>110149</v>
          </cell>
          <cell r="B660" t="str">
            <v>SAO FRANCISCO DO GUAPORE</v>
          </cell>
          <cell r="C660" t="str">
            <v>RO</v>
          </cell>
          <cell r="E660">
            <v>27358</v>
          </cell>
          <cell r="G660">
            <v>59730</v>
          </cell>
        </row>
        <row r="661">
          <cell r="A661">
            <v>351495</v>
          </cell>
          <cell r="B661" t="str">
            <v>EMBAUBA</v>
          </cell>
          <cell r="C661" t="str">
            <v>SP</v>
          </cell>
          <cell r="D661">
            <v>2240</v>
          </cell>
          <cell r="E661">
            <v>107022</v>
          </cell>
        </row>
        <row r="662">
          <cell r="A662">
            <v>260740</v>
          </cell>
          <cell r="B662" t="str">
            <v>ITACURUBA</v>
          </cell>
          <cell r="C662" t="str">
            <v>PE</v>
          </cell>
          <cell r="D662">
            <v>29077</v>
          </cell>
        </row>
        <row r="663">
          <cell r="A663">
            <v>421895</v>
          </cell>
          <cell r="B663" t="str">
            <v>URUPEMA</v>
          </cell>
          <cell r="C663" t="str">
            <v>SC</v>
          </cell>
          <cell r="D663">
            <v>1655</v>
          </cell>
          <cell r="E663">
            <v>115186</v>
          </cell>
          <cell r="F663">
            <v>98</v>
          </cell>
          <cell r="G663">
            <v>985484</v>
          </cell>
        </row>
        <row r="664">
          <cell r="A664">
            <v>430865</v>
          </cell>
          <cell r="B664" t="str">
            <v>GARRUCHOS</v>
          </cell>
          <cell r="C664" t="str">
            <v>RS</v>
          </cell>
          <cell r="E664">
            <v>655937</v>
          </cell>
        </row>
        <row r="665">
          <cell r="A665">
            <v>410880</v>
          </cell>
          <cell r="B665" t="str">
            <v>GUAIRA</v>
          </cell>
          <cell r="C665" t="str">
            <v>PR</v>
          </cell>
        </row>
        <row r="666">
          <cell r="A666">
            <v>432145</v>
          </cell>
          <cell r="B666" t="str">
            <v>TEUTONIA</v>
          </cell>
          <cell r="C666" t="str">
            <v>RS</v>
          </cell>
        </row>
        <row r="667">
          <cell r="A667">
            <v>432220</v>
          </cell>
          <cell r="B667" t="str">
            <v>TUPANCIRETA</v>
          </cell>
          <cell r="C667" t="str">
            <v>RS</v>
          </cell>
          <cell r="D667">
            <v>11504</v>
          </cell>
          <cell r="E667">
            <v>375278</v>
          </cell>
          <cell r="F667">
            <v>6293</v>
          </cell>
        </row>
        <row r="668">
          <cell r="A668">
            <v>430781</v>
          </cell>
          <cell r="B668" t="str">
            <v>ESTRELA VELHA</v>
          </cell>
          <cell r="C668" t="str">
            <v>RS</v>
          </cell>
          <cell r="D668">
            <v>18016</v>
          </cell>
          <cell r="E668">
            <v>2920723</v>
          </cell>
        </row>
        <row r="669">
          <cell r="A669">
            <v>421000</v>
          </cell>
          <cell r="B669" t="str">
            <v>LUIZ ALVES</v>
          </cell>
          <cell r="C669" t="str">
            <v>SC</v>
          </cell>
          <cell r="D669">
            <v>237646</v>
          </cell>
          <cell r="E669">
            <v>1186449</v>
          </cell>
          <cell r="F669">
            <v>167823</v>
          </cell>
        </row>
        <row r="670">
          <cell r="A670">
            <v>421010</v>
          </cell>
          <cell r="B670" t="str">
            <v>MAFRA</v>
          </cell>
          <cell r="C670" t="str">
            <v>SC</v>
          </cell>
          <cell r="D670">
            <v>572837</v>
          </cell>
          <cell r="E670">
            <v>1663238</v>
          </cell>
          <cell r="F670">
            <v>271209</v>
          </cell>
        </row>
        <row r="671">
          <cell r="A671">
            <v>432230</v>
          </cell>
          <cell r="B671" t="str">
            <v>TUPARENDI</v>
          </cell>
          <cell r="C671" t="str">
            <v>RS</v>
          </cell>
          <cell r="D671">
            <v>3673</v>
          </cell>
          <cell r="E671">
            <v>579888</v>
          </cell>
        </row>
        <row r="672">
          <cell r="A672">
            <v>291080</v>
          </cell>
          <cell r="B672" t="str">
            <v>FEIRA DE SANTANA</v>
          </cell>
          <cell r="C672" t="str">
            <v>BA</v>
          </cell>
          <cell r="D672">
            <v>2422723</v>
          </cell>
          <cell r="F672">
            <v>351228</v>
          </cell>
          <cell r="G672">
            <v>255746510</v>
          </cell>
        </row>
        <row r="673">
          <cell r="A673">
            <v>410260</v>
          </cell>
          <cell r="B673" t="str">
            <v>BARRACAO</v>
          </cell>
          <cell r="C673" t="str">
            <v>PR</v>
          </cell>
          <cell r="D673">
            <v>3140</v>
          </cell>
          <cell r="E673">
            <v>1726452</v>
          </cell>
          <cell r="F673">
            <v>3180</v>
          </cell>
          <cell r="G673">
            <v>6042049</v>
          </cell>
        </row>
        <row r="674">
          <cell r="A674">
            <v>420230</v>
          </cell>
          <cell r="B674" t="str">
            <v>BIGUACU</v>
          </cell>
          <cell r="C674" t="str">
            <v>SC</v>
          </cell>
          <cell r="D674">
            <v>1484597</v>
          </cell>
          <cell r="E674">
            <v>7645105</v>
          </cell>
        </row>
        <row r="675">
          <cell r="A675">
            <v>410910</v>
          </cell>
          <cell r="B675" t="str">
            <v>GUAPOREMA</v>
          </cell>
          <cell r="C675" t="str">
            <v>PR</v>
          </cell>
          <cell r="D675">
            <v>1004</v>
          </cell>
          <cell r="E675">
            <v>354037</v>
          </cell>
        </row>
        <row r="676">
          <cell r="A676">
            <v>431170</v>
          </cell>
          <cell r="B676" t="str">
            <v>MACHADINHO</v>
          </cell>
          <cell r="C676" t="str">
            <v>RS</v>
          </cell>
          <cell r="D676">
            <v>70326</v>
          </cell>
          <cell r="E676">
            <v>578456</v>
          </cell>
          <cell r="F676">
            <v>310</v>
          </cell>
        </row>
        <row r="677">
          <cell r="A677">
            <v>421040</v>
          </cell>
          <cell r="B677" t="str">
            <v>MARACAJA</v>
          </cell>
          <cell r="C677" t="str">
            <v>SC</v>
          </cell>
          <cell r="D677">
            <v>1751</v>
          </cell>
          <cell r="E677">
            <v>318258</v>
          </cell>
          <cell r="F677">
            <v>3636</v>
          </cell>
        </row>
        <row r="678">
          <cell r="A678">
            <v>410965</v>
          </cell>
          <cell r="B678" t="str">
            <v>HONORIO SERPA</v>
          </cell>
          <cell r="C678" t="str">
            <v>PR</v>
          </cell>
          <cell r="D678">
            <v>11862</v>
          </cell>
          <cell r="E678">
            <v>191248</v>
          </cell>
        </row>
        <row r="679">
          <cell r="A679">
            <v>412730</v>
          </cell>
          <cell r="B679" t="str">
            <v>TERRA RICA</v>
          </cell>
          <cell r="C679" t="str">
            <v>PR</v>
          </cell>
          <cell r="D679">
            <v>132963</v>
          </cell>
          <cell r="E679">
            <v>1331235</v>
          </cell>
        </row>
        <row r="680">
          <cell r="A680">
            <v>432140</v>
          </cell>
          <cell r="B680" t="str">
            <v>TENENTE PORTELA</v>
          </cell>
          <cell r="C680" t="str">
            <v>RS</v>
          </cell>
          <cell r="D680">
            <v>8522</v>
          </cell>
          <cell r="E680">
            <v>1284414</v>
          </cell>
          <cell r="F680">
            <v>7491</v>
          </cell>
        </row>
        <row r="681">
          <cell r="A681">
            <v>291610</v>
          </cell>
          <cell r="B681" t="str">
            <v>ITAPARICA</v>
          </cell>
          <cell r="C681" t="str">
            <v>BA</v>
          </cell>
        </row>
        <row r="682">
          <cell r="A682">
            <v>411605</v>
          </cell>
          <cell r="B682" t="str">
            <v>MISSAL</v>
          </cell>
          <cell r="C682" t="str">
            <v>PR</v>
          </cell>
        </row>
        <row r="683">
          <cell r="A683">
            <v>410754</v>
          </cell>
          <cell r="B683" t="str">
            <v>ESPIGAO ALTO DO IGUACU</v>
          </cell>
          <cell r="C683" t="str">
            <v>PR</v>
          </cell>
          <cell r="G683">
            <v>267180</v>
          </cell>
        </row>
        <row r="684">
          <cell r="A684">
            <v>430087</v>
          </cell>
          <cell r="B684" t="str">
            <v>ARARICA</v>
          </cell>
          <cell r="C684" t="str">
            <v>RS</v>
          </cell>
        </row>
        <row r="685">
          <cell r="A685">
            <v>430220</v>
          </cell>
          <cell r="B685" t="str">
            <v>BOA VISTA DO BURICA</v>
          </cell>
          <cell r="C685" t="str">
            <v>RS</v>
          </cell>
          <cell r="D685">
            <v>2100</v>
          </cell>
          <cell r="E685">
            <v>471356</v>
          </cell>
        </row>
        <row r="686">
          <cell r="A686">
            <v>430700</v>
          </cell>
          <cell r="B686" t="str">
            <v>ERECHIM</v>
          </cell>
          <cell r="C686" t="str">
            <v>RS</v>
          </cell>
          <cell r="D686">
            <v>27887</v>
          </cell>
          <cell r="E686">
            <v>1222882</v>
          </cell>
          <cell r="G686">
            <v>1657922</v>
          </cell>
        </row>
        <row r="687">
          <cell r="A687">
            <v>352960</v>
          </cell>
          <cell r="B687" t="str">
            <v>MERIDIANO</v>
          </cell>
          <cell r="C687" t="str">
            <v>SP</v>
          </cell>
          <cell r="D687">
            <v>366</v>
          </cell>
          <cell r="E687">
            <v>162832</v>
          </cell>
        </row>
        <row r="688">
          <cell r="A688">
            <v>510350</v>
          </cell>
          <cell r="B688" t="str">
            <v>DIAMANTINO</v>
          </cell>
          <cell r="C688" t="str">
            <v>MT</v>
          </cell>
          <cell r="D688">
            <v>5028</v>
          </cell>
          <cell r="E688">
            <v>204788</v>
          </cell>
          <cell r="G688">
            <v>114174</v>
          </cell>
        </row>
        <row r="689">
          <cell r="A689">
            <v>352590</v>
          </cell>
          <cell r="B689" t="str">
            <v>JUNDIAI</v>
          </cell>
          <cell r="C689" t="str">
            <v>SP</v>
          </cell>
          <cell r="D689">
            <v>1836409</v>
          </cell>
          <cell r="F689">
            <v>241488</v>
          </cell>
          <cell r="G689">
            <v>14917917</v>
          </cell>
        </row>
        <row r="690">
          <cell r="A690">
            <v>510268</v>
          </cell>
          <cell r="B690" t="str">
            <v>CAMPOS DE JULIO</v>
          </cell>
          <cell r="C690" t="str">
            <v>MT</v>
          </cell>
          <cell r="G690">
            <v>17235</v>
          </cell>
        </row>
        <row r="691">
          <cell r="A691">
            <v>431308</v>
          </cell>
          <cell r="B691" t="str">
            <v>NOVA PADUA</v>
          </cell>
          <cell r="C691" t="str">
            <v>RS</v>
          </cell>
          <cell r="E691">
            <v>558</v>
          </cell>
        </row>
        <row r="692">
          <cell r="A692">
            <v>320180</v>
          </cell>
          <cell r="B692" t="str">
            <v>DIVINO DE SAO LOURENCO</v>
          </cell>
          <cell r="C692" t="str">
            <v>ES</v>
          </cell>
        </row>
        <row r="693">
          <cell r="A693">
            <v>510627</v>
          </cell>
          <cell r="B693" t="str">
            <v>NOVO HORIZONTE DO NORTE</v>
          </cell>
          <cell r="C693" t="str">
            <v>MT</v>
          </cell>
          <cell r="E693">
            <v>366644</v>
          </cell>
        </row>
        <row r="694">
          <cell r="A694">
            <v>432254</v>
          </cell>
          <cell r="B694" t="str">
            <v>VALE REAL</v>
          </cell>
          <cell r="C694" t="str">
            <v>RS</v>
          </cell>
          <cell r="D694">
            <v>4863</v>
          </cell>
          <cell r="E694">
            <v>1044780</v>
          </cell>
          <cell r="F694">
            <v>20166</v>
          </cell>
          <cell r="G694">
            <v>689489</v>
          </cell>
        </row>
        <row r="695">
          <cell r="A695">
            <v>430140</v>
          </cell>
          <cell r="B695" t="str">
            <v>ARVOREZINHA</v>
          </cell>
          <cell r="C695" t="str">
            <v>RS</v>
          </cell>
          <cell r="D695">
            <v>206598</v>
          </cell>
          <cell r="E695">
            <v>453394</v>
          </cell>
          <cell r="F695">
            <v>6265</v>
          </cell>
        </row>
        <row r="696">
          <cell r="A696">
            <v>432240</v>
          </cell>
          <cell r="B696" t="str">
            <v>URUGUAIANA</v>
          </cell>
          <cell r="C696" t="str">
            <v>RS</v>
          </cell>
          <cell r="D696">
            <v>453986</v>
          </cell>
          <cell r="E696">
            <v>2045432</v>
          </cell>
          <cell r="F696">
            <v>302456</v>
          </cell>
        </row>
        <row r="697">
          <cell r="A697">
            <v>430820</v>
          </cell>
          <cell r="B697" t="str">
            <v>FLORES DA CUNHA</v>
          </cell>
          <cell r="C697" t="str">
            <v>RS</v>
          </cell>
          <cell r="D697">
            <v>846782</v>
          </cell>
          <cell r="E697">
            <v>2413410</v>
          </cell>
        </row>
        <row r="698">
          <cell r="A698">
            <v>411760</v>
          </cell>
          <cell r="B698" t="str">
            <v>PALMAS</v>
          </cell>
          <cell r="C698" t="str">
            <v>PR</v>
          </cell>
          <cell r="D698">
            <v>500663</v>
          </cell>
          <cell r="E698">
            <v>1201281</v>
          </cell>
          <cell r="F698">
            <v>7143</v>
          </cell>
          <cell r="G698">
            <v>687776</v>
          </cell>
        </row>
        <row r="699">
          <cell r="A699">
            <v>411585</v>
          </cell>
          <cell r="B699" t="str">
            <v>MERCEDES</v>
          </cell>
          <cell r="C699" t="str">
            <v>PR</v>
          </cell>
          <cell r="D699">
            <v>5863</v>
          </cell>
          <cell r="E699">
            <v>424274</v>
          </cell>
        </row>
        <row r="700">
          <cell r="A700">
            <v>353520</v>
          </cell>
          <cell r="B700" t="str">
            <v>PALMEIRA D'OESTE</v>
          </cell>
          <cell r="C700" t="str">
            <v>SP</v>
          </cell>
          <cell r="D700">
            <v>419614</v>
          </cell>
          <cell r="E700">
            <v>902989</v>
          </cell>
        </row>
        <row r="701">
          <cell r="A701">
            <v>430512</v>
          </cell>
          <cell r="B701" t="str">
            <v>CERRITO</v>
          </cell>
          <cell r="C701" t="str">
            <v>RS</v>
          </cell>
          <cell r="D701">
            <v>379</v>
          </cell>
          <cell r="E701">
            <v>98145</v>
          </cell>
          <cell r="F701">
            <v>230</v>
          </cell>
        </row>
        <row r="702">
          <cell r="A702">
            <v>430890</v>
          </cell>
          <cell r="B702" t="str">
            <v>GETULIO VARGAS</v>
          </cell>
          <cell r="C702" t="str">
            <v>RS</v>
          </cell>
          <cell r="D702">
            <v>385618</v>
          </cell>
          <cell r="E702">
            <v>720371</v>
          </cell>
          <cell r="F702">
            <v>54050</v>
          </cell>
        </row>
        <row r="703">
          <cell r="A703">
            <v>352880</v>
          </cell>
          <cell r="B703" t="str">
            <v>MARACAI</v>
          </cell>
          <cell r="C703" t="str">
            <v>SP</v>
          </cell>
          <cell r="D703">
            <v>225258</v>
          </cell>
          <cell r="E703">
            <v>673375</v>
          </cell>
        </row>
        <row r="704">
          <cell r="A704">
            <v>351900</v>
          </cell>
          <cell r="B704" t="str">
            <v>HERCULANDIA</v>
          </cell>
          <cell r="C704" t="str">
            <v>SP</v>
          </cell>
          <cell r="D704">
            <v>219767</v>
          </cell>
        </row>
        <row r="705">
          <cell r="A705">
            <v>353810</v>
          </cell>
          <cell r="B705" t="str">
            <v>PINDORAMA</v>
          </cell>
          <cell r="C705" t="str">
            <v>SP</v>
          </cell>
        </row>
        <row r="706">
          <cell r="A706">
            <v>420720</v>
          </cell>
          <cell r="B706" t="str">
            <v>IMARUI</v>
          </cell>
          <cell r="C706" t="str">
            <v>SC</v>
          </cell>
          <cell r="D706">
            <v>927</v>
          </cell>
          <cell r="E706">
            <v>284823</v>
          </cell>
          <cell r="F706">
            <v>355</v>
          </cell>
        </row>
        <row r="707">
          <cell r="A707">
            <v>353100</v>
          </cell>
          <cell r="B707" t="str">
            <v>MONCOES</v>
          </cell>
          <cell r="C707" t="str">
            <v>SP</v>
          </cell>
        </row>
        <row r="708">
          <cell r="A708">
            <v>430544</v>
          </cell>
          <cell r="B708" t="str">
            <v>CHUVISCA</v>
          </cell>
          <cell r="C708" t="str">
            <v>RS</v>
          </cell>
          <cell r="D708">
            <v>1986</v>
          </cell>
          <cell r="E708">
            <v>497407</v>
          </cell>
        </row>
        <row r="709">
          <cell r="A709">
            <v>421185</v>
          </cell>
          <cell r="B709" t="str">
            <v>OURO VERDE</v>
          </cell>
          <cell r="C709" t="str">
            <v>SC</v>
          </cell>
          <cell r="D709">
            <v>21</v>
          </cell>
          <cell r="E709">
            <v>64116</v>
          </cell>
        </row>
        <row r="710">
          <cell r="A710">
            <v>431150</v>
          </cell>
          <cell r="B710" t="str">
            <v>LAVRAS DO SUL</v>
          </cell>
          <cell r="C710" t="str">
            <v>RS</v>
          </cell>
          <cell r="E710">
            <v>149907</v>
          </cell>
        </row>
        <row r="711">
          <cell r="A711">
            <v>410690</v>
          </cell>
          <cell r="B711" t="str">
            <v>CURITIBA</v>
          </cell>
          <cell r="C711" t="str">
            <v>PR</v>
          </cell>
        </row>
        <row r="712">
          <cell r="A712">
            <v>320490</v>
          </cell>
          <cell r="B712" t="str">
            <v>SAO MATEUS</v>
          </cell>
          <cell r="C712" t="str">
            <v>ES</v>
          </cell>
        </row>
        <row r="713">
          <cell r="A713">
            <v>320350</v>
          </cell>
          <cell r="B713" t="str">
            <v>MONTANHA</v>
          </cell>
          <cell r="C713" t="str">
            <v>ES</v>
          </cell>
        </row>
        <row r="714">
          <cell r="A714">
            <v>353530</v>
          </cell>
          <cell r="B714" t="str">
            <v>PALMITAL</v>
          </cell>
          <cell r="C714" t="str">
            <v>SP</v>
          </cell>
          <cell r="D714">
            <v>230650</v>
          </cell>
          <cell r="E714">
            <v>285159</v>
          </cell>
          <cell r="F714">
            <v>80129</v>
          </cell>
        </row>
        <row r="715">
          <cell r="A715">
            <v>521250</v>
          </cell>
          <cell r="B715" t="str">
            <v>LUZIANIA</v>
          </cell>
          <cell r="C715" t="str">
            <v>GO</v>
          </cell>
          <cell r="D715">
            <v>2042717</v>
          </cell>
          <cell r="E715">
            <v>9437486</v>
          </cell>
          <cell r="F715">
            <v>431004</v>
          </cell>
        </row>
        <row r="716">
          <cell r="A716">
            <v>431330</v>
          </cell>
          <cell r="B716" t="str">
            <v>NOVA PRATA</v>
          </cell>
          <cell r="C716" t="str">
            <v>RS</v>
          </cell>
          <cell r="D716">
            <v>389552</v>
          </cell>
          <cell r="E716">
            <v>387372</v>
          </cell>
        </row>
        <row r="717">
          <cell r="A717">
            <v>431036</v>
          </cell>
          <cell r="B717" t="str">
            <v>IMIGRANTE</v>
          </cell>
          <cell r="C717" t="str">
            <v>RS</v>
          </cell>
          <cell r="D717">
            <v>12821</v>
          </cell>
          <cell r="E717">
            <v>187951</v>
          </cell>
        </row>
        <row r="718">
          <cell r="A718">
            <v>420207</v>
          </cell>
          <cell r="B718" t="str">
            <v>BALNEARIO GAIVOTA</v>
          </cell>
          <cell r="C718" t="str">
            <v>SC</v>
          </cell>
          <cell r="D718">
            <v>507990</v>
          </cell>
          <cell r="F718">
            <v>158033</v>
          </cell>
        </row>
        <row r="719">
          <cell r="A719">
            <v>500110</v>
          </cell>
          <cell r="B719" t="str">
            <v>AQUIDAUANA</v>
          </cell>
          <cell r="C719" t="str">
            <v>MS</v>
          </cell>
          <cell r="D719">
            <v>690274</v>
          </cell>
          <cell r="F719">
            <v>1</v>
          </cell>
        </row>
        <row r="720">
          <cell r="A720">
            <v>431130</v>
          </cell>
          <cell r="B720" t="str">
            <v>LAGOA VERMELHA</v>
          </cell>
          <cell r="C720" t="str">
            <v>RS</v>
          </cell>
          <cell r="D720">
            <v>346245</v>
          </cell>
          <cell r="E720">
            <v>3251481</v>
          </cell>
        </row>
        <row r="721">
          <cell r="A721">
            <v>431442</v>
          </cell>
          <cell r="B721" t="str">
            <v>PICADA CAFE</v>
          </cell>
          <cell r="C721" t="str">
            <v>RS</v>
          </cell>
          <cell r="D721">
            <v>38511</v>
          </cell>
          <cell r="E721">
            <v>272802</v>
          </cell>
          <cell r="F721">
            <v>17550</v>
          </cell>
        </row>
        <row r="722">
          <cell r="A722">
            <v>410440</v>
          </cell>
          <cell r="B722" t="str">
            <v>CANDIDO DE ABREU</v>
          </cell>
          <cell r="C722" t="str">
            <v>PR</v>
          </cell>
          <cell r="D722">
            <v>53223</v>
          </cell>
          <cell r="E722">
            <v>1726538</v>
          </cell>
          <cell r="F722">
            <v>2250</v>
          </cell>
          <cell r="G722">
            <v>10234815</v>
          </cell>
        </row>
        <row r="723">
          <cell r="A723">
            <v>412460</v>
          </cell>
          <cell r="B723" t="str">
            <v>SAO CARLOS DO IVAI</v>
          </cell>
          <cell r="C723" t="str">
            <v>PR</v>
          </cell>
          <cell r="D723">
            <v>6841</v>
          </cell>
          <cell r="E723">
            <v>786244</v>
          </cell>
          <cell r="F723">
            <v>2691</v>
          </cell>
        </row>
        <row r="724">
          <cell r="A724">
            <v>352115</v>
          </cell>
          <cell r="B724" t="str">
            <v>IPIGUA</v>
          </cell>
          <cell r="C724" t="str">
            <v>SP</v>
          </cell>
          <cell r="D724">
            <v>12140</v>
          </cell>
          <cell r="E724">
            <v>231660</v>
          </cell>
          <cell r="F724">
            <v>8406</v>
          </cell>
        </row>
        <row r="725">
          <cell r="A725">
            <v>510550</v>
          </cell>
          <cell r="B725" t="str">
            <v>VILA BELA DA SANTISSIMA TRINDADE</v>
          </cell>
          <cell r="C725" t="str">
            <v>MT</v>
          </cell>
          <cell r="D725">
            <v>8637</v>
          </cell>
          <cell r="E725">
            <v>285276</v>
          </cell>
        </row>
        <row r="726">
          <cell r="A726">
            <v>410700</v>
          </cell>
          <cell r="B726" t="str">
            <v>CURIUVA</v>
          </cell>
          <cell r="C726" t="str">
            <v>PR</v>
          </cell>
        </row>
        <row r="727">
          <cell r="A727">
            <v>430920</v>
          </cell>
          <cell r="B727" t="str">
            <v>GRAVATAI</v>
          </cell>
          <cell r="C727" t="str">
            <v>RS</v>
          </cell>
        </row>
        <row r="728">
          <cell r="A728">
            <v>420040</v>
          </cell>
          <cell r="B728" t="str">
            <v>AGUA DOCE</v>
          </cell>
          <cell r="C728" t="str">
            <v>SC</v>
          </cell>
          <cell r="D728">
            <v>879</v>
          </cell>
          <cell r="E728">
            <v>484765</v>
          </cell>
          <cell r="F728">
            <v>22</v>
          </cell>
        </row>
        <row r="729">
          <cell r="A729">
            <v>432210</v>
          </cell>
          <cell r="B729" t="str">
            <v>TUCUNDUVA</v>
          </cell>
          <cell r="C729" t="str">
            <v>RS</v>
          </cell>
          <cell r="D729">
            <v>170744</v>
          </cell>
          <cell r="E729">
            <v>1373708</v>
          </cell>
        </row>
        <row r="730">
          <cell r="A730">
            <v>410890</v>
          </cell>
          <cell r="B730" t="str">
            <v>GUAIRACA</v>
          </cell>
          <cell r="C730" t="str">
            <v>PR</v>
          </cell>
        </row>
        <row r="731">
          <cell r="A731">
            <v>430950</v>
          </cell>
          <cell r="B731" t="str">
            <v>GUARANI DAS MISSOES</v>
          </cell>
          <cell r="C731" t="str">
            <v>RS</v>
          </cell>
          <cell r="D731">
            <v>22738</v>
          </cell>
          <cell r="E731">
            <v>526934</v>
          </cell>
          <cell r="F731">
            <v>510</v>
          </cell>
        </row>
        <row r="732">
          <cell r="A732">
            <v>420670</v>
          </cell>
          <cell r="B732" t="str">
            <v>HERVAL D'OESTE</v>
          </cell>
          <cell r="C732" t="str">
            <v>SC</v>
          </cell>
          <cell r="D732">
            <v>697</v>
          </cell>
          <cell r="E732">
            <v>519304</v>
          </cell>
          <cell r="G732">
            <v>464413</v>
          </cell>
        </row>
        <row r="733">
          <cell r="A733">
            <v>350430</v>
          </cell>
          <cell r="B733" t="str">
            <v>AVAI</v>
          </cell>
          <cell r="C733" t="str">
            <v>SP</v>
          </cell>
          <cell r="D733">
            <v>631</v>
          </cell>
          <cell r="F733">
            <v>791</v>
          </cell>
        </row>
        <row r="734">
          <cell r="A734">
            <v>510267</v>
          </cell>
          <cell r="B734" t="str">
            <v>CAMPO VERDE</v>
          </cell>
          <cell r="C734" t="str">
            <v>MT</v>
          </cell>
          <cell r="D734">
            <v>210474</v>
          </cell>
          <cell r="G734">
            <v>1635229</v>
          </cell>
        </row>
        <row r="735">
          <cell r="A735">
            <v>352110</v>
          </cell>
          <cell r="B735" t="str">
            <v>IPEUNA</v>
          </cell>
          <cell r="C735" t="str">
            <v>SP</v>
          </cell>
          <cell r="D735">
            <v>76771</v>
          </cell>
          <cell r="E735">
            <v>301860</v>
          </cell>
          <cell r="F735">
            <v>2348</v>
          </cell>
          <cell r="G735">
            <v>334372</v>
          </cell>
        </row>
        <row r="736">
          <cell r="A736">
            <v>521200</v>
          </cell>
          <cell r="B736" t="str">
            <v>JAUPACI</v>
          </cell>
          <cell r="C736" t="str">
            <v>GO</v>
          </cell>
          <cell r="E736">
            <v>82233</v>
          </cell>
        </row>
        <row r="737">
          <cell r="A737">
            <v>410490</v>
          </cell>
          <cell r="B737" t="str">
            <v>CASTRO</v>
          </cell>
          <cell r="C737" t="str">
            <v>PR</v>
          </cell>
          <cell r="D737">
            <v>1206919</v>
          </cell>
          <cell r="E737">
            <v>6357188</v>
          </cell>
        </row>
        <row r="738">
          <cell r="A738">
            <v>432067</v>
          </cell>
          <cell r="B738" t="str">
            <v>SINIMBU</v>
          </cell>
          <cell r="C738" t="str">
            <v>RS</v>
          </cell>
        </row>
        <row r="739">
          <cell r="A739">
            <v>510460</v>
          </cell>
          <cell r="B739" t="str">
            <v>ITIQUIRA</v>
          </cell>
          <cell r="C739" t="str">
            <v>MT</v>
          </cell>
          <cell r="D739">
            <v>258746</v>
          </cell>
          <cell r="E739">
            <v>1548552</v>
          </cell>
          <cell r="F739">
            <v>139460</v>
          </cell>
        </row>
        <row r="740">
          <cell r="A740">
            <v>432090</v>
          </cell>
          <cell r="B740" t="str">
            <v>TAPEJARA</v>
          </cell>
          <cell r="C740" t="str">
            <v>RS</v>
          </cell>
          <cell r="D740">
            <v>256275</v>
          </cell>
          <cell r="E740">
            <v>1671762</v>
          </cell>
          <cell r="G740">
            <v>1465870</v>
          </cell>
        </row>
        <row r="741">
          <cell r="A741">
            <v>320010</v>
          </cell>
          <cell r="B741" t="str">
            <v>AFONSO CLAUDIO</v>
          </cell>
          <cell r="C741" t="str">
            <v>ES</v>
          </cell>
        </row>
        <row r="742">
          <cell r="A742">
            <v>355300</v>
          </cell>
          <cell r="B742" t="str">
            <v>TAGUAI</v>
          </cell>
          <cell r="C742" t="str">
            <v>SP</v>
          </cell>
          <cell r="D742">
            <v>1336</v>
          </cell>
          <cell r="E742">
            <v>684783</v>
          </cell>
        </row>
        <row r="743">
          <cell r="A743">
            <v>430660</v>
          </cell>
          <cell r="B743" t="str">
            <v>DOM PEDRITO</v>
          </cell>
          <cell r="C743" t="str">
            <v>RS</v>
          </cell>
          <cell r="D743">
            <v>5488</v>
          </cell>
          <cell r="E743">
            <v>1110816</v>
          </cell>
          <cell r="F743">
            <v>8149</v>
          </cell>
        </row>
        <row r="744">
          <cell r="A744">
            <v>421840</v>
          </cell>
          <cell r="B744" t="str">
            <v>TREZE DE MAIO</v>
          </cell>
          <cell r="C744" t="str">
            <v>SC</v>
          </cell>
          <cell r="D744">
            <v>107629</v>
          </cell>
          <cell r="E744">
            <v>742229</v>
          </cell>
          <cell r="F744">
            <v>114557</v>
          </cell>
        </row>
        <row r="745">
          <cell r="A745">
            <v>410560</v>
          </cell>
          <cell r="B745" t="str">
            <v>CIDADE GAUCHA</v>
          </cell>
          <cell r="C745" t="str">
            <v>PR</v>
          </cell>
          <cell r="D745">
            <v>1025</v>
          </cell>
          <cell r="E745">
            <v>628286</v>
          </cell>
        </row>
        <row r="746">
          <cell r="A746">
            <v>412410</v>
          </cell>
          <cell r="B746" t="str">
            <v>SANTO ANTONIO DA PLATINA</v>
          </cell>
          <cell r="C746" t="str">
            <v>PR</v>
          </cell>
          <cell r="D746">
            <v>242212</v>
          </cell>
          <cell r="E746">
            <v>1280329</v>
          </cell>
          <cell r="F746">
            <v>15127</v>
          </cell>
          <cell r="G746">
            <v>1488934</v>
          </cell>
        </row>
        <row r="747">
          <cell r="A747">
            <v>431849</v>
          </cell>
          <cell r="B747" t="str">
            <v>SAO JOSE DO INHACORA</v>
          </cell>
          <cell r="C747" t="str">
            <v>RS</v>
          </cell>
          <cell r="D747">
            <v>115</v>
          </cell>
          <cell r="E747">
            <v>268775</v>
          </cell>
        </row>
        <row r="748">
          <cell r="A748">
            <v>432135</v>
          </cell>
          <cell r="B748" t="str">
            <v>TAVARES</v>
          </cell>
          <cell r="C748" t="str">
            <v>RS</v>
          </cell>
          <cell r="D748">
            <v>512</v>
          </cell>
          <cell r="E748">
            <v>174840</v>
          </cell>
          <cell r="F748">
            <v>1227</v>
          </cell>
        </row>
        <row r="749">
          <cell r="A749">
            <v>430057</v>
          </cell>
          <cell r="B749" t="str">
            <v>ALTO FELIZ</v>
          </cell>
          <cell r="C749" t="str">
            <v>RS</v>
          </cell>
          <cell r="D749">
            <v>33285</v>
          </cell>
          <cell r="E749">
            <v>176698</v>
          </cell>
          <cell r="F749">
            <v>18518</v>
          </cell>
        </row>
        <row r="750">
          <cell r="A750">
            <v>431640</v>
          </cell>
          <cell r="B750" t="str">
            <v>ROSARIO DO SUL</v>
          </cell>
          <cell r="C750" t="str">
            <v>RS</v>
          </cell>
          <cell r="D750">
            <v>10667</v>
          </cell>
          <cell r="E750">
            <v>804846</v>
          </cell>
          <cell r="F750">
            <v>76</v>
          </cell>
        </row>
        <row r="751">
          <cell r="A751">
            <v>432143</v>
          </cell>
          <cell r="B751" t="str">
            <v>TERRA DE AREIA</v>
          </cell>
          <cell r="C751" t="str">
            <v>RS</v>
          </cell>
          <cell r="D751">
            <v>41500</v>
          </cell>
          <cell r="E751">
            <v>79410</v>
          </cell>
        </row>
        <row r="752">
          <cell r="A752">
            <v>353480</v>
          </cell>
          <cell r="B752" t="str">
            <v>OURO VERDE</v>
          </cell>
          <cell r="C752" t="str">
            <v>SP</v>
          </cell>
        </row>
        <row r="753">
          <cell r="A753">
            <v>431055</v>
          </cell>
          <cell r="B753" t="str">
            <v>ITACURUBI</v>
          </cell>
          <cell r="C753" t="str">
            <v>RS</v>
          </cell>
          <cell r="E753">
            <v>139026</v>
          </cell>
        </row>
        <row r="754">
          <cell r="A754">
            <v>351515</v>
          </cell>
          <cell r="B754" t="str">
            <v>ENGENHEIRO COELHO</v>
          </cell>
          <cell r="C754" t="str">
            <v>SP</v>
          </cell>
          <cell r="D754">
            <v>9</v>
          </cell>
        </row>
        <row r="755">
          <cell r="A755">
            <v>411380</v>
          </cell>
          <cell r="B755" t="str">
            <v>LUPIONOPOLIS</v>
          </cell>
          <cell r="C755" t="str">
            <v>PR</v>
          </cell>
          <cell r="D755">
            <v>14539</v>
          </cell>
          <cell r="E755">
            <v>527468</v>
          </cell>
        </row>
        <row r="756">
          <cell r="A756">
            <v>431540</v>
          </cell>
          <cell r="B756" t="str">
            <v>REDENTORA</v>
          </cell>
          <cell r="C756" t="str">
            <v>RS</v>
          </cell>
          <cell r="D756">
            <v>10267</v>
          </cell>
          <cell r="E756">
            <v>1032662</v>
          </cell>
        </row>
        <row r="757">
          <cell r="A757">
            <v>410335</v>
          </cell>
          <cell r="B757" t="str">
            <v>BRAGANEY</v>
          </cell>
          <cell r="C757" t="str">
            <v>PR</v>
          </cell>
          <cell r="D757">
            <v>3193</v>
          </cell>
          <cell r="E757">
            <v>970691</v>
          </cell>
          <cell r="G757">
            <v>113895</v>
          </cell>
        </row>
        <row r="758">
          <cell r="A758">
            <v>351190</v>
          </cell>
          <cell r="B758" t="str">
            <v>CLEMENTINA</v>
          </cell>
          <cell r="C758" t="str">
            <v>SP</v>
          </cell>
          <cell r="E758">
            <v>8397</v>
          </cell>
        </row>
        <row r="759">
          <cell r="A759">
            <v>270860</v>
          </cell>
          <cell r="B759" t="str">
            <v>SAO MIGUEL DOS CAMPOS</v>
          </cell>
          <cell r="C759" t="str">
            <v>AL</v>
          </cell>
          <cell r="D759">
            <v>243683</v>
          </cell>
          <cell r="E759">
            <v>8277</v>
          </cell>
          <cell r="G759">
            <v>16859</v>
          </cell>
        </row>
        <row r="760">
          <cell r="A760">
            <v>412635</v>
          </cell>
          <cell r="B760" t="str">
            <v>SERRANOPOLIS DO IGUACU</v>
          </cell>
          <cell r="C760" t="str">
            <v>PR</v>
          </cell>
          <cell r="E760">
            <v>222128</v>
          </cell>
        </row>
        <row r="761">
          <cell r="A761">
            <v>410550</v>
          </cell>
          <cell r="B761" t="str">
            <v>CIANORTE</v>
          </cell>
          <cell r="C761" t="str">
            <v>PR</v>
          </cell>
          <cell r="D761">
            <v>122</v>
          </cell>
          <cell r="E761">
            <v>286</v>
          </cell>
          <cell r="G761">
            <v>3613</v>
          </cell>
        </row>
        <row r="762">
          <cell r="A762">
            <v>354040</v>
          </cell>
          <cell r="B762" t="str">
            <v>POPULINA</v>
          </cell>
          <cell r="C762" t="str">
            <v>SP</v>
          </cell>
          <cell r="E762">
            <v>514918</v>
          </cell>
        </row>
        <row r="763">
          <cell r="A763">
            <v>320316</v>
          </cell>
          <cell r="B763" t="str">
            <v>LARANJA DA TERRA</v>
          </cell>
          <cell r="C763" t="str">
            <v>ES</v>
          </cell>
        </row>
        <row r="764">
          <cell r="A764">
            <v>320260</v>
          </cell>
          <cell r="B764" t="str">
            <v>ICONHA</v>
          </cell>
          <cell r="C764" t="str">
            <v>ES</v>
          </cell>
        </row>
        <row r="765">
          <cell r="A765">
            <v>430260</v>
          </cell>
          <cell r="B765" t="str">
            <v>BRAGA</v>
          </cell>
          <cell r="C765" t="str">
            <v>RS</v>
          </cell>
        </row>
        <row r="766">
          <cell r="A766">
            <v>351580</v>
          </cell>
          <cell r="B766" t="str">
            <v>FLORA RICA</v>
          </cell>
          <cell r="C766" t="str">
            <v>SP</v>
          </cell>
        </row>
        <row r="767">
          <cell r="A767">
            <v>420420</v>
          </cell>
          <cell r="B767" t="str">
            <v>CHAPECO</v>
          </cell>
          <cell r="C767" t="str">
            <v>SC</v>
          </cell>
          <cell r="D767">
            <v>7051819</v>
          </cell>
          <cell r="E767">
            <v>11644718</v>
          </cell>
          <cell r="F767">
            <v>196462</v>
          </cell>
          <cell r="G767">
            <v>12929621</v>
          </cell>
        </row>
        <row r="768">
          <cell r="A768">
            <v>291685</v>
          </cell>
          <cell r="B768" t="str">
            <v>ITATIM</v>
          </cell>
          <cell r="C768" t="str">
            <v>BA</v>
          </cell>
        </row>
        <row r="769">
          <cell r="A769">
            <v>350340</v>
          </cell>
          <cell r="B769" t="str">
            <v>AREALVA</v>
          </cell>
          <cell r="C769" t="str">
            <v>SP</v>
          </cell>
          <cell r="D769">
            <v>1597</v>
          </cell>
          <cell r="E769">
            <v>34478</v>
          </cell>
        </row>
        <row r="770">
          <cell r="A770">
            <v>411600</v>
          </cell>
          <cell r="B770" t="str">
            <v>MIRASELVA</v>
          </cell>
          <cell r="C770" t="str">
            <v>PR</v>
          </cell>
          <cell r="D770">
            <v>3256</v>
          </cell>
          <cell r="E770">
            <v>369823</v>
          </cell>
        </row>
        <row r="771">
          <cell r="A771">
            <v>420243</v>
          </cell>
          <cell r="B771" t="str">
            <v>BOCAINA DO SUL</v>
          </cell>
          <cell r="C771" t="str">
            <v>SC</v>
          </cell>
          <cell r="D771">
            <v>6092</v>
          </cell>
          <cell r="E771">
            <v>251915</v>
          </cell>
          <cell r="F771">
            <v>17984</v>
          </cell>
          <cell r="G771">
            <v>3316039</v>
          </cell>
        </row>
        <row r="772">
          <cell r="A772">
            <v>410860</v>
          </cell>
          <cell r="B772" t="str">
            <v>GOIOERE</v>
          </cell>
          <cell r="C772" t="str">
            <v>PR</v>
          </cell>
          <cell r="D772">
            <v>35732</v>
          </cell>
          <cell r="E772">
            <v>12557</v>
          </cell>
          <cell r="F772">
            <v>35</v>
          </cell>
          <cell r="G772">
            <v>19981</v>
          </cell>
        </row>
        <row r="773">
          <cell r="A773">
            <v>420880</v>
          </cell>
          <cell r="B773" t="str">
            <v>JAGUARUNA</v>
          </cell>
          <cell r="C773" t="str">
            <v>SC</v>
          </cell>
          <cell r="D773">
            <v>145183</v>
          </cell>
          <cell r="F773">
            <v>15129</v>
          </cell>
        </row>
        <row r="774">
          <cell r="A774">
            <v>431570</v>
          </cell>
          <cell r="B774" t="str">
            <v>RIO PARDO</v>
          </cell>
          <cell r="C774" t="str">
            <v>RS</v>
          </cell>
          <cell r="D774">
            <v>314794</v>
          </cell>
          <cell r="E774">
            <v>30981679</v>
          </cell>
          <cell r="F774">
            <v>149186</v>
          </cell>
        </row>
        <row r="775">
          <cell r="A775">
            <v>420710</v>
          </cell>
          <cell r="B775" t="str">
            <v>ILHOTA</v>
          </cell>
          <cell r="C775" t="str">
            <v>SC</v>
          </cell>
          <cell r="D775">
            <v>60668</v>
          </cell>
          <cell r="E775">
            <v>721929</v>
          </cell>
          <cell r="F775">
            <v>9869</v>
          </cell>
        </row>
        <row r="776">
          <cell r="A776">
            <v>350620</v>
          </cell>
          <cell r="B776" t="str">
            <v>BENTO DE ABREU</v>
          </cell>
          <cell r="C776" t="str">
            <v>SP</v>
          </cell>
          <cell r="D776">
            <v>6712</v>
          </cell>
          <cell r="E776">
            <v>1052420</v>
          </cell>
        </row>
        <row r="777">
          <cell r="A777">
            <v>431880</v>
          </cell>
          <cell r="B777" t="str">
            <v>SAO LOURENCO DO SUL</v>
          </cell>
          <cell r="C777" t="str">
            <v>RS</v>
          </cell>
          <cell r="D777">
            <v>272588</v>
          </cell>
          <cell r="E777">
            <v>32452199</v>
          </cell>
          <cell r="F777">
            <v>10184</v>
          </cell>
        </row>
        <row r="778">
          <cell r="A778">
            <v>352190</v>
          </cell>
          <cell r="B778" t="str">
            <v>ITAJOBI</v>
          </cell>
          <cell r="C778" t="str">
            <v>SP</v>
          </cell>
        </row>
        <row r="779">
          <cell r="A779">
            <v>410580</v>
          </cell>
          <cell r="B779" t="str">
            <v>COLOMBO</v>
          </cell>
          <cell r="C779" t="str">
            <v>PR</v>
          </cell>
        </row>
        <row r="780">
          <cell r="A780">
            <v>411970</v>
          </cell>
          <cell r="B780" t="str">
            <v>PLANALTINA DO PARANA</v>
          </cell>
          <cell r="C780" t="str">
            <v>PR</v>
          </cell>
          <cell r="D780">
            <v>5744</v>
          </cell>
          <cell r="E780">
            <v>538976</v>
          </cell>
        </row>
        <row r="781">
          <cell r="A781">
            <v>430783</v>
          </cell>
          <cell r="B781" t="str">
            <v>EUGENIO DE CASTRO</v>
          </cell>
          <cell r="C781" t="str">
            <v>RS</v>
          </cell>
          <cell r="D781">
            <v>100</v>
          </cell>
          <cell r="E781">
            <v>41934</v>
          </cell>
        </row>
        <row r="782">
          <cell r="A782">
            <v>431407</v>
          </cell>
          <cell r="B782" t="str">
            <v>PASSO DO SOBRADO</v>
          </cell>
          <cell r="C782" t="str">
            <v>RS</v>
          </cell>
          <cell r="D782">
            <v>4791</v>
          </cell>
        </row>
        <row r="783">
          <cell r="A783">
            <v>430467</v>
          </cell>
          <cell r="B783" t="str">
            <v>CAPIVARI DO SUL</v>
          </cell>
          <cell r="C783" t="str">
            <v>RS</v>
          </cell>
        </row>
        <row r="784">
          <cell r="A784">
            <v>351330</v>
          </cell>
          <cell r="B784" t="str">
            <v>CRUZALIA</v>
          </cell>
          <cell r="C784" t="str">
            <v>SP</v>
          </cell>
          <cell r="D784">
            <v>768</v>
          </cell>
          <cell r="E784">
            <v>204638</v>
          </cell>
          <cell r="F784">
            <v>20</v>
          </cell>
        </row>
        <row r="785">
          <cell r="A785">
            <v>420395</v>
          </cell>
          <cell r="B785" t="str">
            <v>CAPIVARI DE BAIXO</v>
          </cell>
          <cell r="C785" t="str">
            <v>SC</v>
          </cell>
          <cell r="D785">
            <v>142140</v>
          </cell>
          <cell r="E785">
            <v>1380877</v>
          </cell>
        </row>
        <row r="786">
          <cell r="A786">
            <v>431040</v>
          </cell>
          <cell r="B786" t="str">
            <v>INDEPENDENCIA</v>
          </cell>
          <cell r="C786" t="str">
            <v>RS</v>
          </cell>
          <cell r="D786">
            <v>4951</v>
          </cell>
          <cell r="E786">
            <v>405211</v>
          </cell>
        </row>
        <row r="787">
          <cell r="A787">
            <v>430843</v>
          </cell>
          <cell r="B787" t="str">
            <v>FORQUETINHA</v>
          </cell>
          <cell r="C787" t="str">
            <v>RS</v>
          </cell>
          <cell r="E787">
            <v>56857</v>
          </cell>
        </row>
        <row r="788">
          <cell r="A788">
            <v>430215</v>
          </cell>
          <cell r="B788" t="str">
            <v>BOA VISTA DAS MISSOES</v>
          </cell>
          <cell r="C788" t="str">
            <v>RS</v>
          </cell>
        </row>
        <row r="789">
          <cell r="A789">
            <v>421920</v>
          </cell>
          <cell r="B789" t="str">
            <v>VIDAL RAMOS</v>
          </cell>
          <cell r="C789" t="str">
            <v>SC</v>
          </cell>
        </row>
        <row r="790">
          <cell r="A790">
            <v>421850</v>
          </cell>
          <cell r="B790" t="str">
            <v>TREZE TILIAS</v>
          </cell>
          <cell r="C790" t="str">
            <v>SC</v>
          </cell>
        </row>
        <row r="791">
          <cell r="A791">
            <v>350090</v>
          </cell>
          <cell r="B791" t="str">
            <v>ALTAIR</v>
          </cell>
          <cell r="C791" t="str">
            <v>SP</v>
          </cell>
        </row>
        <row r="792">
          <cell r="A792">
            <v>420110</v>
          </cell>
          <cell r="B792" t="str">
            <v>ANITAPOLIS</v>
          </cell>
          <cell r="C792" t="str">
            <v>SC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I15" sqref="I15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4245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4246</v>
      </c>
      <c r="F14" s="7" t="s">
        <v>29</v>
      </c>
      <c r="G14" s="20" t="s">
        <v>4246</v>
      </c>
      <c r="H14" s="7" t="s">
        <v>29</v>
      </c>
      <c r="I14" s="20" t="s">
        <v>4246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Não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Não</v>
      </c>
      <c r="H37" s="8" t="str">
        <f>VLOOKUP(A37,Planilha1!A:Y,23,FALSE)</f>
        <v>Sim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Não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Não</v>
      </c>
      <c r="H54" s="8" t="str">
        <f>VLOOKUP(A54,Planilha1!A:Y,23,FALSE)</f>
        <v>Sim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Não</v>
      </c>
      <c r="H62" s="8" t="str">
        <f>VLOOKUP(A62,Planilha1!A:Y,23,FALSE)</f>
        <v>Sim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Não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Não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Não</v>
      </c>
      <c r="H77" s="8" t="str">
        <f>VLOOKUP(A77,Planilha1!A:Y,23,FALSE)</f>
        <v>Sim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Não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Não</v>
      </c>
      <c r="H131" s="8" t="str">
        <f>VLOOKUP(A131,Planilha1!A:Y,23,FALSE)</f>
        <v>Sim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Não</v>
      </c>
      <c r="H186" s="8" t="str">
        <f>VLOOKUP(A186,Planilha1!A:Y,23,FALSE)</f>
        <v>Não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Não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Não</v>
      </c>
      <c r="H216" s="8" t="str">
        <f>VLOOKUP(A216,Planilha1!A:Y,23,FALSE)</f>
        <v>Sim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Não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Não</v>
      </c>
      <c r="H248" s="8" t="str">
        <f>VLOOKUP(A248,Planilha1!A:Y,23,FALSE)</f>
        <v>Sim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Sim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Não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Sim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Não</v>
      </c>
      <c r="H316" s="8" t="str">
        <f>VLOOKUP(A316,Planilha1!A:Y,23,FALSE)</f>
        <v>Sim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Não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Não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Não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Não</v>
      </c>
      <c r="H376" s="8" t="str">
        <f>VLOOKUP(A376,Planilha1!A:Y,23,FALSE)</f>
        <v>Sim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Não</v>
      </c>
      <c r="H449" s="8" t="str">
        <f>VLOOKUP(A449,Planilha1!A:Y,23,FALSE)</f>
        <v>Sim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Não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Não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Não</v>
      </c>
      <c r="H486" s="8" t="str">
        <f>VLOOKUP(A486,Planilha1!A:Y,23,FALSE)</f>
        <v>Sim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Não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Não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Não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Não</v>
      </c>
      <c r="H577" s="8" t="str">
        <f>VLOOKUP(A577,Planilha1!A:Y,23,FALSE)</f>
        <v>Sim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Não</v>
      </c>
      <c r="H585" s="8" t="str">
        <f>VLOOKUP(A585,Planilha1!A:Y,23,FALSE)</f>
        <v>Sim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Não</v>
      </c>
      <c r="H631" s="8" t="str">
        <f>VLOOKUP(A631,Planilha1!A:Y,23,FALSE)</f>
        <v>Sim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Não</v>
      </c>
      <c r="H647" s="8" t="str">
        <f>VLOOKUP(A647,Planilha1!A:Y,23,FALSE)</f>
        <v>Sim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Não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Não</v>
      </c>
      <c r="H691" s="8" t="str">
        <f>VLOOKUP(A691,Planilha1!A:Y,23,FALSE)</f>
        <v>Sim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Não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Não</v>
      </c>
      <c r="H742" s="8" t="str">
        <f>VLOOKUP(A742,Planilha1!A:Y,23,FALSE)</f>
        <v>Sim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Não</v>
      </c>
      <c r="H763" s="8" t="str">
        <f>VLOOKUP(A763,Planilha1!A:Y,23,FALSE)</f>
        <v>Sim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Não</v>
      </c>
      <c r="H783" s="8" t="str">
        <f>VLOOKUP(A783,Planilha1!A:Y,23,FALSE)</f>
        <v>Sim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Não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Não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Não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Não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Não</v>
      </c>
      <c r="H874" s="8" t="str">
        <f>VLOOKUP(A874,Planilha1!A:Y,23,FALSE)</f>
        <v>Sim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Não</v>
      </c>
      <c r="H887" s="8" t="str">
        <f>VLOOKUP(A887,Planilha1!A:Y,23,FALSE)</f>
        <v>Sim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Não</v>
      </c>
      <c r="H888" s="8" t="str">
        <f>VLOOKUP(A888,Planilha1!A:Y,23,FALSE)</f>
        <v>Sim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Não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Não</v>
      </c>
      <c r="H937" s="8" t="str">
        <f>VLOOKUP(A937,Planilha1!A:Y,23,FALSE)</f>
        <v>Sim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Não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Não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Não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Não</v>
      </c>
      <c r="H985" s="8" t="str">
        <f>VLOOKUP(A985,Planilha1!A:Y,23,FALSE)</f>
        <v>Sim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Não</v>
      </c>
      <c r="H1011" s="8" t="str">
        <f>VLOOKUP(A1011,Planilha1!A:Y,23,FALSE)</f>
        <v>Sim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Não</v>
      </c>
      <c r="H1016" s="8" t="str">
        <f>VLOOKUP(A1016,Planilha1!A:Y,23,FALSE)</f>
        <v>Sim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Não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Não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Não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Não</v>
      </c>
      <c r="H2030" s="8" t="str">
        <f>VLOOKUP(A2030,Planilha1!A:Y,23,FALSE)</f>
        <v>Sim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Não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Não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Não</v>
      </c>
      <c r="H2083" s="8" t="str">
        <f>VLOOKUP(A2083,Planilha1!A:Y,23,FALSE)</f>
        <v>Sim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Não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Não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Não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Não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Não</v>
      </c>
      <c r="H2238" s="8" t="str">
        <f>VLOOKUP(A2238,Planilha1!A:Y,23,FALSE)</f>
        <v>Sim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Não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Não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Não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Não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Não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Sim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Não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Não</v>
      </c>
      <c r="H2328" s="8" t="str">
        <f>VLOOKUP(A2328,Planilha1!A:Y,23,FALSE)</f>
        <v>Sim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Não</v>
      </c>
      <c r="H2339" s="8" t="str">
        <f>VLOOKUP(A2339,Planilha1!A:Y,23,FALSE)</f>
        <v>Sim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Não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Não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Não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Não</v>
      </c>
      <c r="H2399" s="8" t="str">
        <f>VLOOKUP(A2399,Planilha1!A:Y,23,FALSE)</f>
        <v>Sim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Não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Não</v>
      </c>
      <c r="H2430" s="8" t="str">
        <f>VLOOKUP(A2430,Planilha1!A:Y,23,FALSE)</f>
        <v>Sim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Não</v>
      </c>
      <c r="H2444" s="8" t="str">
        <f>VLOOKUP(A2444,Planilha1!A:Y,23,FALSE)</f>
        <v>Sim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Não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Não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Não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Não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Não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Não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Não</v>
      </c>
      <c r="H2478" s="8" t="str">
        <f>VLOOKUP(A2478,Planilha1!A:Y,23,FALSE)</f>
        <v>Sim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Não</v>
      </c>
      <c r="H2480" s="8" t="str">
        <f>VLOOKUP(A2480,Planilha1!A:Y,23,FALSE)</f>
        <v>Sim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Não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Não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Não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Não</v>
      </c>
      <c r="H2515" s="8" t="str">
        <f>VLOOKUP(A2515,Planilha1!A:Y,23,FALSE)</f>
        <v>Sim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Não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Não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Não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Não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Não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Não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Não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Não</v>
      </c>
      <c r="H2558" s="8" t="str">
        <f>VLOOKUP(A2558,Planilha1!A:Y,23,FALSE)</f>
        <v>Sim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Não</v>
      </c>
      <c r="H2560" s="8" t="str">
        <f>VLOOKUP(A2560,Planilha1!A:Y,23,FALSE)</f>
        <v>Sim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Não</v>
      </c>
      <c r="H2562" s="8" t="str">
        <f>VLOOKUP(A2562,Planilha1!A:Y,23,FALSE)</f>
        <v>Sim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Não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Não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Não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Sim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Não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Não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Sim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Não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Não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Não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Não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Não</v>
      </c>
      <c r="H2609" s="8" t="str">
        <f>VLOOKUP(A2609,Planilha1!A:Y,23,FALSE)</f>
        <v>Sim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Não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Não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Não</v>
      </c>
      <c r="H2643" s="8" t="str">
        <f>VLOOKUP(A2643,Planilha1!A:Y,23,FALSE)</f>
        <v>Sim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Não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Não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Não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Não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Não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Não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Não</v>
      </c>
      <c r="H2726" s="8" t="str">
        <f>VLOOKUP(A2726,Planilha1!A:Y,23,FALSE)</f>
        <v>Sim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Não</v>
      </c>
      <c r="H2728" s="8" t="str">
        <f>VLOOKUP(A2728,Planilha1!A:Y,23,FALSE)</f>
        <v>Sim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Não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Não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Não</v>
      </c>
      <c r="H2752" s="8" t="str">
        <f>VLOOKUP(A2752,Planilha1!A:Y,23,FALSE)</f>
        <v>Sim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Não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Não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Não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Não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Não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Sim</v>
      </c>
      <c r="G2815" s="8" t="str">
        <f>VLOOKUP(A2815,Planilha1!A:Y,22,FALSE)</f>
        <v>Não</v>
      </c>
      <c r="H2815" s="8" t="str">
        <f>VLOOKUP(A2815,Planilha1!A:Y,23,FALSE)</f>
        <v>Não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Não</v>
      </c>
      <c r="H2826" s="8" t="str">
        <f>VLOOKUP(A2826,Planilha1!A:Y,23,FALSE)</f>
        <v>Sim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Não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Não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Não</v>
      </c>
      <c r="F2918" s="8" t="str">
        <f>VLOOKUP(A2918,Planilha1!A:Y,21,FALSE)</f>
        <v>Não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Não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Não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Não</v>
      </c>
      <c r="H2956" s="8" t="str">
        <f>VLOOKUP(A2956,Planilha1!A:Y,23,FALSE)</f>
        <v>Sim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Não</v>
      </c>
      <c r="H2961" s="8" t="str">
        <f>VLOOKUP(A2961,Planilha1!A:Y,23,FALSE)</f>
        <v>Sim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Não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Não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Não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Não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Não</v>
      </c>
      <c r="H3168" s="8" t="str">
        <f>VLOOKUP(A3168,Planilha1!A:Y,23,FALSE)</f>
        <v>Sim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Não</v>
      </c>
      <c r="H3210" s="8" t="str">
        <f>VLOOKUP(A3210,Planilha1!A:Y,23,FALSE)</f>
        <v>Sim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Não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Não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Não</v>
      </c>
      <c r="H3229" s="8" t="str">
        <f>VLOOKUP(A3229,Planilha1!A:Y,23,FALSE)</f>
        <v>Sim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Não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Não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Não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Sim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Não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Não</v>
      </c>
      <c r="H3332" s="8" t="str">
        <f>VLOOKUP(A3332,Planilha1!A:Y,23,FALSE)</f>
        <v>Sim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Não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Não</v>
      </c>
      <c r="H3490" s="8" t="str">
        <f>VLOOKUP(A3490,Planilha1!A:Y,23,FALSE)</f>
        <v>Sim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Não</v>
      </c>
      <c r="H3497" s="8" t="str">
        <f>VLOOKUP(A3497,Planilha1!A:Y,23,FALSE)</f>
        <v>Sim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Não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Não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Não</v>
      </c>
      <c r="F3716" s="8" t="str">
        <f>VLOOKUP(A3716,Planilha1!A:Y,21,FALSE)</f>
        <v>Sim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Não</v>
      </c>
      <c r="H3727" s="8" t="str">
        <f>VLOOKUP(A3727,Planilha1!A:Y,23,FALSE)</f>
        <v>Sim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Não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Não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Não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Não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Não</v>
      </c>
      <c r="H3855" s="8" t="str">
        <f>VLOOKUP(A3855,Planilha1!A:Y,23,FALSE)</f>
        <v>Sim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Não</v>
      </c>
      <c r="H3869" s="8" t="str">
        <f>VLOOKUP(A3869,Planilha1!A:Y,23,FALSE)</f>
        <v>Sim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Não</v>
      </c>
      <c r="H3870" s="8" t="str">
        <f>VLOOKUP(A3870,Planilha1!A:Y,23,FALSE)</f>
        <v>Sim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Não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Não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Não</v>
      </c>
      <c r="H3954" s="8" t="str">
        <f>VLOOKUP(A3954,Planilha1!A:Y,23,FALSE)</f>
        <v>Não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Não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Não</v>
      </c>
      <c r="H4019" s="8" t="str">
        <f>VLOOKUP(A4019,Planilha1!A:Y,23,FALSE)</f>
        <v>Não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Não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Não</v>
      </c>
      <c r="H4074" s="8" t="str">
        <f>VLOOKUP(A4074,Planilha1!A:Y,23,FALSE)</f>
        <v>Não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Não</v>
      </c>
      <c r="H4079" s="8" t="str">
        <f>VLOOKUP(A4079,Planilha1!A:Y,23,FALSE)</f>
        <v>Não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Não</v>
      </c>
      <c r="H4122" s="8" t="str">
        <f>VLOOKUP(A4122,Planilha1!A:Y,23,FALSE)</f>
        <v>Sim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Não</v>
      </c>
      <c r="H4152" s="8" t="str">
        <f>VLOOKUP(A4152,Planilha1!A:Y,23,FALSE)</f>
        <v>Não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Não</v>
      </c>
      <c r="G4173" s="8" t="str">
        <f>VLOOKUP(A4173,Planilha1!A:Y,22,FALSE)</f>
        <v>Não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Não</v>
      </c>
      <c r="F4180" s="8" t="str">
        <f>VLOOKUP(A4180,Planilha1!A:Y,21,FALSE)</f>
        <v>Não</v>
      </c>
      <c r="G4180" s="8" t="str">
        <f>VLOOKUP(A4180,Planilha1!A:Y,22,FALSE)</f>
        <v>Não</v>
      </c>
      <c r="H4180" s="8" t="str">
        <f>VLOOKUP(A4180,Planilha1!A:Y,23,FALSE)</f>
        <v>Não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Não</v>
      </c>
      <c r="H4196" s="8" t="str">
        <f>VLOOKUP(A4196,Planilha1!A:Y,23,FALSE)</f>
        <v>Sim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Não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Não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Não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Não</v>
      </c>
      <c r="H4271" s="8" t="str">
        <f>VLOOKUP(A4271,Planilha1!A:Y,23,FALSE)</f>
        <v>Sim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Não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Não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Não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Não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Não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Não</v>
      </c>
      <c r="H4299" s="8" t="str">
        <f>VLOOKUP(A4299,Planilha1!A:Y,23,FALSE)</f>
        <v>Sim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Não</v>
      </c>
      <c r="H4302" s="8" t="str">
        <f>VLOOKUP(A4302,Planilha1!A:Y,23,FALSE)</f>
        <v>Sim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Não</v>
      </c>
      <c r="H4307" s="8" t="str">
        <f>VLOOKUP(A4307,Planilha1!A:Y,23,FALSE)</f>
        <v>Sim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Não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Não</v>
      </c>
      <c r="H4319" s="8" t="str">
        <f>VLOOKUP(A4319,Planilha1!A:Y,23,FALSE)</f>
        <v>Sim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Não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Não</v>
      </c>
      <c r="H4335" s="8" t="str">
        <f>VLOOKUP(A4335,Planilha1!A:Y,23,FALSE)</f>
        <v>Sim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Não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Sim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Não</v>
      </c>
      <c r="H4358" s="8" t="str">
        <f>VLOOKUP(A4358,Planilha1!A:Y,23,FALSE)</f>
        <v>Sim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Não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Não</v>
      </c>
      <c r="H4361" s="8" t="str">
        <f>VLOOKUP(A4361,Planilha1!A:Y,23,FALSE)</f>
        <v>Sim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Não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Não</v>
      </c>
      <c r="H4370" s="8" t="str">
        <f>VLOOKUP(A4370,Planilha1!A:Y,23,FALSE)</f>
        <v>Sim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Não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Não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4247</v>
      </c>
      <c r="C4" s="18" t="s">
        <v>29</v>
      </c>
      <c r="D4" s="18" t="s">
        <v>4247</v>
      </c>
      <c r="E4" s="18" t="s">
        <v>29</v>
      </c>
      <c r="F4" s="18" t="s">
        <v>4247</v>
      </c>
      <c r="G4" s="18" t="s">
        <v>29</v>
      </c>
      <c r="H4" s="18" t="s">
        <v>4247</v>
      </c>
      <c r="I4" s="18" t="s">
        <v>29</v>
      </c>
      <c r="J4" s="18" t="s">
        <v>4247</v>
      </c>
      <c r="K4" s="18" t="s">
        <v>29</v>
      </c>
      <c r="L4" s="18" t="s">
        <v>4247</v>
      </c>
      <c r="M4" s="18" t="s">
        <v>29</v>
      </c>
      <c r="N4" s="18" t="s">
        <v>4247</v>
      </c>
      <c r="O4" s="18" t="s">
        <v>29</v>
      </c>
      <c r="P4" s="18" t="s">
        <v>4247</v>
      </c>
      <c r="Q4" s="18" t="s">
        <v>29</v>
      </c>
      <c r="R4" s="18" t="s">
        <v>4247</v>
      </c>
      <c r="S4" s="18" t="s">
        <v>29</v>
      </c>
      <c r="T4" s="18" t="s">
        <v>4247</v>
      </c>
      <c r="U4" s="18" t="s">
        <v>29</v>
      </c>
      <c r="V4" s="18" t="s">
        <v>4247</v>
      </c>
      <c r="W4" s="18" t="s">
        <v>29</v>
      </c>
      <c r="X4" s="18" t="s">
        <v>4247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1980</v>
      </c>
      <c r="E5" s="18">
        <f>IFERROR(VLOOKUP(A5,[1]Monitoramento_Base_somente_Said!$A:$J,8,FALSE),0)</f>
        <v>14632943</v>
      </c>
      <c r="F5" s="18">
        <f>IFERROR(VLOOKUP(A5,[1]Monitoramento_Base_somente_Said!$A:$J,9,FALSE),0)</f>
        <v>0</v>
      </c>
      <c r="G5" s="18">
        <f>IFERROR(VLOOKUP(A5,[1]Monitoramento_Base_somente_Said!$A:$J,10,FALSE),0)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359</v>
      </c>
      <c r="E6" s="18">
        <f>IFERROR(VLOOKUP(A6,[1]Monitoramento_Base_somente_Said!$A:$J,8,FALSE),0)</f>
        <v>9233116</v>
      </c>
      <c r="F6" s="18">
        <f>IFERROR(VLOOKUP(A6,[1]Monitoramento_Base_somente_Said!$A:$J,9,FALSE),0)</f>
        <v>0</v>
      </c>
      <c r="G6" s="18">
        <f>IFERROR(VLOOKUP(A6,[1]Monitoramento_Base_somente_Said!$A:$J,10,FALSE),0)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IFERROR(VLOOKUP(A7,[1]Monitoramento_Base_somente_Said!$A:$J,5,FALSE),0)</f>
        <v>52496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10126</v>
      </c>
      <c r="E7" s="18">
        <f>IFERROR(VLOOKUP(A7,[1]Monitoramento_Base_somente_Said!$A:$J,8,FALSE),0)</f>
        <v>6233093</v>
      </c>
      <c r="F7" s="18">
        <f>IFERROR(VLOOKUP(A7,[1]Monitoramento_Base_somente_Said!$A:$J,9,FALSE),0)</f>
        <v>0</v>
      </c>
      <c r="G7" s="18">
        <f>IFERROR(VLOOKUP(A7,[1]Monitoramento_Base_somente_Said!$A:$J,10,FALSE),0)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11566</v>
      </c>
      <c r="E8" s="18">
        <f>IFERROR(VLOOKUP(A8,[1]Monitoramento_Base_somente_Said!$A:$J,8,FALSE),0)</f>
        <v>15343827</v>
      </c>
      <c r="F8" s="18">
        <f>IFERROR(VLOOKUP(A8,[1]Monitoramento_Base_somente_Said!$A:$J,9,FALSE),0)</f>
        <v>0</v>
      </c>
      <c r="G8" s="18">
        <f>IFERROR(VLOOKUP(A8,[1]Monitoramento_Base_somente_Said!$A:$J,10,FALSE),0)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3685</v>
      </c>
      <c r="F9" s="18">
        <f>IFERROR(VLOOKUP(A9,[1]Monitoramento_Base_somente_Said!$A:$J,9,FALSE),0)</f>
        <v>0</v>
      </c>
      <c r="G9" s="18">
        <f>IFERROR(VLOOKUP(A9,[1]Monitoramento_Base_somente_Said!$A:$J,10,FALSE),0)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55439345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33533</v>
      </c>
      <c r="E13" s="18">
        <f>IFERROR(VLOOKUP(A13,[1]Monitoramento_Base_somente_Said!$A:$J,8,FALSE),0)</f>
        <v>34745617</v>
      </c>
      <c r="F13" s="18">
        <f>IFERROR(VLOOKUP(A13,[1]Monitoramento_Base_somente_Said!$A:$J,9,FALSE),0)</f>
        <v>0</v>
      </c>
      <c r="G13" s="18">
        <f>IFERROR(VLOOKUP(A13,[1]Monitoramento_Base_somente_Said!$A:$J,10,FALSE),0)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65309409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233032</v>
      </c>
      <c r="E15" s="18">
        <f>IFERROR(VLOOKUP(A15,[1]Monitoramento_Base_somente_Said!$A:$J,8,FALSE),0)</f>
        <v>5295991</v>
      </c>
      <c r="F15" s="18">
        <f>IFERROR(VLOOKUP(A15,[1]Monitoramento_Base_somente_Said!$A:$J,9,FALSE),0)</f>
        <v>0</v>
      </c>
      <c r="G15" s="18">
        <f>IFERROR(VLOOKUP(A15,[1]Monitoramento_Base_somente_Said!$A:$J,10,FALSE),0)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37383</v>
      </c>
      <c r="E16" s="18">
        <f>IFERROR(VLOOKUP(A16,[1]Monitoramento_Base_somente_Said!$A:$J,8,FALSE),0)</f>
        <v>17888247</v>
      </c>
      <c r="F16" s="18">
        <f>IFERROR(VLOOKUP(A16,[1]Monitoramento_Base_somente_Said!$A:$J,9,FALSE),0)</f>
        <v>0</v>
      </c>
      <c r="G16" s="18">
        <f>IFERROR(VLOOKUP(A16,[1]Monitoramento_Base_somente_Said!$A:$J,10,FALSE),0)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0</v>
      </c>
      <c r="E17" s="18">
        <f>IFERROR(VLOOKUP(A17,[1]Monitoramento_Base_somente_Said!$A:$J,8,FALSE),0)</f>
        <v>14315045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Não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3980</v>
      </c>
      <c r="I18" s="18">
        <f>IFERROR(VLOOKUP(A18,[2]Sheet1!$A:$I,5,FALSE),0)</f>
        <v>21019833</v>
      </c>
      <c r="J18" s="18">
        <f>IFERROR(VLOOKUP(A18,[2]Sheet1!$A:$I,6,FALSE),0)</f>
        <v>213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1980</v>
      </c>
      <c r="E19" s="18">
        <f>IFERROR(VLOOKUP(A19,[1]Monitoramento_Base_somente_Said!$A:$J,8,FALSE),0)</f>
        <v>5411014175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9836618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32157</v>
      </c>
      <c r="E24" s="18">
        <f>IFERROR(VLOOKUP(A24,[1]Monitoramento_Base_somente_Said!$A:$J,8,FALSE),0)</f>
        <v>38478355</v>
      </c>
      <c r="F24" s="18">
        <f>IFERROR(VLOOKUP(A24,[1]Monitoramento_Base_somente_Said!$A:$J,9,FALSE),0)</f>
        <v>0</v>
      </c>
      <c r="G24" s="18">
        <f>IFERROR(VLOOKUP(A24,[1]Monitoramento_Base_somente_Said!$A:$J,10,FALSE),0)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8164</v>
      </c>
      <c r="E25" s="18">
        <f>IFERROR(VLOOKUP(A25,[1]Monitoramento_Base_somente_Said!$A:$J,8,FALSE),0)</f>
        <v>5907218</v>
      </c>
      <c r="F25" s="18">
        <f>IFERROR(VLOOKUP(A25,[1]Monitoramento_Base_somente_Said!$A:$J,9,FALSE),0)</f>
        <v>0</v>
      </c>
      <c r="G25" s="18">
        <f>IFERROR(VLOOKUP(A25,[1]Monitoramento_Base_somente_Said!$A:$J,10,FALSE),0)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17037746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0</v>
      </c>
      <c r="E27" s="18">
        <f>IFERROR(VLOOKUP(A27,[1]Monitoramento_Base_somente_Said!$A:$J,8,FALSE),0)</f>
        <v>5894199</v>
      </c>
      <c r="F27" s="18">
        <f>IFERROR(VLOOKUP(A27,[1]Monitoramento_Base_somente_Said!$A:$J,9,FALSE),0)</f>
        <v>0</v>
      </c>
      <c r="G27" s="18">
        <f>IFERROR(VLOOKUP(A27,[1]Monitoramento_Base_somente_Said!$A:$J,10,FALSE),0)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Não</v>
      </c>
      <c r="W27" s="18" t="str">
        <f t="shared" si="4"/>
        <v>Sim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45606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IFERROR(VLOOKUP(A29,[1]Monitoramento_Base_somente_Said!$A:$J,5,FALSE),0)</f>
        <v>5479802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504457</v>
      </c>
      <c r="E29" s="18">
        <f>IFERROR(VLOOKUP(A29,[1]Monitoramento_Base_somente_Said!$A:$J,8,FALSE),0)</f>
        <v>186062494</v>
      </c>
      <c r="F29" s="18">
        <f>IFERROR(VLOOKUP(A29,[1]Monitoramento_Base_somente_Said!$A:$J,9,FALSE),0)</f>
        <v>0</v>
      </c>
      <c r="G29" s="18">
        <f>IFERROR(VLOOKUP(A29,[1]Monitoramento_Base_somente_Said!$A:$J,10,FALSE),0)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450238</v>
      </c>
      <c r="E30" s="18">
        <f>IFERROR(VLOOKUP(A30,[1]Monitoramento_Base_somente_Said!$A:$J,8,FALSE),0)</f>
        <v>13039644</v>
      </c>
      <c r="F30" s="18">
        <f>IFERROR(VLOOKUP(A30,[1]Monitoramento_Base_somente_Said!$A:$J,9,FALSE),0)</f>
        <v>0</v>
      </c>
      <c r="G30" s="18">
        <f>IFERROR(VLOOKUP(A30,[1]Monitoramento_Base_somente_Said!$A:$J,10,FALSE),0)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5928619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107</v>
      </c>
      <c r="E32" s="18">
        <f>IFERROR(VLOOKUP(A32,[1]Monitoramento_Base_somente_Said!$A:$J,8,FALSE),0)</f>
        <v>12499097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94279</v>
      </c>
      <c r="E33" s="18">
        <f>IFERROR(VLOOKUP(A33,[1]Monitoramento_Base_somente_Said!$A:$J,8,FALSE),0)</f>
        <v>15245514</v>
      </c>
      <c r="F33" s="18">
        <f>IFERROR(VLOOKUP(A33,[1]Monitoramento_Base_somente_Said!$A:$J,9,FALSE),0)</f>
        <v>0</v>
      </c>
      <c r="G33" s="18">
        <f>IFERROR(VLOOKUP(A33,[1]Monitoramento_Base_somente_Said!$A:$J,10,FALSE),0)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23514</v>
      </c>
      <c r="E34" s="18">
        <f>IFERROR(VLOOKUP(A34,[1]Monitoramento_Base_somente_Said!$A:$J,8,FALSE),0)</f>
        <v>12907729</v>
      </c>
      <c r="F34" s="18">
        <f>IFERROR(VLOOKUP(A34,[1]Monitoramento_Base_somente_Said!$A:$J,9,FALSE),0)</f>
        <v>0</v>
      </c>
      <c r="G34" s="18">
        <f>IFERROR(VLOOKUP(A34,[1]Monitoramento_Base_somente_Said!$A:$J,10,FALSE),0)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434244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0</v>
      </c>
      <c r="E36" s="18">
        <f>IFERROR(VLOOKUP(A36,[1]Monitoramento_Base_somente_Said!$A:$J,8,FALSE),0)</f>
        <v>44141002</v>
      </c>
      <c r="F36" s="18">
        <f>IFERROR(VLOOKUP(A36,[1]Monitoramento_Base_somente_Said!$A:$J,9,FALSE),0)</f>
        <v>0</v>
      </c>
      <c r="G36" s="18">
        <f>IFERROR(VLOOKUP(A36,[1]Monitoramento_Base_somente_Said!$A:$J,10,FALSE),0)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Não</v>
      </c>
      <c r="W36" s="18" t="str">
        <f t="shared" si="4"/>
        <v>Sim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22210</v>
      </c>
      <c r="E37" s="18">
        <f>IFERROR(VLOOKUP(A37,[1]Monitoramento_Base_somente_Said!$A:$J,8,FALSE),0)</f>
        <v>2849916</v>
      </c>
      <c r="F37" s="18">
        <f>IFERROR(VLOOKUP(A37,[1]Monitoramento_Base_somente_Said!$A:$J,9,FALSE),0)</f>
        <v>0</v>
      </c>
      <c r="G37" s="18">
        <f>IFERROR(VLOOKUP(A37,[1]Monitoramento_Base_somente_Said!$A:$J,10,FALSE),0)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740</v>
      </c>
      <c r="E38" s="18">
        <f>IFERROR(VLOOKUP(A38,[1]Monitoramento_Base_somente_Said!$A:$J,8,FALSE),0)</f>
        <v>5274509</v>
      </c>
      <c r="F38" s="18">
        <f>IFERROR(VLOOKUP(A38,[1]Monitoramento_Base_somente_Said!$A:$J,9,FALSE),0)</f>
        <v>0</v>
      </c>
      <c r="G38" s="18">
        <f>IFERROR(VLOOKUP(A38,[1]Monitoramento_Base_somente_Said!$A:$J,10,FALSE),0)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9145</v>
      </c>
      <c r="E39" s="18">
        <f>IFERROR(VLOOKUP(A39,[1]Monitoramento_Base_somente_Said!$A:$J,8,FALSE),0)</f>
        <v>4813633</v>
      </c>
      <c r="F39" s="18">
        <f>IFERROR(VLOOKUP(A39,[1]Monitoramento_Base_somente_Said!$A:$J,9,FALSE),0)</f>
        <v>0</v>
      </c>
      <c r="G39" s="18">
        <f>IFERROR(VLOOKUP(A39,[1]Monitoramento_Base_somente_Said!$A:$J,10,FALSE),0)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1884081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180681</v>
      </c>
      <c r="E41" s="18">
        <f>IFERROR(VLOOKUP(A41,[1]Monitoramento_Base_somente_Said!$A:$J,8,FALSE),0)</f>
        <v>25047085</v>
      </c>
      <c r="F41" s="18">
        <f>IFERROR(VLOOKUP(A41,[1]Monitoramento_Base_somente_Said!$A:$J,9,FALSE),0)</f>
        <v>0</v>
      </c>
      <c r="G41" s="18">
        <f>IFERROR(VLOOKUP(A41,[1]Monitoramento_Base_somente_Said!$A:$J,10,FALSE),0)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106205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7169459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1030007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7292637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0</v>
      </c>
      <c r="E46" s="18">
        <f>IFERROR(VLOOKUP(A46,[1]Monitoramento_Base_somente_Said!$A:$J,8,FALSE),0)</f>
        <v>7037129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Não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3301606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0</v>
      </c>
      <c r="E48" s="18">
        <f>IFERROR(VLOOKUP(A48,[1]Monitoramento_Base_somente_Said!$A:$J,8,FALSE),0)</f>
        <v>64416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Não</v>
      </c>
      <c r="W48" s="18" t="str">
        <f t="shared" si="4"/>
        <v>Sim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8544</v>
      </c>
      <c r="E49" s="18">
        <f>IFERROR(VLOOKUP(A49,[1]Monitoramento_Base_somente_Said!$A:$J,8,FALSE),0)</f>
        <v>3425358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246532</v>
      </c>
      <c r="E50" s="18">
        <f>IFERROR(VLOOKUP(A50,[1]Monitoramento_Base_somente_Said!$A:$J,8,FALSE),0)</f>
        <v>33266719</v>
      </c>
      <c r="F50" s="18">
        <f>IFERROR(VLOOKUP(A50,[1]Monitoramento_Base_somente_Said!$A:$J,9,FALSE),0)</f>
        <v>0</v>
      </c>
      <c r="G50" s="18">
        <f>IFERROR(VLOOKUP(A50,[1]Monitoramento_Base_somente_Said!$A:$J,10,FALSE),0)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49705</v>
      </c>
      <c r="E51" s="18">
        <f>IFERROR(VLOOKUP(A51,[1]Monitoramento_Base_somente_Said!$A:$J,8,FALSE),0)</f>
        <v>34779663</v>
      </c>
      <c r="F51" s="18">
        <f>IFERROR(VLOOKUP(A51,[1]Monitoramento_Base_somente_Said!$A:$J,9,FALSE),0)</f>
        <v>0</v>
      </c>
      <c r="G51" s="18">
        <f>IFERROR(VLOOKUP(A51,[1]Monitoramento_Base_somente_Said!$A:$J,10,FALSE),0)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60092</v>
      </c>
      <c r="E52" s="18">
        <f>IFERROR(VLOOKUP(A52,[1]Monitoramento_Base_somente_Said!$A:$J,8,FALSE),0)</f>
        <v>16489657</v>
      </c>
      <c r="F52" s="18">
        <f>IFERROR(VLOOKUP(A52,[1]Monitoramento_Base_somente_Said!$A:$J,9,FALSE),0)</f>
        <v>0</v>
      </c>
      <c r="G52" s="18">
        <f>IFERROR(VLOOKUP(A52,[1]Monitoramento_Base_somente_Said!$A:$J,10,FALSE),0)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44205</v>
      </c>
      <c r="E53" s="18">
        <f>IFERROR(VLOOKUP(A53,[1]Monitoramento_Base_somente_Said!$A:$J,8,FALSE),0)</f>
        <v>15693647</v>
      </c>
      <c r="F53" s="18">
        <f>IFERROR(VLOOKUP(A53,[1]Monitoramento_Base_somente_Said!$A:$J,9,FALSE),0)</f>
        <v>0</v>
      </c>
      <c r="G53" s="18">
        <f>IFERROR(VLOOKUP(A53,[1]Monitoramento_Base_somente_Said!$A:$J,10,FALSE),0)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7799385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20619</v>
      </c>
      <c r="E55" s="18">
        <f>IFERROR(VLOOKUP(A55,[1]Monitoramento_Base_somente_Said!$A:$J,8,FALSE),0)</f>
        <v>7051430</v>
      </c>
      <c r="F55" s="18">
        <f>IFERROR(VLOOKUP(A55,[1]Monitoramento_Base_somente_Said!$A:$J,9,FALSE),0)</f>
        <v>0</v>
      </c>
      <c r="G55" s="18">
        <f>IFERROR(VLOOKUP(A55,[1]Monitoramento_Base_somente_Said!$A:$J,10,FALSE),0)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1556</v>
      </c>
      <c r="E56" s="18">
        <f>IFERROR(VLOOKUP(A56,[1]Monitoramento_Base_somente_Said!$A:$J,8,FALSE),0)</f>
        <v>1940788</v>
      </c>
      <c r="F56" s="18">
        <f>IFERROR(VLOOKUP(A56,[1]Monitoramento_Base_somente_Said!$A:$J,9,FALSE),0)</f>
        <v>0</v>
      </c>
      <c r="G56" s="18">
        <f>IFERROR(VLOOKUP(A56,[1]Monitoramento_Base_somente_Said!$A:$J,10,FALSE),0)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899130</v>
      </c>
      <c r="E57" s="18">
        <f>IFERROR(VLOOKUP(A57,[1]Monitoramento_Base_somente_Said!$A:$J,8,FALSE),0)</f>
        <v>9572650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0</v>
      </c>
      <c r="E58" s="18">
        <f>IFERROR(VLOOKUP(A58,[1]Monitoramento_Base_somente_Said!$A:$J,8,FALSE),0)</f>
        <v>43195448</v>
      </c>
      <c r="F58" s="18">
        <f>IFERROR(VLOOKUP(A58,[1]Monitoramento_Base_somente_Said!$A:$J,9,FALSE),0)</f>
        <v>0</v>
      </c>
      <c r="G58" s="18">
        <f>IFERROR(VLOOKUP(A58,[1]Monitoramento_Base_somente_Said!$A:$J,10,FALSE),0)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Não</v>
      </c>
      <c r="W58" s="18" t="str">
        <f t="shared" si="4"/>
        <v>Sim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46815799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67648</v>
      </c>
      <c r="E60" s="18">
        <f>IFERROR(VLOOKUP(A60,[1]Monitoramento_Base_somente_Said!$A:$J,8,FALSE),0)</f>
        <v>27508008</v>
      </c>
      <c r="F60" s="18">
        <f>IFERROR(VLOOKUP(A60,[1]Monitoramento_Base_somente_Said!$A:$J,9,FALSE),0)</f>
        <v>0</v>
      </c>
      <c r="G60" s="18">
        <f>IFERROR(VLOOKUP(A60,[1]Monitoramento_Base_somente_Said!$A:$J,10,FALSE),0)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64949032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89526</v>
      </c>
      <c r="E62" s="18">
        <f>IFERROR(VLOOKUP(A62,[1]Monitoramento_Base_somente_Said!$A:$J,8,FALSE),0)</f>
        <v>44737385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2279</v>
      </c>
      <c r="E63" s="18">
        <f>IFERROR(VLOOKUP(A63,[1]Monitoramento_Base_somente_Said!$A:$J,8,FALSE),0)</f>
        <v>1255938</v>
      </c>
      <c r="F63" s="18">
        <f>IFERROR(VLOOKUP(A63,[1]Monitoramento_Base_somente_Said!$A:$J,9,FALSE),0)</f>
        <v>0</v>
      </c>
      <c r="G63" s="18">
        <f>IFERROR(VLOOKUP(A63,[1]Monitoramento_Base_somente_Said!$A:$J,10,FALSE),0)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1097426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12399818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0</v>
      </c>
      <c r="E66" s="18">
        <f>IFERROR(VLOOKUP(A66,[1]Monitoramento_Base_somente_Said!$A:$J,8,FALSE),0)</f>
        <v>8215994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Não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93723</v>
      </c>
      <c r="E67" s="18">
        <f>IFERROR(VLOOKUP(A67,[1]Monitoramento_Base_somente_Said!$A:$J,8,FALSE),0)</f>
        <v>7814527</v>
      </c>
      <c r="F67" s="18">
        <f>IFERROR(VLOOKUP(A67,[1]Monitoramento_Base_somente_Said!$A:$J,9,FALSE),0)</f>
        <v>0</v>
      </c>
      <c r="G67" s="18">
        <f>IFERROR(VLOOKUP(A67,[1]Monitoramento_Base_somente_Said!$A:$J,10,FALSE),0)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2670118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33871</v>
      </c>
      <c r="E69" s="18">
        <f>IFERROR(VLOOKUP(A69,[1]Monitoramento_Base_somente_Said!$A:$J,8,FALSE),0)</f>
        <v>3503018</v>
      </c>
      <c r="F69" s="18">
        <f>IFERROR(VLOOKUP(A69,[1]Monitoramento_Base_somente_Said!$A:$J,9,FALSE),0)</f>
        <v>0</v>
      </c>
      <c r="G69" s="18">
        <f>IFERROR(VLOOKUP(A69,[1]Monitoramento_Base_somente_Said!$A:$J,10,FALSE),0)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52273</v>
      </c>
      <c r="E70" s="18">
        <f>IFERROR(VLOOKUP(A70,[1]Monitoramento_Base_somente_Said!$A:$J,8,FALSE),0)</f>
        <v>7393674</v>
      </c>
      <c r="F70" s="18">
        <f>IFERROR(VLOOKUP(A70,[1]Monitoramento_Base_somente_Said!$A:$J,9,FALSE),0)</f>
        <v>0</v>
      </c>
      <c r="G70" s="18">
        <f>IFERROR(VLOOKUP(A70,[1]Monitoramento_Base_somente_Said!$A:$J,10,FALSE),0)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12663</v>
      </c>
      <c r="E71" s="18">
        <f>IFERROR(VLOOKUP(A71,[1]Monitoramento_Base_somente_Said!$A:$J,8,FALSE),0)</f>
        <v>9520426</v>
      </c>
      <c r="F71" s="18">
        <f>IFERROR(VLOOKUP(A71,[1]Monitoramento_Base_somente_Said!$A:$J,9,FALSE),0)</f>
        <v>0</v>
      </c>
      <c r="G71" s="18">
        <f>IFERROR(VLOOKUP(A71,[1]Monitoramento_Base_somente_Said!$A:$J,10,FALSE),0)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36978</v>
      </c>
      <c r="E72" s="18">
        <f>IFERROR(VLOOKUP(A72,[1]Monitoramento_Base_somente_Said!$A:$J,8,FALSE),0)</f>
        <v>13267054</v>
      </c>
      <c r="F72" s="18">
        <f>IFERROR(VLOOKUP(A72,[1]Monitoramento_Base_somente_Said!$A:$J,9,FALSE),0)</f>
        <v>0</v>
      </c>
      <c r="G72" s="18">
        <f>IFERROR(VLOOKUP(A72,[1]Monitoramento_Base_somente_Said!$A:$J,10,FALSE),0)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0</v>
      </c>
      <c r="E73" s="18">
        <f>IFERROR(VLOOKUP(A73,[1]Monitoramento_Base_somente_Said!$A:$J,8,FALSE),0)</f>
        <v>34844810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Não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0</v>
      </c>
      <c r="E74" s="18">
        <f>IFERROR(VLOOKUP(A74,[1]Monitoramento_Base_somente_Said!$A:$J,8,FALSE),0)</f>
        <v>19491354</v>
      </c>
      <c r="F74" s="18">
        <f>IFERROR(VLOOKUP(A74,[1]Monitoramento_Base_somente_Said!$A:$J,9,FALSE),0)</f>
        <v>0</v>
      </c>
      <c r="G74" s="18">
        <f>IFERROR(VLOOKUP(A74,[1]Monitoramento_Base_somente_Said!$A:$J,10,FALSE),0)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Não</v>
      </c>
      <c r="W74" s="18" t="str">
        <f t="shared" si="10"/>
        <v>Sim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2001340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1089524248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345030</v>
      </c>
      <c r="E77" s="18">
        <f>IFERROR(VLOOKUP(A77,[1]Monitoramento_Base_somente_Said!$A:$J,8,FALSE),0)</f>
        <v>29557183</v>
      </c>
      <c r="F77" s="18">
        <f>IFERROR(VLOOKUP(A77,[1]Monitoramento_Base_somente_Said!$A:$J,9,FALSE),0)</f>
        <v>0</v>
      </c>
      <c r="G77" s="18">
        <f>IFERROR(VLOOKUP(A77,[1]Monitoramento_Base_somente_Said!$A:$J,10,FALSE),0)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2250248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23093</v>
      </c>
      <c r="E79" s="18">
        <f>IFERROR(VLOOKUP(A79,[1]Monitoramento_Base_somente_Said!$A:$J,8,FALSE),0)</f>
        <v>47036439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24670203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63081</v>
      </c>
      <c r="E81" s="18">
        <f>IFERROR(VLOOKUP(A81,[1]Monitoramento_Base_somente_Said!$A:$J,8,FALSE),0)</f>
        <v>7230155</v>
      </c>
      <c r="F81" s="18">
        <f>IFERROR(VLOOKUP(A81,[1]Monitoramento_Base_somente_Said!$A:$J,9,FALSE),0)</f>
        <v>0</v>
      </c>
      <c r="G81" s="18">
        <f>IFERROR(VLOOKUP(A81,[1]Monitoramento_Base_somente_Said!$A:$J,10,FALSE),0)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257</v>
      </c>
      <c r="E82" s="18">
        <f>IFERROR(VLOOKUP(A82,[1]Monitoramento_Base_somente_Said!$A:$J,8,FALSE),0)</f>
        <v>2722046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5707</v>
      </c>
      <c r="E83" s="18">
        <f>IFERROR(VLOOKUP(A83,[1]Monitoramento_Base_somente_Said!$A:$J,8,FALSE),0)</f>
        <v>2418372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4031</v>
      </c>
      <c r="E84" s="18">
        <f>IFERROR(VLOOKUP(A84,[1]Monitoramento_Base_somente_Said!$A:$J,8,FALSE),0)</f>
        <v>6645397</v>
      </c>
      <c r="F84" s="18">
        <f>IFERROR(VLOOKUP(A84,[1]Monitoramento_Base_somente_Said!$A:$J,9,FALSE),0)</f>
        <v>0</v>
      </c>
      <c r="G84" s="18">
        <f>IFERROR(VLOOKUP(A84,[1]Monitoramento_Base_somente_Said!$A:$J,10,FALSE),0)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33907467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560580</v>
      </c>
      <c r="E86" s="18">
        <f>IFERROR(VLOOKUP(A86,[1]Monitoramento_Base_somente_Said!$A:$J,8,FALSE),0)</f>
        <v>36137835</v>
      </c>
      <c r="F86" s="18">
        <f>IFERROR(VLOOKUP(A86,[1]Monitoramento_Base_somente_Said!$A:$J,9,FALSE),0)</f>
        <v>0</v>
      </c>
      <c r="G86" s="18">
        <f>IFERROR(VLOOKUP(A86,[1]Monitoramento_Base_somente_Said!$A:$J,10,FALSE),0)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0</v>
      </c>
      <c r="E87" s="18">
        <f>IFERROR(VLOOKUP(A87,[1]Monitoramento_Base_somente_Said!$A:$J,8,FALSE),0)</f>
        <v>14460266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Não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10053329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21</v>
      </c>
      <c r="E89" s="18">
        <f>IFERROR(VLOOKUP(A89,[1]Monitoramento_Base_somente_Said!$A:$J,8,FALSE),0)</f>
        <v>12971509</v>
      </c>
      <c r="F89" s="18">
        <f>IFERROR(VLOOKUP(A89,[1]Monitoramento_Base_somente_Said!$A:$J,9,FALSE),0)</f>
        <v>0</v>
      </c>
      <c r="G89" s="18">
        <f>IFERROR(VLOOKUP(A89,[1]Monitoramento_Base_somente_Said!$A:$J,10,FALSE),0)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31679</v>
      </c>
      <c r="E90" s="18">
        <f>IFERROR(VLOOKUP(A90,[1]Monitoramento_Base_somente_Said!$A:$J,8,FALSE),0)</f>
        <v>4542189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491879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57622</v>
      </c>
      <c r="E92" s="18">
        <f>IFERROR(VLOOKUP(A92,[1]Monitoramento_Base_somente_Said!$A:$J,8,FALSE),0)</f>
        <v>60338216</v>
      </c>
      <c r="F92" s="18">
        <f>IFERROR(VLOOKUP(A92,[1]Monitoramento_Base_somente_Said!$A:$J,9,FALSE),0)</f>
        <v>0</v>
      </c>
      <c r="G92" s="18">
        <f>IFERROR(VLOOKUP(A92,[1]Monitoramento_Base_somente_Said!$A:$J,10,FALSE),0)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44504</v>
      </c>
      <c r="E93" s="18">
        <f>IFERROR(VLOOKUP(A93,[1]Monitoramento_Base_somente_Said!$A:$J,8,FALSE),0)</f>
        <v>31614177</v>
      </c>
      <c r="F93" s="18">
        <f>IFERROR(VLOOKUP(A93,[1]Monitoramento_Base_somente_Said!$A:$J,9,FALSE),0)</f>
        <v>0</v>
      </c>
      <c r="G93" s="18">
        <f>IFERROR(VLOOKUP(A93,[1]Monitoramento_Base_somente_Said!$A:$J,10,FALSE),0)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4638157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IFERROR(VLOOKUP(A95,[1]Monitoramento_Base_somente_Said!$A:$J,5,FALSE),0)</f>
        <v>182256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86865</v>
      </c>
      <c r="E95" s="18">
        <f>IFERROR(VLOOKUP(A95,[1]Monitoramento_Base_somente_Said!$A:$J,8,FALSE),0)</f>
        <v>11558266</v>
      </c>
      <c r="F95" s="18">
        <f>IFERROR(VLOOKUP(A95,[1]Monitoramento_Base_somente_Said!$A:$J,9,FALSE),0)</f>
        <v>0</v>
      </c>
      <c r="G95" s="18">
        <f>IFERROR(VLOOKUP(A95,[1]Monitoramento_Base_somente_Said!$A:$J,10,FALSE),0)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367788425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9012</v>
      </c>
      <c r="E97" s="18">
        <f>IFERROR(VLOOKUP(A97,[1]Monitoramento_Base_somente_Said!$A:$J,8,FALSE),0)</f>
        <v>7797615</v>
      </c>
      <c r="F97" s="18">
        <f>IFERROR(VLOOKUP(A97,[1]Monitoramento_Base_somente_Said!$A:$J,9,FALSE),0)</f>
        <v>0</v>
      </c>
      <c r="G97" s="18">
        <f>IFERROR(VLOOKUP(A97,[1]Monitoramento_Base_somente_Said!$A:$J,10,FALSE),0)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IFERROR(VLOOKUP(A98,[1]Monitoramento_Base_somente_Said!$A:$J,5,FALSE),0)</f>
        <v>1286025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704132</v>
      </c>
      <c r="E98" s="18">
        <f>IFERROR(VLOOKUP(A98,[1]Monitoramento_Base_somente_Said!$A:$J,8,FALSE),0)</f>
        <v>81900359</v>
      </c>
      <c r="F98" s="18">
        <f>IFERROR(VLOOKUP(A98,[1]Monitoramento_Base_somente_Said!$A:$J,9,FALSE),0)</f>
        <v>0</v>
      </c>
      <c r="G98" s="18">
        <f>IFERROR(VLOOKUP(A98,[1]Monitoramento_Base_somente_Said!$A:$J,10,FALSE),0)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24056</v>
      </c>
      <c r="E99" s="18">
        <f>IFERROR(VLOOKUP(A99,[1]Monitoramento_Base_somente_Said!$A:$J,8,FALSE),0)</f>
        <v>22105549</v>
      </c>
      <c r="F99" s="18">
        <f>IFERROR(VLOOKUP(A99,[1]Monitoramento_Base_somente_Said!$A:$J,9,FALSE),0)</f>
        <v>0</v>
      </c>
      <c r="G99" s="18">
        <f>IFERROR(VLOOKUP(A99,[1]Monitoramento_Base_somente_Said!$A:$J,10,FALSE),0)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181486</v>
      </c>
      <c r="E100" s="18">
        <f>IFERROR(VLOOKUP(A100,[1]Monitoramento_Base_somente_Said!$A:$J,8,FALSE),0)</f>
        <v>32285916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558459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1299441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23082999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138483</v>
      </c>
      <c r="E104" s="18">
        <f>IFERROR(VLOOKUP(A104,[1]Monitoramento_Base_somente_Said!$A:$J,8,FALSE),0)</f>
        <v>9578241</v>
      </c>
      <c r="F104" s="18">
        <f>IFERROR(VLOOKUP(A104,[1]Monitoramento_Base_somente_Said!$A:$J,9,FALSE),0)</f>
        <v>0</v>
      </c>
      <c r="G104" s="18">
        <f>IFERROR(VLOOKUP(A104,[1]Monitoramento_Base_somente_Said!$A:$J,10,FALSE),0)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10456075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70913</v>
      </c>
      <c r="E106" s="18">
        <f>IFERROR(VLOOKUP(A106,[1]Monitoramento_Base_somente_Said!$A:$J,8,FALSE),0)</f>
        <v>15984412</v>
      </c>
      <c r="F106" s="18">
        <f>IFERROR(VLOOKUP(A106,[1]Monitoramento_Base_somente_Said!$A:$J,9,FALSE),0)</f>
        <v>0</v>
      </c>
      <c r="G106" s="18">
        <f>IFERROR(VLOOKUP(A106,[1]Monitoramento_Base_somente_Said!$A:$J,10,FALSE),0)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40584</v>
      </c>
      <c r="E107" s="18">
        <f>IFERROR(VLOOKUP(A107,[1]Monitoramento_Base_somente_Said!$A:$J,8,FALSE),0)</f>
        <v>6079363</v>
      </c>
      <c r="F107" s="18">
        <f>IFERROR(VLOOKUP(A107,[1]Monitoramento_Base_somente_Said!$A:$J,9,FALSE),0)</f>
        <v>0</v>
      </c>
      <c r="G107" s="18">
        <f>IFERROR(VLOOKUP(A107,[1]Monitoramento_Base_somente_Said!$A:$J,10,FALSE),0)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615347</v>
      </c>
      <c r="E108" s="18">
        <f>IFERROR(VLOOKUP(A108,[1]Monitoramento_Base_somente_Said!$A:$J,8,FALSE),0)</f>
        <v>745132247</v>
      </c>
      <c r="F108" s="18">
        <f>IFERROR(VLOOKUP(A108,[1]Monitoramento_Base_somente_Said!$A:$J,9,FALSE),0)</f>
        <v>0</v>
      </c>
      <c r="G108" s="18">
        <f>IFERROR(VLOOKUP(A108,[1]Monitoramento_Base_somente_Said!$A:$J,10,FALSE),0)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24205</v>
      </c>
      <c r="E109" s="18">
        <f>IFERROR(VLOOKUP(A109,[1]Monitoramento_Base_somente_Said!$A:$J,8,FALSE),0)</f>
        <v>10246222</v>
      </c>
      <c r="F109" s="18">
        <f>IFERROR(VLOOKUP(A109,[1]Monitoramento_Base_somente_Said!$A:$J,9,FALSE),0)</f>
        <v>0</v>
      </c>
      <c r="G109" s="18">
        <f>IFERROR(VLOOKUP(A109,[1]Monitoramento_Base_somente_Said!$A:$J,10,FALSE),0)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4279</v>
      </c>
      <c r="E110" s="18">
        <f>IFERROR(VLOOKUP(A110,[1]Monitoramento_Base_somente_Said!$A:$J,8,FALSE),0)</f>
        <v>13900602</v>
      </c>
      <c r="F110" s="18">
        <f>IFERROR(VLOOKUP(A110,[1]Monitoramento_Base_somente_Said!$A:$J,9,FALSE),0)</f>
        <v>0</v>
      </c>
      <c r="G110" s="18">
        <f>IFERROR(VLOOKUP(A110,[1]Monitoramento_Base_somente_Said!$A:$J,10,FALSE),0)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19073516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10900</v>
      </c>
      <c r="E112" s="18">
        <f>IFERROR(VLOOKUP(A112,[1]Monitoramento_Base_somente_Said!$A:$J,8,FALSE),0)</f>
        <v>1444361</v>
      </c>
      <c r="F112" s="18">
        <f>IFERROR(VLOOKUP(A112,[1]Monitoramento_Base_somente_Said!$A:$J,9,FALSE),0)</f>
        <v>0</v>
      </c>
      <c r="G112" s="18">
        <f>IFERROR(VLOOKUP(A112,[1]Monitoramento_Base_somente_Said!$A:$J,10,FALSE),0)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12819080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3554683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14160</v>
      </c>
      <c r="E115" s="18">
        <f>IFERROR(VLOOKUP(A115,[1]Monitoramento_Base_somente_Said!$A:$J,8,FALSE),0)</f>
        <v>14894758</v>
      </c>
      <c r="F115" s="18">
        <f>IFERROR(VLOOKUP(A115,[1]Monitoramento_Base_somente_Said!$A:$J,9,FALSE),0)</f>
        <v>0</v>
      </c>
      <c r="G115" s="18">
        <f>IFERROR(VLOOKUP(A115,[1]Monitoramento_Base_somente_Said!$A:$J,10,FALSE),0)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681</v>
      </c>
      <c r="E116" s="18">
        <f>IFERROR(VLOOKUP(A116,[1]Monitoramento_Base_somente_Said!$A:$J,8,FALSE),0)</f>
        <v>2589986</v>
      </c>
      <c r="F116" s="18">
        <f>IFERROR(VLOOKUP(A116,[1]Monitoramento_Base_somente_Said!$A:$J,9,FALSE),0)</f>
        <v>0</v>
      </c>
      <c r="G116" s="18">
        <f>IFERROR(VLOOKUP(A116,[1]Monitoramento_Base_somente_Said!$A:$J,10,FALSE),0)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5537877477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243683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16859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9070091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27038</v>
      </c>
      <c r="E119" s="18">
        <f>IFERROR(VLOOKUP(A119,[1]Monitoramento_Base_somente_Said!$A:$J,8,FALSE),0)</f>
        <v>12304065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4044381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37003</v>
      </c>
      <c r="E121" s="18">
        <f>IFERROR(VLOOKUP(A121,[1]Monitoramento_Base_somente_Said!$A:$J,8,FALSE),0)</f>
        <v>8349978</v>
      </c>
      <c r="F121" s="18">
        <f>IFERROR(VLOOKUP(A121,[1]Monitoramento_Base_somente_Said!$A:$J,9,FALSE),0)</f>
        <v>0</v>
      </c>
      <c r="G121" s="18">
        <f>IFERROR(VLOOKUP(A121,[1]Monitoramento_Base_somente_Said!$A:$J,10,FALSE),0)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5436</v>
      </c>
      <c r="E122" s="18">
        <f>IFERROR(VLOOKUP(A122,[1]Monitoramento_Base_somente_Said!$A:$J,8,FALSE),0)</f>
        <v>10215771</v>
      </c>
      <c r="F122" s="18">
        <f>IFERROR(VLOOKUP(A122,[1]Monitoramento_Base_somente_Said!$A:$J,9,FALSE),0)</f>
        <v>0</v>
      </c>
      <c r="G122" s="18">
        <f>IFERROR(VLOOKUP(A122,[1]Monitoramento_Base_somente_Said!$A:$J,10,FALSE),0)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15490</v>
      </c>
      <c r="E123" s="18">
        <f>IFERROR(VLOOKUP(A123,[1]Monitoramento_Base_somente_Said!$A:$J,8,FALSE),0)</f>
        <v>25694425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220388</v>
      </c>
      <c r="E124" s="18">
        <f>IFERROR(VLOOKUP(A124,[1]Monitoramento_Base_somente_Said!$A:$J,8,FALSE),0)</f>
        <v>54313549</v>
      </c>
      <c r="F124" s="18">
        <f>IFERROR(VLOOKUP(A124,[1]Monitoramento_Base_somente_Said!$A:$J,9,FALSE),0)</f>
        <v>0</v>
      </c>
      <c r="G124" s="18">
        <f>IFERROR(VLOOKUP(A124,[1]Monitoramento_Base_somente_Said!$A:$J,10,FALSE),0)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3821598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259502</v>
      </c>
      <c r="E126" s="18">
        <f>IFERROR(VLOOKUP(A126,[1]Monitoramento_Base_somente_Said!$A:$J,8,FALSE),0)</f>
        <v>23124536</v>
      </c>
      <c r="F126" s="18">
        <f>IFERROR(VLOOKUP(A126,[1]Monitoramento_Base_somente_Said!$A:$J,9,FALSE),0)</f>
        <v>0</v>
      </c>
      <c r="G126" s="18">
        <f>IFERROR(VLOOKUP(A126,[1]Monitoramento_Base_somente_Said!$A:$J,10,FALSE),0)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IFERROR(VLOOKUP(A127,[1]Monitoramento_Base_somente_Said!$A:$J,5,FALSE),0)</f>
        <v>229078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324326</v>
      </c>
      <c r="E127" s="18">
        <f>IFERROR(VLOOKUP(A127,[1]Monitoramento_Base_somente_Said!$A:$J,8,FALSE),0)</f>
        <v>5516508</v>
      </c>
      <c r="F127" s="18">
        <f>IFERROR(VLOOKUP(A127,[1]Monitoramento_Base_somente_Said!$A:$J,9,FALSE),0)</f>
        <v>0</v>
      </c>
      <c r="G127" s="18">
        <f>IFERROR(VLOOKUP(A127,[1]Monitoramento_Base_somente_Said!$A:$J,10,FALSE),0)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5773933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62625</v>
      </c>
      <c r="E132" s="18">
        <f>IFERROR(VLOOKUP(A132,[1]Monitoramento_Base_somente_Said!$A:$J,8,FALSE),0)</f>
        <v>13113810</v>
      </c>
      <c r="F132" s="18">
        <f>IFERROR(VLOOKUP(A132,[1]Monitoramento_Base_somente_Said!$A:$J,9,FALSE),0)</f>
        <v>0</v>
      </c>
      <c r="G132" s="18">
        <f>IFERROR(VLOOKUP(A132,[1]Monitoramento_Base_somente_Said!$A:$J,10,FALSE),0)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986</v>
      </c>
      <c r="E133" s="18">
        <f>IFERROR(VLOOKUP(A133,[1]Monitoramento_Base_somente_Said!$A:$J,8,FALSE),0)</f>
        <v>4576420</v>
      </c>
      <c r="F133" s="18">
        <f>IFERROR(VLOOKUP(A133,[1]Monitoramento_Base_somente_Said!$A:$J,9,FALSE),0)</f>
        <v>0</v>
      </c>
      <c r="G133" s="18">
        <f>IFERROR(VLOOKUP(A133,[1]Monitoramento_Base_somente_Said!$A:$J,10,FALSE),0)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3025</v>
      </c>
      <c r="E134" s="18">
        <f>IFERROR(VLOOKUP(A134,[1]Monitoramento_Base_somente_Said!$A:$J,8,FALSE),0)</f>
        <v>1780948</v>
      </c>
      <c r="F134" s="18">
        <f>IFERROR(VLOOKUP(A134,[1]Monitoramento_Base_somente_Said!$A:$J,9,FALSE),0)</f>
        <v>0</v>
      </c>
      <c r="G134" s="18">
        <f>IFERROR(VLOOKUP(A134,[1]Monitoramento_Base_somente_Said!$A:$J,10,FALSE),0)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4324166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2639021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55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26049342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10623943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133821</v>
      </c>
      <c r="E149" s="18">
        <f>IFERROR(VLOOKUP(A149,[1]Monitoramento_Base_somente_Said!$A:$J,8,FALSE),0)</f>
        <v>8207597</v>
      </c>
      <c r="F149" s="18">
        <f>IFERROR(VLOOKUP(A149,[1]Monitoramento_Base_somente_Said!$A:$J,9,FALSE),0)</f>
        <v>0</v>
      </c>
      <c r="G149" s="18">
        <f>IFERROR(VLOOKUP(A149,[1]Monitoramento_Base_somente_Said!$A:$J,10,FALSE),0)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0</v>
      </c>
      <c r="E152" s="18">
        <f>IFERROR(VLOOKUP(A152,[1]Monitoramento_Base_somente_Said!$A:$J,8,FALSE),0)</f>
        <v>0</v>
      </c>
      <c r="F152" s="18">
        <f>IFERROR(VLOOKUP(A152,[1]Monitoramento_Base_somente_Said!$A:$J,9,FALSE),0)</f>
        <v>0</v>
      </c>
      <c r="G152" s="18">
        <f>IFERROR(VLOOKUP(A152,[1]Monitoramento_Base_somente_Said!$A:$J,10,FALSE),0)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Não</v>
      </c>
      <c r="W152" s="18" t="str">
        <f t="shared" si="16"/>
        <v>Não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16392</v>
      </c>
      <c r="E153" s="18">
        <f>IFERROR(VLOOKUP(A153,[1]Monitoramento_Base_somente_Said!$A:$J,8,FALSE),0)</f>
        <v>5222779</v>
      </c>
      <c r="F153" s="18">
        <f>IFERROR(VLOOKUP(A153,[1]Monitoramento_Base_somente_Said!$A:$J,9,FALSE),0)</f>
        <v>0</v>
      </c>
      <c r="G153" s="18">
        <f>IFERROR(VLOOKUP(A153,[1]Monitoramento_Base_somente_Said!$A:$J,10,FALSE),0)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8118885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18345</v>
      </c>
      <c r="E155" s="18">
        <f>IFERROR(VLOOKUP(A155,[1]Monitoramento_Base_somente_Said!$A:$J,8,FALSE),0)</f>
        <v>34381412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13358</v>
      </c>
      <c r="E158" s="18">
        <f>IFERROR(VLOOKUP(A158,[1]Monitoramento_Base_somente_Said!$A:$J,8,FALSE),0)</f>
        <v>6122171</v>
      </c>
      <c r="F158" s="18">
        <f>IFERROR(VLOOKUP(A158,[1]Monitoramento_Base_somente_Said!$A:$J,9,FALSE),0)</f>
        <v>0</v>
      </c>
      <c r="G158" s="18">
        <f>IFERROR(VLOOKUP(A158,[1]Monitoramento_Base_somente_Said!$A:$J,10,FALSE),0)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20053623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167919</v>
      </c>
      <c r="E165" s="18">
        <f>IFERROR(VLOOKUP(A165,[1]Monitoramento_Base_somente_Said!$A:$J,8,FALSE),0)</f>
        <v>34625010</v>
      </c>
      <c r="F165" s="18">
        <f>IFERROR(VLOOKUP(A165,[1]Monitoramento_Base_somente_Said!$A:$J,9,FALSE),0)</f>
        <v>0</v>
      </c>
      <c r="G165" s="18">
        <f>IFERROR(VLOOKUP(A165,[1]Monitoramento_Base_somente_Said!$A:$J,10,FALSE),0)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21087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2656225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34199</v>
      </c>
      <c r="E170" s="18">
        <f>IFERROR(VLOOKUP(A170,[1]Monitoramento_Base_somente_Said!$A:$J,8,FALSE),0)</f>
        <v>4160840</v>
      </c>
      <c r="F170" s="18">
        <f>IFERROR(VLOOKUP(A170,[1]Monitoramento_Base_somente_Said!$A:$J,9,FALSE),0)</f>
        <v>0</v>
      </c>
      <c r="G170" s="18">
        <f>IFERROR(VLOOKUP(A170,[1]Monitoramento_Base_somente_Said!$A:$J,10,FALSE),0)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913770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362350</v>
      </c>
      <c r="E174" s="18">
        <f>IFERROR(VLOOKUP(A174,[1]Monitoramento_Base_somente_Said!$A:$J,8,FALSE),0)</f>
        <v>12691158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14110173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8719</v>
      </c>
      <c r="E179" s="18">
        <f>IFERROR(VLOOKUP(A179,[1]Monitoramento_Base_somente_Said!$A:$J,8,FALSE),0)</f>
        <v>7192688</v>
      </c>
      <c r="F179" s="18">
        <f>IFERROR(VLOOKUP(A179,[1]Monitoramento_Base_somente_Said!$A:$J,9,FALSE),0)</f>
        <v>0</v>
      </c>
      <c r="G179" s="18">
        <f>IFERROR(VLOOKUP(A179,[1]Monitoramento_Base_somente_Said!$A:$J,10,FALSE),0)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15056899</v>
      </c>
      <c r="E182" s="18">
        <f>IFERROR(VLOOKUP(A182,[1]Monitoramento_Base_somente_Said!$A:$J,8,FALSE),0)</f>
        <v>2181185852</v>
      </c>
      <c r="F182" s="18">
        <f>IFERROR(VLOOKUP(A182,[1]Monitoramento_Base_somente_Said!$A:$J,9,FALSE),0)</f>
        <v>0</v>
      </c>
      <c r="G182" s="18">
        <f>IFERROR(VLOOKUP(A182,[1]Monitoramento_Base_somente_Said!$A:$J,10,FALSE),0)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7956630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13029</v>
      </c>
      <c r="E184" s="18">
        <f>IFERROR(VLOOKUP(A184,[1]Monitoramento_Base_somente_Said!$A:$J,8,FALSE),0)</f>
        <v>40042249</v>
      </c>
      <c r="F184" s="18">
        <f>IFERROR(VLOOKUP(A184,[1]Monitoramento_Base_somente_Said!$A:$J,9,FALSE),0)</f>
        <v>0</v>
      </c>
      <c r="G184" s="18">
        <f>IFERROR(VLOOKUP(A184,[1]Monitoramento_Base_somente_Said!$A:$J,10,FALSE),0)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9237371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9229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25235</v>
      </c>
      <c r="E190" s="18">
        <f>IFERROR(VLOOKUP(A190,[1]Monitoramento_Base_somente_Said!$A:$J,8,FALSE),0)</f>
        <v>11977577</v>
      </c>
      <c r="F190" s="18">
        <f>IFERROR(VLOOKUP(A190,[1]Monitoramento_Base_somente_Said!$A:$J,9,FALSE),0)</f>
        <v>0</v>
      </c>
      <c r="G190" s="18">
        <f>IFERROR(VLOOKUP(A190,[1]Monitoramento_Base_somente_Said!$A:$J,10,FALSE),0)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13934085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2515348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567</v>
      </c>
      <c r="E194" s="18">
        <f>IFERROR(VLOOKUP(A194,[1]Monitoramento_Base_somente_Said!$A:$J,8,FALSE),0)</f>
        <v>1131606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330</v>
      </c>
      <c r="E196" s="18">
        <f>IFERROR(VLOOKUP(A196,[1]Monitoramento_Base_somente_Said!$A:$J,8,FALSE),0)</f>
        <v>16050419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398189</v>
      </c>
      <c r="E199" s="18">
        <f>IFERROR(VLOOKUP(A199,[1]Monitoramento_Base_somente_Said!$A:$J,8,FALSE),0)</f>
        <v>32312600</v>
      </c>
      <c r="F199" s="18">
        <f>IFERROR(VLOOKUP(A199,[1]Monitoramento_Base_somente_Said!$A:$J,9,FALSE),0)</f>
        <v>0</v>
      </c>
      <c r="G199" s="18">
        <f>IFERROR(VLOOKUP(A199,[1]Monitoramento_Base_somente_Said!$A:$J,10,FALSE),0)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2760351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2861749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0</v>
      </c>
      <c r="E202" s="18">
        <f>IFERROR(VLOOKUP(A202,[1]Monitoramento_Base_somente_Said!$A:$J,8,FALSE),0)</f>
        <v>2591336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Não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2747140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11315</v>
      </c>
      <c r="E204" s="18">
        <f>IFERROR(VLOOKUP(A204,[1]Monitoramento_Base_somente_Said!$A:$J,8,FALSE),0)</f>
        <v>4092807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101629517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0</v>
      </c>
      <c r="E206" s="18">
        <f>IFERROR(VLOOKUP(A206,[1]Monitoramento_Base_somente_Said!$A:$J,8,FALSE),0)</f>
        <v>6784163</v>
      </c>
      <c r="F206" s="18">
        <f>IFERROR(VLOOKUP(A206,[1]Monitoramento_Base_somente_Said!$A:$J,9,FALSE),0)</f>
        <v>0</v>
      </c>
      <c r="G206" s="18">
        <f>IFERROR(VLOOKUP(A206,[1]Monitoramento_Base_somente_Said!$A:$J,10,FALSE),0)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Não</v>
      </c>
      <c r="W206" s="18" t="str">
        <f t="shared" si="22"/>
        <v>Sim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16458167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168357</v>
      </c>
      <c r="E208" s="18">
        <f>IFERROR(VLOOKUP(A208,[1]Monitoramento_Base_somente_Said!$A:$J,8,FALSE),0)</f>
        <v>5367855</v>
      </c>
      <c r="F208" s="18">
        <f>IFERROR(VLOOKUP(A208,[1]Monitoramento_Base_somente_Said!$A:$J,9,FALSE),0)</f>
        <v>0</v>
      </c>
      <c r="G208" s="18">
        <f>IFERROR(VLOOKUP(A208,[1]Monitoramento_Base_somente_Said!$A:$J,10,FALSE),0)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224610</v>
      </c>
      <c r="E209" s="18">
        <f>IFERROR(VLOOKUP(A209,[1]Monitoramento_Base_somente_Said!$A:$J,8,FALSE),0)</f>
        <v>94822957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5300</v>
      </c>
      <c r="E211" s="18">
        <f>IFERROR(VLOOKUP(A211,[1]Monitoramento_Base_somente_Said!$A:$J,8,FALSE),0)</f>
        <v>681562</v>
      </c>
      <c r="F211" s="18">
        <f>IFERROR(VLOOKUP(A211,[1]Monitoramento_Base_somente_Said!$A:$J,9,FALSE),0)</f>
        <v>0</v>
      </c>
      <c r="G211" s="18">
        <f>IFERROR(VLOOKUP(A211,[1]Monitoramento_Base_somente_Said!$A:$J,10,FALSE),0)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278126</v>
      </c>
      <c r="E212" s="18">
        <f>IFERROR(VLOOKUP(A212,[1]Monitoramento_Base_somente_Said!$A:$J,8,FALSE),0)</f>
        <v>19863942</v>
      </c>
      <c r="F212" s="18">
        <f>IFERROR(VLOOKUP(A212,[1]Monitoramento_Base_somente_Said!$A:$J,9,FALSE),0)</f>
        <v>0</v>
      </c>
      <c r="G212" s="18">
        <f>IFERROR(VLOOKUP(A212,[1]Monitoramento_Base_somente_Said!$A:$J,10,FALSE),0)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0</v>
      </c>
      <c r="E213" s="18">
        <f>IFERROR(VLOOKUP(A213,[1]Monitoramento_Base_somente_Said!$A:$J,8,FALSE),0)</f>
        <v>43368665</v>
      </c>
      <c r="F213" s="18">
        <f>IFERROR(VLOOKUP(A213,[1]Monitoramento_Base_somente_Said!$A:$J,9,FALSE),0)</f>
        <v>0</v>
      </c>
      <c r="G213" s="18">
        <f>IFERROR(VLOOKUP(A213,[1]Monitoramento_Base_somente_Said!$A:$J,10,FALSE),0)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Não</v>
      </c>
      <c r="W213" s="18" t="str">
        <f t="shared" si="22"/>
        <v>Sim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10200725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23461</v>
      </c>
      <c r="E215" s="18">
        <f>IFERROR(VLOOKUP(A215,[1]Monitoramento_Base_somente_Said!$A:$J,8,FALSE),0)</f>
        <v>37890959</v>
      </c>
      <c r="F215" s="18">
        <f>IFERROR(VLOOKUP(A215,[1]Monitoramento_Base_somente_Said!$A:$J,9,FALSE),0)</f>
        <v>0</v>
      </c>
      <c r="G215" s="18">
        <f>IFERROR(VLOOKUP(A215,[1]Monitoramento_Base_somente_Said!$A:$J,10,FALSE),0)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29687559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32410</v>
      </c>
      <c r="E217" s="18">
        <f>IFERROR(VLOOKUP(A217,[1]Monitoramento_Base_somente_Said!$A:$J,8,FALSE),0)</f>
        <v>5075557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851</v>
      </c>
      <c r="E218" s="18">
        <f>IFERROR(VLOOKUP(A218,[1]Monitoramento_Base_somente_Said!$A:$J,8,FALSE),0)</f>
        <v>3292740</v>
      </c>
      <c r="F218" s="18">
        <f>IFERROR(VLOOKUP(A218,[1]Monitoramento_Base_somente_Said!$A:$J,9,FALSE),0)</f>
        <v>0</v>
      </c>
      <c r="G218" s="18">
        <f>IFERROR(VLOOKUP(A218,[1]Monitoramento_Base_somente_Said!$A:$J,10,FALSE),0)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0</v>
      </c>
      <c r="E219" s="18">
        <f>IFERROR(VLOOKUP(A219,[1]Monitoramento_Base_somente_Said!$A:$J,8,FALSE),0)</f>
        <v>49189965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Não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4627128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12525</v>
      </c>
      <c r="E222" s="18">
        <f>IFERROR(VLOOKUP(A222,[1]Monitoramento_Base_somente_Said!$A:$J,8,FALSE),0)</f>
        <v>7042917</v>
      </c>
      <c r="F222" s="18">
        <f>IFERROR(VLOOKUP(A222,[1]Monitoramento_Base_somente_Said!$A:$J,9,FALSE),0)</f>
        <v>0</v>
      </c>
      <c r="G222" s="18">
        <f>IFERROR(VLOOKUP(A222,[1]Monitoramento_Base_somente_Said!$A:$J,10,FALSE),0)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64020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662992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11482</v>
      </c>
      <c r="E225" s="18">
        <f>IFERROR(VLOOKUP(A225,[1]Monitoramento_Base_somente_Said!$A:$J,8,FALSE),0)</f>
        <v>4192960</v>
      </c>
      <c r="F225" s="18">
        <f>IFERROR(VLOOKUP(A225,[1]Monitoramento_Base_somente_Said!$A:$J,9,FALSE),0)</f>
        <v>0</v>
      </c>
      <c r="G225" s="18">
        <f>IFERROR(VLOOKUP(A225,[1]Monitoramento_Base_somente_Said!$A:$J,10,FALSE),0)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17340961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2555047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111265</v>
      </c>
      <c r="E229" s="18">
        <f>IFERROR(VLOOKUP(A229,[1]Monitoramento_Base_somente_Said!$A:$J,8,FALSE),0)</f>
        <v>11846912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3455516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15569224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664301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21397486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20007116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25380</v>
      </c>
      <c r="E235" s="18">
        <f>IFERROR(VLOOKUP(A235,[1]Monitoramento_Base_somente_Said!$A:$J,8,FALSE),0)</f>
        <v>27331778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17962</v>
      </c>
      <c r="E236" s="18">
        <f>IFERROR(VLOOKUP(A236,[1]Monitoramento_Base_somente_Said!$A:$J,8,FALSE),0)</f>
        <v>3780857</v>
      </c>
      <c r="F236" s="18">
        <f>IFERROR(VLOOKUP(A236,[1]Monitoramento_Base_somente_Said!$A:$J,9,FALSE),0)</f>
        <v>0</v>
      </c>
      <c r="G236" s="18">
        <f>IFERROR(VLOOKUP(A236,[1]Monitoramento_Base_somente_Said!$A:$J,10,FALSE),0)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351168</v>
      </c>
      <c r="E237" s="18">
        <f>IFERROR(VLOOKUP(A237,[1]Monitoramento_Base_somente_Said!$A:$J,8,FALSE),0)</f>
        <v>19912507</v>
      </c>
      <c r="F237" s="18">
        <f>IFERROR(VLOOKUP(A237,[1]Monitoramento_Base_somente_Said!$A:$J,9,FALSE),0)</f>
        <v>0</v>
      </c>
      <c r="G237" s="18">
        <f>IFERROR(VLOOKUP(A237,[1]Monitoramento_Base_somente_Said!$A:$J,10,FALSE),0)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366980999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0</v>
      </c>
      <c r="E239" s="18">
        <f>IFERROR(VLOOKUP(A239,[1]Monitoramento_Base_somente_Said!$A:$J,8,FALSE),0)</f>
        <v>7768422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658460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9876812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523988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0</v>
      </c>
      <c r="E244" s="18">
        <f>IFERROR(VLOOKUP(A244,[1]Monitoramento_Base_somente_Said!$A:$J,8,FALSE),0)</f>
        <v>21016339</v>
      </c>
      <c r="F244" s="18">
        <f>IFERROR(VLOOKUP(A244,[1]Monitoramento_Base_somente_Said!$A:$J,9,FALSE),0)</f>
        <v>0</v>
      </c>
      <c r="G244" s="18">
        <f>IFERROR(VLOOKUP(A244,[1]Monitoramento_Base_somente_Said!$A:$J,10,FALSE),0)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Não</v>
      </c>
      <c r="W244" s="18" t="str">
        <f t="shared" si="22"/>
        <v>Sim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2200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2000</v>
      </c>
      <c r="E246" s="18">
        <f>IFERROR(VLOOKUP(A246,[1]Monitoramento_Base_somente_Said!$A:$J,8,FALSE),0)</f>
        <v>15401898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3736414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8986365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5527</v>
      </c>
      <c r="E249" s="18">
        <f>IFERROR(VLOOKUP(A249,[1]Monitoramento_Base_somente_Said!$A:$J,8,FALSE),0)</f>
        <v>2464973</v>
      </c>
      <c r="F249" s="18">
        <f>IFERROR(VLOOKUP(A249,[1]Monitoramento_Base_somente_Said!$A:$J,9,FALSE),0)</f>
        <v>0</v>
      </c>
      <c r="G249" s="18">
        <f>IFERROR(VLOOKUP(A249,[1]Monitoramento_Base_somente_Said!$A:$J,10,FALSE),0)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4500</v>
      </c>
      <c r="E250" s="18">
        <f>IFERROR(VLOOKUP(A250,[1]Monitoramento_Base_somente_Said!$A:$J,8,FALSE),0)</f>
        <v>5312966</v>
      </c>
      <c r="F250" s="18">
        <f>IFERROR(VLOOKUP(A250,[1]Monitoramento_Base_somente_Said!$A:$J,9,FALSE),0)</f>
        <v>0</v>
      </c>
      <c r="G250" s="18">
        <f>IFERROR(VLOOKUP(A250,[1]Monitoramento_Base_somente_Said!$A:$J,10,FALSE),0)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25219</v>
      </c>
      <c r="E251" s="18">
        <f>IFERROR(VLOOKUP(A251,[1]Monitoramento_Base_somente_Said!$A:$J,8,FALSE),0)</f>
        <v>2304338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2329048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25175812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120</v>
      </c>
      <c r="E255" s="18">
        <f>IFERROR(VLOOKUP(A255,[1]Monitoramento_Base_somente_Said!$A:$J,8,FALSE),0)</f>
        <v>4223555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6074959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266756</v>
      </c>
      <c r="E257" s="18">
        <f>IFERROR(VLOOKUP(A257,[1]Monitoramento_Base_somente_Said!$A:$J,8,FALSE),0)</f>
        <v>25311781</v>
      </c>
      <c r="F257" s="18">
        <f>IFERROR(VLOOKUP(A257,[1]Monitoramento_Base_somente_Said!$A:$J,9,FALSE),0)</f>
        <v>0</v>
      </c>
      <c r="G257" s="18">
        <f>IFERROR(VLOOKUP(A257,[1]Monitoramento_Base_somente_Said!$A:$J,10,FALSE),0)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2108843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3418701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46334</v>
      </c>
      <c r="E261" s="18">
        <f>IFERROR(VLOOKUP(A261,[1]Monitoramento_Base_somente_Said!$A:$J,8,FALSE),0)</f>
        <v>5800706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143492</v>
      </c>
      <c r="E263" s="18">
        <f>IFERROR(VLOOKUP(A263,[1]Monitoramento_Base_somente_Said!$A:$J,8,FALSE),0)</f>
        <v>10766092</v>
      </c>
      <c r="F263" s="18">
        <f>IFERROR(VLOOKUP(A263,[1]Monitoramento_Base_somente_Said!$A:$J,9,FALSE),0)</f>
        <v>0</v>
      </c>
      <c r="G263" s="18">
        <f>IFERROR(VLOOKUP(A263,[1]Monitoramento_Base_somente_Said!$A:$J,10,FALSE),0)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2416557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1844</v>
      </c>
      <c r="E265" s="18">
        <f>IFERROR(VLOOKUP(A265,[1]Monitoramento_Base_somente_Said!$A:$J,8,FALSE),0)</f>
        <v>21915939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4148760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13777920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5150134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6433</v>
      </c>
      <c r="E269" s="18">
        <f>IFERROR(VLOOKUP(A269,[1]Monitoramento_Base_somente_Said!$A:$J,8,FALSE),0)</f>
        <v>12289064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75941</v>
      </c>
      <c r="E270" s="18">
        <f>IFERROR(VLOOKUP(A270,[1]Monitoramento_Base_somente_Said!$A:$J,8,FALSE),0)</f>
        <v>44535952</v>
      </c>
      <c r="F270" s="18">
        <f>IFERROR(VLOOKUP(A270,[1]Monitoramento_Base_somente_Said!$A:$J,9,FALSE),0)</f>
        <v>0</v>
      </c>
      <c r="G270" s="18">
        <f>IFERROR(VLOOKUP(A270,[1]Monitoramento_Base_somente_Said!$A:$J,10,FALSE),0)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8012444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13446895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4368463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330022</v>
      </c>
      <c r="E274" s="18">
        <f>IFERROR(VLOOKUP(A274,[1]Monitoramento_Base_somente_Said!$A:$J,8,FALSE),0)</f>
        <v>13622453</v>
      </c>
      <c r="F274" s="18">
        <f>IFERROR(VLOOKUP(A274,[1]Monitoramento_Base_somente_Said!$A:$J,9,FALSE),0)</f>
        <v>0</v>
      </c>
      <c r="G274" s="18">
        <f>IFERROR(VLOOKUP(A274,[1]Monitoramento_Base_somente_Said!$A:$J,10,FALSE),0)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12565278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399509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27843922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38030</v>
      </c>
      <c r="E278" s="18">
        <f>IFERROR(VLOOKUP(A278,[1]Monitoramento_Base_somente_Said!$A:$J,8,FALSE),0)</f>
        <v>4178190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169172</v>
      </c>
      <c r="E281" s="18">
        <f>IFERROR(VLOOKUP(A281,[1]Monitoramento_Base_somente_Said!$A:$J,8,FALSE),0)</f>
        <v>21478334</v>
      </c>
      <c r="F281" s="18">
        <f>IFERROR(VLOOKUP(A281,[1]Monitoramento_Base_somente_Said!$A:$J,9,FALSE),0)</f>
        <v>0</v>
      </c>
      <c r="G281" s="18">
        <f>IFERROR(VLOOKUP(A281,[1]Monitoramento_Base_somente_Said!$A:$J,10,FALSE),0)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5139827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15500</v>
      </c>
      <c r="E284" s="18">
        <f>IFERROR(VLOOKUP(A284,[1]Monitoramento_Base_somente_Said!$A:$J,8,FALSE),0)</f>
        <v>11788562</v>
      </c>
      <c r="F284" s="18">
        <f>IFERROR(VLOOKUP(A284,[1]Monitoramento_Base_somente_Said!$A:$J,9,FALSE),0)</f>
        <v>0</v>
      </c>
      <c r="G284" s="18">
        <f>IFERROR(VLOOKUP(A284,[1]Monitoramento_Base_somente_Said!$A:$J,10,FALSE),0)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142750</v>
      </c>
      <c r="E285" s="18">
        <f>IFERROR(VLOOKUP(A285,[1]Monitoramento_Base_somente_Said!$A:$J,8,FALSE),0)</f>
        <v>8133170</v>
      </c>
      <c r="F285" s="18">
        <f>IFERROR(VLOOKUP(A285,[1]Monitoramento_Base_somente_Said!$A:$J,9,FALSE),0)</f>
        <v>0</v>
      </c>
      <c r="G285" s="18">
        <f>IFERROR(VLOOKUP(A285,[1]Monitoramento_Base_somente_Said!$A:$J,10,FALSE),0)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439870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48301836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13923745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300</v>
      </c>
      <c r="E289" s="18">
        <f>IFERROR(VLOOKUP(A289,[1]Monitoramento_Base_somente_Said!$A:$J,8,FALSE),0)</f>
        <v>24268378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0</v>
      </c>
      <c r="E290" s="18">
        <f>IFERROR(VLOOKUP(A290,[1]Monitoramento_Base_somente_Said!$A:$J,8,FALSE),0)</f>
        <v>380779707</v>
      </c>
      <c r="F290" s="18">
        <f>IFERROR(VLOOKUP(A290,[1]Monitoramento_Base_somente_Said!$A:$J,9,FALSE),0)</f>
        <v>0</v>
      </c>
      <c r="G290" s="18">
        <f>IFERROR(VLOOKUP(A290,[1]Monitoramento_Base_somente_Said!$A:$J,10,FALSE),0)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Sim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11469</v>
      </c>
      <c r="E291" s="18">
        <f>IFERROR(VLOOKUP(A291,[1]Monitoramento_Base_somente_Said!$A:$J,8,FALSE),0)</f>
        <v>53586081</v>
      </c>
      <c r="F291" s="18">
        <f>IFERROR(VLOOKUP(A291,[1]Monitoramento_Base_somente_Said!$A:$J,9,FALSE),0)</f>
        <v>0</v>
      </c>
      <c r="G291" s="18">
        <f>IFERROR(VLOOKUP(A291,[1]Monitoramento_Base_somente_Said!$A:$J,10,FALSE),0)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93808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0</v>
      </c>
      <c r="E293" s="18">
        <f>IFERROR(VLOOKUP(A293,[1]Monitoramento_Base_somente_Said!$A:$J,8,FALSE),0)</f>
        <v>15726153</v>
      </c>
      <c r="F293" s="18">
        <f>IFERROR(VLOOKUP(A293,[1]Monitoramento_Base_somente_Said!$A:$J,9,FALSE),0)</f>
        <v>0</v>
      </c>
      <c r="G293" s="18">
        <f>IFERROR(VLOOKUP(A293,[1]Monitoramento_Base_somente_Said!$A:$J,10,FALSE),0)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Não</v>
      </c>
      <c r="W293" s="18" t="str">
        <f t="shared" si="28"/>
        <v>Sim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2151821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1113</v>
      </c>
      <c r="E295" s="18">
        <f>IFERROR(VLOOKUP(A295,[1]Monitoramento_Base_somente_Said!$A:$J,8,FALSE),0)</f>
        <v>23171690</v>
      </c>
      <c r="F295" s="18">
        <f>IFERROR(VLOOKUP(A295,[1]Monitoramento_Base_somente_Said!$A:$J,9,FALSE),0)</f>
        <v>0</v>
      </c>
      <c r="G295" s="18">
        <f>IFERROR(VLOOKUP(A295,[1]Monitoramento_Base_somente_Said!$A:$J,10,FALSE),0)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27572809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25185644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12205248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2005</v>
      </c>
      <c r="E300" s="18">
        <f>IFERROR(VLOOKUP(A300,[1]Monitoramento_Base_somente_Said!$A:$J,8,FALSE),0)</f>
        <v>8765254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74800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5106926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17529930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43132</v>
      </c>
      <c r="E304" s="18">
        <f>IFERROR(VLOOKUP(A304,[1]Monitoramento_Base_somente_Said!$A:$J,8,FALSE),0)</f>
        <v>3233102</v>
      </c>
      <c r="F304" s="18">
        <f>IFERROR(VLOOKUP(A304,[1]Monitoramento_Base_somente_Said!$A:$J,9,FALSE),0)</f>
        <v>0</v>
      </c>
      <c r="G304" s="18">
        <f>IFERROR(VLOOKUP(A304,[1]Monitoramento_Base_somente_Said!$A:$J,10,FALSE),0)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38878356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40</v>
      </c>
      <c r="E306" s="18">
        <f>IFERROR(VLOOKUP(A306,[1]Monitoramento_Base_somente_Said!$A:$J,8,FALSE),0)</f>
        <v>3863463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69311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7584951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32082050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2268123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4542917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17091294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8618291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21430</v>
      </c>
      <c r="E314" s="18">
        <f>IFERROR(VLOOKUP(A314,[1]Monitoramento_Base_somente_Said!$A:$J,8,FALSE),0)</f>
        <v>2163860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27</v>
      </c>
      <c r="E315" s="18">
        <f>IFERROR(VLOOKUP(A315,[1]Monitoramento_Base_somente_Said!$A:$J,8,FALSE),0)</f>
        <v>3826807</v>
      </c>
      <c r="F315" s="18">
        <f>IFERROR(VLOOKUP(A315,[1]Monitoramento_Base_somente_Said!$A:$J,9,FALSE),0)</f>
        <v>0</v>
      </c>
      <c r="G315" s="18">
        <f>IFERROR(VLOOKUP(A315,[1]Monitoramento_Base_somente_Said!$A:$J,10,FALSE),0)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0</v>
      </c>
      <c r="E316" s="18">
        <f>IFERROR(VLOOKUP(A316,[1]Monitoramento_Base_somente_Said!$A:$J,8,FALSE),0)</f>
        <v>12980211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Não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0</v>
      </c>
      <c r="E317" s="18">
        <f>IFERROR(VLOOKUP(A317,[1]Monitoramento_Base_somente_Said!$A:$J,8,FALSE),0)</f>
        <v>307583738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Sim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915898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243750</v>
      </c>
      <c r="E319" s="18">
        <f>IFERROR(VLOOKUP(A319,[1]Monitoramento_Base_somente_Said!$A:$J,8,FALSE),0)</f>
        <v>65794985</v>
      </c>
      <c r="F319" s="18">
        <f>IFERROR(VLOOKUP(A319,[1]Monitoramento_Base_somente_Said!$A:$J,9,FALSE),0)</f>
        <v>0</v>
      </c>
      <c r="G319" s="18">
        <f>IFERROR(VLOOKUP(A319,[1]Monitoramento_Base_somente_Said!$A:$J,10,FALSE),0)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5056</v>
      </c>
      <c r="E320" s="18">
        <f>IFERROR(VLOOKUP(A320,[1]Monitoramento_Base_somente_Said!$A:$J,8,FALSE),0)</f>
        <v>8747973</v>
      </c>
      <c r="F320" s="18">
        <f>IFERROR(VLOOKUP(A320,[1]Monitoramento_Base_somente_Said!$A:$J,9,FALSE),0)</f>
        <v>0</v>
      </c>
      <c r="G320" s="18">
        <f>IFERROR(VLOOKUP(A320,[1]Monitoramento_Base_somente_Said!$A:$J,10,FALSE),0)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347</v>
      </c>
      <c r="E321" s="18">
        <f>IFERROR(VLOOKUP(A321,[1]Monitoramento_Base_somente_Said!$A:$J,8,FALSE),0)</f>
        <v>2238891</v>
      </c>
      <c r="F321" s="18">
        <f>IFERROR(VLOOKUP(A321,[1]Monitoramento_Base_somente_Said!$A:$J,9,FALSE),0)</f>
        <v>0</v>
      </c>
      <c r="G321" s="18">
        <f>IFERROR(VLOOKUP(A321,[1]Monitoramento_Base_somente_Said!$A:$J,10,FALSE),0)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9524769</v>
      </c>
      <c r="F322" s="18">
        <f>IFERROR(VLOOKUP(A322,[1]Monitoramento_Base_somente_Said!$A:$J,9,FALSE),0)</f>
        <v>0</v>
      </c>
      <c r="G322" s="18">
        <f>IFERROR(VLOOKUP(A322,[1]Monitoramento_Base_somente_Said!$A:$J,10,FALSE),0)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0</v>
      </c>
      <c r="E323" s="18">
        <f>IFERROR(VLOOKUP(A323,[1]Monitoramento_Base_somente_Said!$A:$J,8,FALSE),0)</f>
        <v>16628231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86303268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0</v>
      </c>
      <c r="E325" s="18">
        <f>IFERROR(VLOOKUP(A325,[1]Monitoramento_Base_somente_Said!$A:$J,8,FALSE),0)</f>
        <v>2424897</v>
      </c>
      <c r="F325" s="18">
        <f>IFERROR(VLOOKUP(A325,[1]Monitoramento_Base_somente_Said!$A:$J,9,FALSE),0)</f>
        <v>0</v>
      </c>
      <c r="G325" s="18">
        <f>IFERROR(VLOOKUP(A325,[1]Monitoramento_Base_somente_Said!$A:$J,10,FALSE),0)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Não</v>
      </c>
      <c r="W325" s="18" t="str">
        <f t="shared" si="28"/>
        <v>Sim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278625</v>
      </c>
      <c r="E327" s="18">
        <f>IFERROR(VLOOKUP(A327,[1]Monitoramento_Base_somente_Said!$A:$J,8,FALSE),0)</f>
        <v>139973325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242847</v>
      </c>
      <c r="E328" s="18">
        <f>IFERROR(VLOOKUP(A328,[1]Monitoramento_Base_somente_Said!$A:$J,8,FALSE),0)</f>
        <v>41310749</v>
      </c>
      <c r="F328" s="18">
        <f>IFERROR(VLOOKUP(A328,[1]Monitoramento_Base_somente_Said!$A:$J,9,FALSE),0)</f>
        <v>0</v>
      </c>
      <c r="G328" s="18">
        <f>IFERROR(VLOOKUP(A328,[1]Monitoramento_Base_somente_Said!$A:$J,10,FALSE),0)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121004</v>
      </c>
      <c r="E329" s="18">
        <f>IFERROR(VLOOKUP(A329,[1]Monitoramento_Base_somente_Said!$A:$J,8,FALSE),0)</f>
        <v>4917418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0</v>
      </c>
      <c r="E330" s="18">
        <f>IFERROR(VLOOKUP(A330,[1]Monitoramento_Base_somente_Said!$A:$J,8,FALSE),0)</f>
        <v>17925303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Não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2123</v>
      </c>
      <c r="E331" s="18">
        <f>IFERROR(VLOOKUP(A331,[1]Monitoramento_Base_somente_Said!$A:$J,8,FALSE),0)</f>
        <v>10033640</v>
      </c>
      <c r="F331" s="18">
        <f>IFERROR(VLOOKUP(A331,[1]Monitoramento_Base_somente_Said!$A:$J,9,FALSE),0)</f>
        <v>0</v>
      </c>
      <c r="G331" s="18">
        <f>IFERROR(VLOOKUP(A331,[1]Monitoramento_Base_somente_Said!$A:$J,10,FALSE),0)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7425994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2923030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10205399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9864811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33783</v>
      </c>
      <c r="E336" s="18">
        <f>IFERROR(VLOOKUP(A336,[1]Monitoramento_Base_somente_Said!$A:$J,8,FALSE),0)</f>
        <v>6025352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15050</v>
      </c>
      <c r="E337" s="18">
        <f>IFERROR(VLOOKUP(A337,[1]Monitoramento_Base_somente_Said!$A:$J,8,FALSE),0)</f>
        <v>3737936</v>
      </c>
      <c r="F337" s="18">
        <f>IFERROR(VLOOKUP(A337,[1]Monitoramento_Base_somente_Said!$A:$J,9,FALSE),0)</f>
        <v>0</v>
      </c>
      <c r="G337" s="18">
        <f>IFERROR(VLOOKUP(A337,[1]Monitoramento_Base_somente_Said!$A:$J,10,FALSE),0)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473770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9301160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620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9526342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28531536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522830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9452933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7958082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10686</v>
      </c>
      <c r="E346" s="18">
        <f>IFERROR(VLOOKUP(A346,[1]Monitoramento_Base_somente_Said!$A:$J,8,FALSE),0)</f>
        <v>1604290</v>
      </c>
      <c r="F346" s="18">
        <f>IFERROR(VLOOKUP(A346,[1]Monitoramento_Base_somente_Said!$A:$J,9,FALSE),0)</f>
        <v>0</v>
      </c>
      <c r="G346" s="18">
        <f>IFERROR(VLOOKUP(A346,[1]Monitoramento_Base_somente_Said!$A:$J,10,FALSE),0)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6730713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195960</v>
      </c>
      <c r="E348" s="18">
        <f>IFERROR(VLOOKUP(A348,[1]Monitoramento_Base_somente_Said!$A:$J,8,FALSE),0)</f>
        <v>6238851</v>
      </c>
      <c r="F348" s="18">
        <f>IFERROR(VLOOKUP(A348,[1]Monitoramento_Base_somente_Said!$A:$J,9,FALSE),0)</f>
        <v>0</v>
      </c>
      <c r="G348" s="18">
        <f>IFERROR(VLOOKUP(A348,[1]Monitoramento_Base_somente_Said!$A:$J,10,FALSE),0)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726000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8695200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11150</v>
      </c>
      <c r="E351" s="18">
        <f>IFERROR(VLOOKUP(A351,[1]Monitoramento_Base_somente_Said!$A:$J,8,FALSE),0)</f>
        <v>1964301</v>
      </c>
      <c r="F351" s="18">
        <f>IFERROR(VLOOKUP(A351,[1]Monitoramento_Base_somente_Said!$A:$J,9,FALSE),0)</f>
        <v>0</v>
      </c>
      <c r="G351" s="18">
        <f>IFERROR(VLOOKUP(A351,[1]Monitoramento_Base_somente_Said!$A:$J,10,FALSE),0)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706563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269841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3168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1216886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55565378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24216973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62824</v>
      </c>
      <c r="E358" s="18">
        <f>IFERROR(VLOOKUP(A358,[1]Monitoramento_Base_somente_Said!$A:$J,8,FALSE),0)</f>
        <v>23945106</v>
      </c>
      <c r="F358" s="18">
        <f>IFERROR(VLOOKUP(A358,[1]Monitoramento_Base_somente_Said!$A:$J,9,FALSE),0)</f>
        <v>0</v>
      </c>
      <c r="G358" s="18">
        <f>IFERROR(VLOOKUP(A358,[1]Monitoramento_Base_somente_Said!$A:$J,10,FALSE),0)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3794747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10708</v>
      </c>
      <c r="E360" s="18">
        <f>IFERROR(VLOOKUP(A360,[1]Monitoramento_Base_somente_Said!$A:$J,8,FALSE),0)</f>
        <v>1028397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20812572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453163</v>
      </c>
      <c r="E363" s="18">
        <f>IFERROR(VLOOKUP(A363,[1]Monitoramento_Base_somente_Said!$A:$J,8,FALSE),0)</f>
        <v>51361033</v>
      </c>
      <c r="F363" s="18">
        <f>IFERROR(VLOOKUP(A363,[1]Monitoramento_Base_somente_Said!$A:$J,9,FALSE),0)</f>
        <v>0</v>
      </c>
      <c r="G363" s="18">
        <f>IFERROR(VLOOKUP(A363,[1]Monitoramento_Base_somente_Said!$A:$J,10,FALSE),0)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0</v>
      </c>
      <c r="E365" s="18">
        <f>IFERROR(VLOOKUP(A365,[1]Monitoramento_Base_somente_Said!$A:$J,8,FALSE),0)</f>
        <v>10539045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Não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67936</v>
      </c>
      <c r="E366" s="18">
        <f>IFERROR(VLOOKUP(A366,[1]Monitoramento_Base_somente_Said!$A:$J,8,FALSE),0)</f>
        <v>20278933</v>
      </c>
      <c r="F366" s="18">
        <f>IFERROR(VLOOKUP(A366,[1]Monitoramento_Base_somente_Said!$A:$J,9,FALSE),0)</f>
        <v>0</v>
      </c>
      <c r="G366" s="18">
        <f>IFERROR(VLOOKUP(A366,[1]Monitoramento_Base_somente_Said!$A:$J,10,FALSE),0)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1894321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10575048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7272</v>
      </c>
      <c r="E369" s="18">
        <f>IFERROR(VLOOKUP(A369,[1]Monitoramento_Base_somente_Said!$A:$J,8,FALSE),0)</f>
        <v>5684004</v>
      </c>
      <c r="F369" s="18">
        <f>IFERROR(VLOOKUP(A369,[1]Monitoramento_Base_somente_Said!$A:$J,9,FALSE),0)</f>
        <v>0</v>
      </c>
      <c r="G369" s="18">
        <f>IFERROR(VLOOKUP(A369,[1]Monitoramento_Base_somente_Said!$A:$J,10,FALSE),0)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4919323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535</v>
      </c>
      <c r="E371" s="18">
        <f>IFERROR(VLOOKUP(A371,[1]Monitoramento_Base_somente_Said!$A:$J,8,FALSE),0)</f>
        <v>57059287</v>
      </c>
      <c r="F371" s="18">
        <f>IFERROR(VLOOKUP(A371,[1]Monitoramento_Base_somente_Said!$A:$J,9,FALSE),0)</f>
        <v>0</v>
      </c>
      <c r="G371" s="18">
        <f>IFERROR(VLOOKUP(A371,[1]Monitoramento_Base_somente_Said!$A:$J,10,FALSE),0)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65580</v>
      </c>
      <c r="E372" s="18">
        <f>IFERROR(VLOOKUP(A372,[1]Monitoramento_Base_somente_Said!$A:$J,8,FALSE),0)</f>
        <v>52561501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1460008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34719</v>
      </c>
      <c r="O373" s="18">
        <f>IFERROR(VLOOKUP(A373,[3]Sheet1!$A:$G,5,FALSE),0)</f>
        <v>1118063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0</v>
      </c>
      <c r="E374" s="18">
        <f>IFERROR(VLOOKUP(A374,[1]Monitoramento_Base_somente_Said!$A:$J,8,FALSE),0)</f>
        <v>1919690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Não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12106765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5557027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11565871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0</v>
      </c>
      <c r="E378" s="18">
        <f>IFERROR(VLOOKUP(A378,[1]Monitoramento_Base_somente_Said!$A:$J,8,FALSE),0)</f>
        <v>6498316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28426629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3431</v>
      </c>
      <c r="E381" s="18">
        <f>IFERROR(VLOOKUP(A381,[1]Monitoramento_Base_somente_Said!$A:$J,8,FALSE),0)</f>
        <v>4401645</v>
      </c>
      <c r="F381" s="18">
        <f>IFERROR(VLOOKUP(A381,[1]Monitoramento_Base_somente_Said!$A:$J,9,FALSE),0)</f>
        <v>0</v>
      </c>
      <c r="G381" s="18">
        <f>IFERROR(VLOOKUP(A381,[1]Monitoramento_Base_somente_Said!$A:$J,10,FALSE),0)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25897311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1723029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98883758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13295612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4660700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2992077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403749</v>
      </c>
      <c r="E392" s="18">
        <f>IFERROR(VLOOKUP(A392,[1]Monitoramento_Base_somente_Said!$A:$J,8,FALSE),0)</f>
        <v>59037736</v>
      </c>
      <c r="F392" s="18">
        <f>IFERROR(VLOOKUP(A392,[1]Monitoramento_Base_somente_Said!$A:$J,9,FALSE),0)</f>
        <v>0</v>
      </c>
      <c r="G392" s="18">
        <f>IFERROR(VLOOKUP(A392,[1]Monitoramento_Base_somente_Said!$A:$J,10,FALSE),0)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8525</v>
      </c>
      <c r="E393" s="18">
        <f>IFERROR(VLOOKUP(A393,[1]Monitoramento_Base_somente_Said!$A:$J,8,FALSE),0)</f>
        <v>16998697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2976028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11069608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24165339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2258047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14637263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0</v>
      </c>
      <c r="E401" s="18">
        <f>IFERROR(VLOOKUP(A401,[1]Monitoramento_Base_somente_Said!$A:$J,8,FALSE),0)</f>
        <v>6255325</v>
      </c>
      <c r="F401" s="18">
        <f>IFERROR(VLOOKUP(A401,[1]Monitoramento_Base_somente_Said!$A:$J,9,FALSE),0)</f>
        <v>0</v>
      </c>
      <c r="G401" s="18">
        <f>IFERROR(VLOOKUP(A401,[1]Monitoramento_Base_somente_Said!$A:$J,10,FALSE),0)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Não</v>
      </c>
      <c r="W401" s="18" t="str">
        <f t="shared" si="40"/>
        <v>Sim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337866441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815436</v>
      </c>
      <c r="E403" s="18">
        <f>IFERROR(VLOOKUP(A403,[1]Monitoramento_Base_somente_Said!$A:$J,8,FALSE),0)</f>
        <v>15675735</v>
      </c>
      <c r="F403" s="18">
        <f>IFERROR(VLOOKUP(A403,[1]Monitoramento_Base_somente_Said!$A:$J,9,FALSE),0)</f>
        <v>0</v>
      </c>
      <c r="G403" s="18">
        <f>IFERROR(VLOOKUP(A403,[1]Monitoramento_Base_somente_Said!$A:$J,10,FALSE),0)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26244</v>
      </c>
      <c r="E404" s="18">
        <f>IFERROR(VLOOKUP(A404,[1]Monitoramento_Base_somente_Said!$A:$J,8,FALSE),0)</f>
        <v>12951110</v>
      </c>
      <c r="F404" s="18">
        <f>IFERROR(VLOOKUP(A404,[1]Monitoramento_Base_somente_Said!$A:$J,9,FALSE),0)</f>
        <v>0</v>
      </c>
      <c r="G404" s="18">
        <f>IFERROR(VLOOKUP(A404,[1]Monitoramento_Base_somente_Said!$A:$J,10,FALSE),0)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0</v>
      </c>
      <c r="E405" s="18">
        <f>IFERROR(VLOOKUP(A405,[1]Monitoramento_Base_somente_Said!$A:$J,8,FALSE),0)</f>
        <v>3668389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8252981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35250</v>
      </c>
      <c r="E407" s="18">
        <f>IFERROR(VLOOKUP(A407,[1]Monitoramento_Base_somente_Said!$A:$J,8,FALSE),0)</f>
        <v>48567097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14012999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0</v>
      </c>
      <c r="E409" s="18">
        <f>IFERROR(VLOOKUP(A409,[1]Monitoramento_Base_somente_Said!$A:$J,8,FALSE),0)</f>
        <v>2883862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1652490</v>
      </c>
      <c r="E410" s="18">
        <f>IFERROR(VLOOKUP(A410,[1]Monitoramento_Base_somente_Said!$A:$J,8,FALSE),0)</f>
        <v>16843889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607576</v>
      </c>
      <c r="E411" s="18">
        <f>IFERROR(VLOOKUP(A411,[1]Monitoramento_Base_somente_Said!$A:$J,8,FALSE),0)</f>
        <v>87421914</v>
      </c>
      <c r="F411" s="18">
        <f>IFERROR(VLOOKUP(A411,[1]Monitoramento_Base_somente_Said!$A:$J,9,FALSE),0)</f>
        <v>0</v>
      </c>
      <c r="G411" s="18">
        <f>IFERROR(VLOOKUP(A411,[1]Monitoramento_Base_somente_Said!$A:$J,10,FALSE),0)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7674084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850</v>
      </c>
      <c r="E413" s="18">
        <f>IFERROR(VLOOKUP(A413,[1]Monitoramento_Base_somente_Said!$A:$J,8,FALSE),0)</f>
        <v>2054123</v>
      </c>
      <c r="F413" s="18">
        <f>IFERROR(VLOOKUP(A413,[1]Monitoramento_Base_somente_Said!$A:$J,9,FALSE),0)</f>
        <v>0</v>
      </c>
      <c r="G413" s="18">
        <f>IFERROR(VLOOKUP(A413,[1]Monitoramento_Base_somente_Said!$A:$J,10,FALSE),0)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15395</v>
      </c>
      <c r="E414" s="18">
        <f>IFERROR(VLOOKUP(A414,[1]Monitoramento_Base_somente_Said!$A:$J,8,FALSE),0)</f>
        <v>7601915</v>
      </c>
      <c r="F414" s="18">
        <f>IFERROR(VLOOKUP(A414,[1]Monitoramento_Base_somente_Said!$A:$J,9,FALSE),0)</f>
        <v>0</v>
      </c>
      <c r="G414" s="18">
        <f>IFERROR(VLOOKUP(A414,[1]Monitoramento_Base_somente_Said!$A:$J,10,FALSE),0)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93844579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386753</v>
      </c>
      <c r="E416" s="18">
        <f>IFERROR(VLOOKUP(A416,[1]Monitoramento_Base_somente_Said!$A:$J,8,FALSE),0)</f>
        <v>70381494</v>
      </c>
      <c r="F416" s="18">
        <f>IFERROR(VLOOKUP(A416,[1]Monitoramento_Base_somente_Said!$A:$J,9,FALSE),0)</f>
        <v>0</v>
      </c>
      <c r="G416" s="18">
        <f>IFERROR(VLOOKUP(A416,[1]Monitoramento_Base_somente_Said!$A:$J,10,FALSE),0)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7554465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3760</v>
      </c>
      <c r="E419" s="18">
        <f>IFERROR(VLOOKUP(A419,[1]Monitoramento_Base_somente_Said!$A:$J,8,FALSE),0)</f>
        <v>3268116</v>
      </c>
      <c r="F419" s="18">
        <f>IFERROR(VLOOKUP(A419,[1]Monitoramento_Base_somente_Said!$A:$J,9,FALSE),0)</f>
        <v>0</v>
      </c>
      <c r="G419" s="18">
        <f>IFERROR(VLOOKUP(A419,[1]Monitoramento_Base_somente_Said!$A:$J,10,FALSE),0)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4422429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16629</v>
      </c>
      <c r="E421" s="18">
        <f>IFERROR(VLOOKUP(A421,[1]Monitoramento_Base_somente_Said!$A:$J,8,FALSE),0)</f>
        <v>1886210</v>
      </c>
      <c r="F421" s="18">
        <f>IFERROR(VLOOKUP(A421,[1]Monitoramento_Base_somente_Said!$A:$J,9,FALSE),0)</f>
        <v>0</v>
      </c>
      <c r="G421" s="18">
        <f>IFERROR(VLOOKUP(A421,[1]Monitoramento_Base_somente_Said!$A:$J,10,FALSE),0)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5112679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1070327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7647860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601</v>
      </c>
      <c r="E427" s="18">
        <f>IFERROR(VLOOKUP(A427,[1]Monitoramento_Base_somente_Said!$A:$J,8,FALSE),0)</f>
        <v>1894726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9109650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5341974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23589</v>
      </c>
      <c r="E430" s="18">
        <f>IFERROR(VLOOKUP(A430,[1]Monitoramento_Base_somente_Said!$A:$J,8,FALSE),0)</f>
        <v>5375512</v>
      </c>
      <c r="F430" s="18">
        <f>IFERROR(VLOOKUP(A430,[1]Monitoramento_Base_somente_Said!$A:$J,9,FALSE),0)</f>
        <v>0</v>
      </c>
      <c r="G430" s="18">
        <f>IFERROR(VLOOKUP(A430,[1]Monitoramento_Base_somente_Said!$A:$J,10,FALSE),0)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157156</v>
      </c>
      <c r="E431" s="18">
        <f>IFERROR(VLOOKUP(A431,[1]Monitoramento_Base_somente_Said!$A:$J,8,FALSE),0)</f>
        <v>37957672</v>
      </c>
      <c r="F431" s="18">
        <f>IFERROR(VLOOKUP(A431,[1]Monitoramento_Base_somente_Said!$A:$J,9,FALSE),0)</f>
        <v>0</v>
      </c>
      <c r="G431" s="18">
        <f>IFERROR(VLOOKUP(A431,[1]Monitoramento_Base_somente_Said!$A:$J,10,FALSE),0)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18064</v>
      </c>
      <c r="E432" s="18">
        <f>IFERROR(VLOOKUP(A432,[1]Monitoramento_Base_somente_Said!$A:$J,8,FALSE),0)</f>
        <v>9645267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191983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0</v>
      </c>
      <c r="E434" s="18">
        <f>IFERROR(VLOOKUP(A434,[1]Monitoramento_Base_somente_Said!$A:$J,8,FALSE),0)</f>
        <v>2389576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1736548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3090339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582659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24091069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845163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7880353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17083649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123243</v>
      </c>
      <c r="E443" s="18">
        <f>IFERROR(VLOOKUP(A443,[1]Monitoramento_Base_somente_Said!$A:$J,8,FALSE),0)</f>
        <v>6439065</v>
      </c>
      <c r="F443" s="18">
        <f>IFERROR(VLOOKUP(A443,[1]Monitoramento_Base_somente_Said!$A:$J,9,FALSE),0)</f>
        <v>0</v>
      </c>
      <c r="G443" s="18">
        <f>IFERROR(VLOOKUP(A443,[1]Monitoramento_Base_somente_Said!$A:$J,10,FALSE),0)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18400580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1998513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12435901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11936557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5288661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15590058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63894</v>
      </c>
      <c r="E451" s="18">
        <f>IFERROR(VLOOKUP(A451,[1]Monitoramento_Base_somente_Said!$A:$J,8,FALSE),0)</f>
        <v>6684566</v>
      </c>
      <c r="F451" s="18">
        <f>IFERROR(VLOOKUP(A451,[1]Monitoramento_Base_somente_Said!$A:$J,9,FALSE),0)</f>
        <v>0</v>
      </c>
      <c r="G451" s="18">
        <f>IFERROR(VLOOKUP(A451,[1]Monitoramento_Base_somente_Said!$A:$J,10,FALSE),0)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23345</v>
      </c>
      <c r="E453" s="18">
        <f>IFERROR(VLOOKUP(A453,[1]Monitoramento_Base_somente_Said!$A:$J,8,FALSE),0)</f>
        <v>5310403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18538898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190111022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8520952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13138290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29122</v>
      </c>
      <c r="E458" s="18">
        <f>IFERROR(VLOOKUP(A458,[1]Monitoramento_Base_somente_Said!$A:$J,8,FALSE),0)</f>
        <v>8577586</v>
      </c>
      <c r="F458" s="18">
        <f>IFERROR(VLOOKUP(A458,[1]Monitoramento_Base_somente_Said!$A:$J,9,FALSE),0)</f>
        <v>0</v>
      </c>
      <c r="G458" s="18">
        <f>IFERROR(VLOOKUP(A458,[1]Monitoramento_Base_somente_Said!$A:$J,10,FALSE),0)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4893966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124483</v>
      </c>
      <c r="E460" s="18">
        <f>IFERROR(VLOOKUP(A460,[1]Monitoramento_Base_somente_Said!$A:$J,8,FALSE),0)</f>
        <v>7044751</v>
      </c>
      <c r="F460" s="18">
        <f>IFERROR(VLOOKUP(A460,[1]Monitoramento_Base_somente_Said!$A:$J,9,FALSE),0)</f>
        <v>0</v>
      </c>
      <c r="G460" s="18">
        <f>IFERROR(VLOOKUP(A460,[1]Monitoramento_Base_somente_Said!$A:$J,10,FALSE),0)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193022</v>
      </c>
      <c r="E461" s="18">
        <f>IFERROR(VLOOKUP(A461,[1]Monitoramento_Base_somente_Said!$A:$J,8,FALSE),0)</f>
        <v>11645489</v>
      </c>
      <c r="F461" s="18">
        <f>IFERROR(VLOOKUP(A461,[1]Monitoramento_Base_somente_Said!$A:$J,9,FALSE),0)</f>
        <v>0</v>
      </c>
      <c r="G461" s="18">
        <f>IFERROR(VLOOKUP(A461,[1]Monitoramento_Base_somente_Said!$A:$J,10,FALSE),0)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44182405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618607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1261293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31730</v>
      </c>
      <c r="E465" s="18">
        <f>IFERROR(VLOOKUP(A465,[1]Monitoramento_Base_somente_Said!$A:$J,8,FALSE),0)</f>
        <v>10767421</v>
      </c>
      <c r="F465" s="18">
        <f>IFERROR(VLOOKUP(A465,[1]Monitoramento_Base_somente_Said!$A:$J,9,FALSE),0)</f>
        <v>0</v>
      </c>
      <c r="G465" s="18">
        <f>IFERROR(VLOOKUP(A465,[1]Monitoramento_Base_somente_Said!$A:$J,10,FALSE),0)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854711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2952213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7120047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7747993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181</v>
      </c>
      <c r="E470" s="18">
        <f>IFERROR(VLOOKUP(A470,[1]Monitoramento_Base_somente_Said!$A:$J,8,FALSE),0)</f>
        <v>9358114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2802913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23487</v>
      </c>
      <c r="E472" s="18">
        <f>IFERROR(VLOOKUP(A472,[1]Monitoramento_Base_somente_Said!$A:$J,8,FALSE),0)</f>
        <v>3029975</v>
      </c>
      <c r="F472" s="18">
        <f>IFERROR(VLOOKUP(A472,[1]Monitoramento_Base_somente_Said!$A:$J,9,FALSE),0)</f>
        <v>0</v>
      </c>
      <c r="G472" s="18">
        <f>IFERROR(VLOOKUP(A472,[1]Monitoramento_Base_somente_Said!$A:$J,10,FALSE),0)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2538290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38720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4048</v>
      </c>
      <c r="E476" s="18">
        <f>IFERROR(VLOOKUP(A476,[1]Monitoramento_Base_somente_Said!$A:$J,8,FALSE),0)</f>
        <v>267008511</v>
      </c>
      <c r="F476" s="18">
        <f>IFERROR(VLOOKUP(A476,[1]Monitoramento_Base_somente_Said!$A:$J,9,FALSE),0)</f>
        <v>0</v>
      </c>
      <c r="G476" s="18">
        <f>IFERROR(VLOOKUP(A476,[1]Monitoramento_Base_somente_Said!$A:$J,10,FALSE),0)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11295097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17315573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2997231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2970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30</v>
      </c>
      <c r="E485" s="18">
        <f>IFERROR(VLOOKUP(A485,[1]Monitoramento_Base_somente_Said!$A:$J,8,FALSE),0)</f>
        <v>1442920</v>
      </c>
      <c r="F485" s="18">
        <f>IFERROR(VLOOKUP(A485,[1]Monitoramento_Base_somente_Said!$A:$J,9,FALSE),0)</f>
        <v>0</v>
      </c>
      <c r="G485" s="18">
        <f>IFERROR(VLOOKUP(A485,[1]Monitoramento_Base_somente_Said!$A:$J,10,FALSE),0)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11372928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50584</v>
      </c>
      <c r="E487" s="18">
        <f>IFERROR(VLOOKUP(A487,[1]Monitoramento_Base_somente_Said!$A:$J,8,FALSE),0)</f>
        <v>2644808</v>
      </c>
      <c r="F487" s="18">
        <f>IFERROR(VLOOKUP(A487,[1]Monitoramento_Base_somente_Said!$A:$J,9,FALSE),0)</f>
        <v>0</v>
      </c>
      <c r="G487" s="18">
        <f>IFERROR(VLOOKUP(A487,[1]Monitoramento_Base_somente_Said!$A:$J,10,FALSE),0)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0</v>
      </c>
      <c r="E488" s="18">
        <f>IFERROR(VLOOKUP(A488,[1]Monitoramento_Base_somente_Said!$A:$J,8,FALSE),0)</f>
        <v>12110846</v>
      </c>
      <c r="F488" s="18">
        <f>IFERROR(VLOOKUP(A488,[1]Monitoramento_Base_somente_Said!$A:$J,9,FALSE),0)</f>
        <v>0</v>
      </c>
      <c r="G488" s="18">
        <f>IFERROR(VLOOKUP(A488,[1]Monitoramento_Base_somente_Said!$A:$J,10,FALSE),0)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Não</v>
      </c>
      <c r="W488" s="18" t="str">
        <f t="shared" si="46"/>
        <v>Sim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712251397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5582129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0</v>
      </c>
      <c r="E491" s="18">
        <f>IFERROR(VLOOKUP(A491,[1]Monitoramento_Base_somente_Said!$A:$J,8,FALSE),0)</f>
        <v>5026472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Não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14309636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40617863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17736972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1800</v>
      </c>
      <c r="E497" s="18">
        <f>IFERROR(VLOOKUP(A497,[1]Monitoramento_Base_somente_Said!$A:$J,8,FALSE),0)</f>
        <v>4932152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7242721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7326</v>
      </c>
      <c r="E500" s="18">
        <f>IFERROR(VLOOKUP(A500,[1]Monitoramento_Base_somente_Said!$A:$J,8,FALSE),0)</f>
        <v>3181853</v>
      </c>
      <c r="F500" s="18">
        <f>IFERROR(VLOOKUP(A500,[1]Monitoramento_Base_somente_Said!$A:$J,9,FALSE),0)</f>
        <v>0</v>
      </c>
      <c r="G500" s="18">
        <f>IFERROR(VLOOKUP(A500,[1]Monitoramento_Base_somente_Said!$A:$J,10,FALSE),0)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14031490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32353</v>
      </c>
      <c r="E502" s="18">
        <f>IFERROR(VLOOKUP(A502,[1]Monitoramento_Base_somente_Said!$A:$J,8,FALSE),0)</f>
        <v>3873692</v>
      </c>
      <c r="F502" s="18">
        <f>IFERROR(VLOOKUP(A502,[1]Monitoramento_Base_somente_Said!$A:$J,9,FALSE),0)</f>
        <v>0</v>
      </c>
      <c r="G502" s="18">
        <f>IFERROR(VLOOKUP(A502,[1]Monitoramento_Base_somente_Said!$A:$J,10,FALSE),0)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33870</v>
      </c>
      <c r="E503" s="18">
        <f>IFERROR(VLOOKUP(A503,[1]Monitoramento_Base_somente_Said!$A:$J,8,FALSE),0)</f>
        <v>19184938</v>
      </c>
      <c r="F503" s="18">
        <f>IFERROR(VLOOKUP(A503,[1]Monitoramento_Base_somente_Said!$A:$J,9,FALSE),0)</f>
        <v>0</v>
      </c>
      <c r="G503" s="18">
        <f>IFERROR(VLOOKUP(A503,[1]Monitoramento_Base_somente_Said!$A:$J,10,FALSE),0)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62069</v>
      </c>
      <c r="E505" s="18">
        <f>IFERROR(VLOOKUP(A505,[1]Monitoramento_Base_somente_Said!$A:$J,8,FALSE),0)</f>
        <v>15560287</v>
      </c>
      <c r="F505" s="18">
        <f>IFERROR(VLOOKUP(A505,[1]Monitoramento_Base_somente_Said!$A:$J,9,FALSE),0)</f>
        <v>0</v>
      </c>
      <c r="G505" s="18">
        <f>IFERROR(VLOOKUP(A505,[1]Monitoramento_Base_somente_Said!$A:$J,10,FALSE),0)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315821</v>
      </c>
      <c r="E506" s="18">
        <f>IFERROR(VLOOKUP(A506,[1]Monitoramento_Base_somente_Said!$A:$J,8,FALSE),0)</f>
        <v>83129067</v>
      </c>
      <c r="F506" s="18">
        <f>IFERROR(VLOOKUP(A506,[1]Monitoramento_Base_somente_Said!$A:$J,9,FALSE),0)</f>
        <v>0</v>
      </c>
      <c r="G506" s="18">
        <f>IFERROR(VLOOKUP(A506,[1]Monitoramento_Base_somente_Said!$A:$J,10,FALSE),0)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7013578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848958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1975600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0</v>
      </c>
      <c r="E510" s="18">
        <f>IFERROR(VLOOKUP(A510,[1]Monitoramento_Base_somente_Said!$A:$J,8,FALSE),0)</f>
        <v>21781925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3950188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7548</v>
      </c>
      <c r="E512" s="18">
        <f>IFERROR(VLOOKUP(A512,[1]Monitoramento_Base_somente_Said!$A:$J,8,FALSE),0)</f>
        <v>7343074</v>
      </c>
      <c r="F512" s="18">
        <f>IFERROR(VLOOKUP(A512,[1]Monitoramento_Base_somente_Said!$A:$J,9,FALSE),0)</f>
        <v>0</v>
      </c>
      <c r="G512" s="18">
        <f>IFERROR(VLOOKUP(A512,[1]Monitoramento_Base_somente_Said!$A:$J,10,FALSE),0)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0</v>
      </c>
      <c r="E513" s="18">
        <f>IFERROR(VLOOKUP(A513,[1]Monitoramento_Base_somente_Said!$A:$J,8,FALSE),0)</f>
        <v>53545104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Não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37355</v>
      </c>
      <c r="E514" s="18">
        <f>IFERROR(VLOOKUP(A514,[1]Monitoramento_Base_somente_Said!$A:$J,8,FALSE),0)</f>
        <v>6622361</v>
      </c>
      <c r="F514" s="18">
        <f>IFERROR(VLOOKUP(A514,[1]Monitoramento_Base_somente_Said!$A:$J,9,FALSE),0)</f>
        <v>0</v>
      </c>
      <c r="G514" s="18">
        <f>IFERROR(VLOOKUP(A514,[1]Monitoramento_Base_somente_Said!$A:$J,10,FALSE),0)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28150452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24249</v>
      </c>
      <c r="E516" s="18">
        <f>IFERROR(VLOOKUP(A516,[1]Monitoramento_Base_somente_Said!$A:$J,8,FALSE),0)</f>
        <v>1442843565</v>
      </c>
      <c r="F516" s="18">
        <f>IFERROR(VLOOKUP(A516,[1]Monitoramento_Base_somente_Said!$A:$J,9,FALSE),0)</f>
        <v>0</v>
      </c>
      <c r="G516" s="18">
        <f>IFERROR(VLOOKUP(A516,[1]Monitoramento_Base_somente_Said!$A:$J,10,FALSE),0)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341220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65442</v>
      </c>
      <c r="E518" s="18">
        <f>IFERROR(VLOOKUP(A518,[1]Monitoramento_Base_somente_Said!$A:$J,8,FALSE),0)</f>
        <v>7958764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26976088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63663138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748715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5576916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7086035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1585826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6</v>
      </c>
      <c r="E527" s="18">
        <f>IFERROR(VLOOKUP(A527,[1]Monitoramento_Base_somente_Said!$A:$J,8,FALSE),0)</f>
        <v>6270958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9060293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46667</v>
      </c>
      <c r="E529" s="18">
        <f>IFERROR(VLOOKUP(A529,[1]Monitoramento_Base_somente_Said!$A:$J,8,FALSE),0)</f>
        <v>9331832</v>
      </c>
      <c r="F529" s="18">
        <f>IFERROR(VLOOKUP(A529,[1]Monitoramento_Base_somente_Said!$A:$J,9,FALSE),0)</f>
        <v>0</v>
      </c>
      <c r="G529" s="18">
        <f>IFERROR(VLOOKUP(A529,[1]Monitoramento_Base_somente_Said!$A:$J,10,FALSE),0)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0</v>
      </c>
      <c r="E530" s="18">
        <f>IFERROR(VLOOKUP(A530,[1]Monitoramento_Base_somente_Said!$A:$J,8,FALSE),0)</f>
        <v>1919392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1666324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0</v>
      </c>
      <c r="E532" s="18">
        <f>IFERROR(VLOOKUP(A532,[1]Monitoramento_Base_somente_Said!$A:$J,8,FALSE),0)</f>
        <v>22648959</v>
      </c>
      <c r="F532" s="18">
        <f>IFERROR(VLOOKUP(A532,[1]Monitoramento_Base_somente_Said!$A:$J,9,FALSE),0)</f>
        <v>0</v>
      </c>
      <c r="G532" s="18">
        <f>IFERROR(VLOOKUP(A532,[1]Monitoramento_Base_somente_Said!$A:$J,10,FALSE),0)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Não</v>
      </c>
      <c r="W532" s="18" t="str">
        <f t="shared" si="52"/>
        <v>Sim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79415</v>
      </c>
      <c r="E533" s="18">
        <f>IFERROR(VLOOKUP(A533,[1]Monitoramento_Base_somente_Said!$A:$J,8,FALSE),0)</f>
        <v>11195602</v>
      </c>
      <c r="F533" s="18">
        <f>IFERROR(VLOOKUP(A533,[1]Monitoramento_Base_somente_Said!$A:$J,9,FALSE),0)</f>
        <v>0</v>
      </c>
      <c r="G533" s="18">
        <f>IFERROR(VLOOKUP(A533,[1]Monitoramento_Base_somente_Said!$A:$J,10,FALSE),0)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1905830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2661006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15592</v>
      </c>
      <c r="E536" s="18">
        <f>IFERROR(VLOOKUP(A536,[1]Monitoramento_Base_somente_Said!$A:$J,8,FALSE),0)</f>
        <v>15411613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0</v>
      </c>
      <c r="E537" s="18">
        <f>IFERROR(VLOOKUP(A537,[1]Monitoramento_Base_somente_Said!$A:$J,8,FALSE),0)</f>
        <v>29809818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Não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6744826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45200</v>
      </c>
      <c r="E540" s="18">
        <f>IFERROR(VLOOKUP(A540,[1]Monitoramento_Base_somente_Said!$A:$J,8,FALSE),0)</f>
        <v>25849708</v>
      </c>
      <c r="F540" s="18">
        <f>IFERROR(VLOOKUP(A540,[1]Monitoramento_Base_somente_Said!$A:$J,9,FALSE),0)</f>
        <v>0</v>
      </c>
      <c r="G540" s="18">
        <f>IFERROR(VLOOKUP(A540,[1]Monitoramento_Base_somente_Said!$A:$J,10,FALSE),0)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3908489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5135768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22924605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68994</v>
      </c>
      <c r="E545" s="18">
        <f>IFERROR(VLOOKUP(A545,[1]Monitoramento_Base_somente_Said!$A:$J,8,FALSE),0)</f>
        <v>12002923</v>
      </c>
      <c r="F545" s="18">
        <f>IFERROR(VLOOKUP(A545,[1]Monitoramento_Base_somente_Said!$A:$J,9,FALSE),0)</f>
        <v>0</v>
      </c>
      <c r="G545" s="18">
        <f>IFERROR(VLOOKUP(A545,[1]Monitoramento_Base_somente_Said!$A:$J,10,FALSE),0)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9306080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116134172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24654</v>
      </c>
      <c r="E548" s="18">
        <f>IFERROR(VLOOKUP(A548,[1]Monitoramento_Base_somente_Said!$A:$J,8,FALSE),0)</f>
        <v>9113279</v>
      </c>
      <c r="F548" s="18">
        <f>IFERROR(VLOOKUP(A548,[1]Monitoramento_Base_somente_Said!$A:$J,9,FALSE),0)</f>
        <v>0</v>
      </c>
      <c r="G548" s="18">
        <f>IFERROR(VLOOKUP(A548,[1]Monitoramento_Base_somente_Said!$A:$J,10,FALSE),0)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0</v>
      </c>
      <c r="E549" s="18">
        <f>IFERROR(VLOOKUP(A549,[1]Monitoramento_Base_somente_Said!$A:$J,8,FALSE),0)</f>
        <v>12241141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Não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343527</v>
      </c>
      <c r="E550" s="18">
        <f>IFERROR(VLOOKUP(A550,[1]Monitoramento_Base_somente_Said!$A:$J,8,FALSE),0)</f>
        <v>61409796</v>
      </c>
      <c r="F550" s="18">
        <f>IFERROR(VLOOKUP(A550,[1]Monitoramento_Base_somente_Said!$A:$J,9,FALSE),0)</f>
        <v>0</v>
      </c>
      <c r="G550" s="18">
        <f>IFERROR(VLOOKUP(A550,[1]Monitoramento_Base_somente_Said!$A:$J,10,FALSE),0)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18774811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16495</v>
      </c>
      <c r="E554" s="18">
        <f>IFERROR(VLOOKUP(A554,[1]Monitoramento_Base_somente_Said!$A:$J,8,FALSE),0)</f>
        <v>23236581</v>
      </c>
      <c r="F554" s="18">
        <f>IFERROR(VLOOKUP(A554,[1]Monitoramento_Base_somente_Said!$A:$J,9,FALSE),0)</f>
        <v>0</v>
      </c>
      <c r="G554" s="18">
        <f>IFERROR(VLOOKUP(A554,[1]Monitoramento_Base_somente_Said!$A:$J,10,FALSE),0)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1712</v>
      </c>
      <c r="E555" s="18">
        <f>IFERROR(VLOOKUP(A555,[1]Monitoramento_Base_somente_Said!$A:$J,8,FALSE),0)</f>
        <v>6405763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8015183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1600138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560373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288041854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117476</v>
      </c>
      <c r="E561" s="18">
        <f>IFERROR(VLOOKUP(A561,[1]Monitoramento_Base_somente_Said!$A:$J,8,FALSE),0)</f>
        <v>16184751</v>
      </c>
      <c r="F561" s="18">
        <f>IFERROR(VLOOKUP(A561,[1]Monitoramento_Base_somente_Said!$A:$J,9,FALSE),0)</f>
        <v>0</v>
      </c>
      <c r="G561" s="18">
        <f>IFERROR(VLOOKUP(A561,[1]Monitoramento_Base_somente_Said!$A:$J,10,FALSE),0)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240</v>
      </c>
      <c r="E562" s="18">
        <f>IFERROR(VLOOKUP(A562,[1]Monitoramento_Base_somente_Said!$A:$J,8,FALSE),0)</f>
        <v>4055609</v>
      </c>
      <c r="F562" s="18">
        <f>IFERROR(VLOOKUP(A562,[1]Monitoramento_Base_somente_Said!$A:$J,9,FALSE),0)</f>
        <v>0</v>
      </c>
      <c r="G562" s="18">
        <f>IFERROR(VLOOKUP(A562,[1]Monitoramento_Base_somente_Said!$A:$J,10,FALSE),0)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142238</v>
      </c>
      <c r="E563" s="18">
        <f>IFERROR(VLOOKUP(A563,[1]Monitoramento_Base_somente_Said!$A:$J,8,FALSE),0)</f>
        <v>39292588</v>
      </c>
      <c r="F563" s="18">
        <f>IFERROR(VLOOKUP(A563,[1]Monitoramento_Base_somente_Said!$A:$J,9,FALSE),0)</f>
        <v>0</v>
      </c>
      <c r="G563" s="18">
        <f>IFERROR(VLOOKUP(A563,[1]Monitoramento_Base_somente_Said!$A:$J,10,FALSE),0)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10062</v>
      </c>
      <c r="E564" s="18">
        <f>IFERROR(VLOOKUP(A564,[1]Monitoramento_Base_somente_Said!$A:$J,8,FALSE),0)</f>
        <v>2947753</v>
      </c>
      <c r="F564" s="18">
        <f>IFERROR(VLOOKUP(A564,[1]Monitoramento_Base_somente_Said!$A:$J,9,FALSE),0)</f>
        <v>0</v>
      </c>
      <c r="G564" s="18">
        <f>IFERROR(VLOOKUP(A564,[1]Monitoramento_Base_somente_Said!$A:$J,10,FALSE),0)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5852891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4150</v>
      </c>
      <c r="E566" s="18">
        <f>IFERROR(VLOOKUP(A566,[1]Monitoramento_Base_somente_Said!$A:$J,8,FALSE),0)</f>
        <v>95293705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3938143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28901579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7192720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1442078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9537</v>
      </c>
      <c r="E572" s="18">
        <f>IFERROR(VLOOKUP(A572,[1]Monitoramento_Base_somente_Said!$A:$J,8,FALSE),0)</f>
        <v>4971943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530</v>
      </c>
      <c r="E573" s="18">
        <f>IFERROR(VLOOKUP(A573,[1]Monitoramento_Base_somente_Said!$A:$J,8,FALSE),0)</f>
        <v>32050283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53879</v>
      </c>
      <c r="E574" s="18">
        <f>IFERROR(VLOOKUP(A574,[1]Monitoramento_Base_somente_Said!$A:$J,8,FALSE),0)</f>
        <v>43100187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10324</v>
      </c>
      <c r="E575" s="18">
        <f>IFERROR(VLOOKUP(A575,[1]Monitoramento_Base_somente_Said!$A:$J,8,FALSE),0)</f>
        <v>58310432</v>
      </c>
      <c r="F575" s="18">
        <f>IFERROR(VLOOKUP(A575,[1]Monitoramento_Base_somente_Said!$A:$J,9,FALSE),0)</f>
        <v>0</v>
      </c>
      <c r="G575" s="18">
        <f>IFERROR(VLOOKUP(A575,[1]Monitoramento_Base_somente_Said!$A:$J,10,FALSE),0)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12276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3051658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3351876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25108029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100511609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5575</v>
      </c>
      <c r="E582" s="18">
        <f>IFERROR(VLOOKUP(A582,[1]Monitoramento_Base_somente_Said!$A:$J,8,FALSE),0)</f>
        <v>4493067</v>
      </c>
      <c r="F582" s="18">
        <f>IFERROR(VLOOKUP(A582,[1]Monitoramento_Base_somente_Said!$A:$J,9,FALSE),0)</f>
        <v>0</v>
      </c>
      <c r="G582" s="18">
        <f>IFERROR(VLOOKUP(A582,[1]Monitoramento_Base_somente_Said!$A:$J,10,FALSE),0)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1869791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0</v>
      </c>
      <c r="E584" s="18">
        <f>IFERROR(VLOOKUP(A584,[1]Monitoramento_Base_somente_Said!$A:$J,8,FALSE),0)</f>
        <v>8634949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Não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0</v>
      </c>
      <c r="E586" s="18">
        <f>IFERROR(VLOOKUP(A586,[1]Monitoramento_Base_somente_Said!$A:$J,8,FALSE),0)</f>
        <v>6447262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1920886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8165630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3369861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29498062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1084</v>
      </c>
      <c r="E591" s="18">
        <f>IFERROR(VLOOKUP(A591,[1]Monitoramento_Base_somente_Said!$A:$J,8,FALSE),0)</f>
        <v>5148580</v>
      </c>
      <c r="F591" s="18">
        <f>IFERROR(VLOOKUP(A591,[1]Monitoramento_Base_somente_Said!$A:$J,9,FALSE),0)</f>
        <v>0</v>
      </c>
      <c r="G591" s="18">
        <f>IFERROR(VLOOKUP(A591,[1]Monitoramento_Base_somente_Said!$A:$J,10,FALSE),0)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3441</v>
      </c>
      <c r="E592" s="18">
        <f>IFERROR(VLOOKUP(A592,[1]Monitoramento_Base_somente_Said!$A:$J,8,FALSE),0)</f>
        <v>2312773</v>
      </c>
      <c r="F592" s="18">
        <f>IFERROR(VLOOKUP(A592,[1]Monitoramento_Base_somente_Said!$A:$J,9,FALSE),0)</f>
        <v>0</v>
      </c>
      <c r="G592" s="18">
        <f>IFERROR(VLOOKUP(A592,[1]Monitoramento_Base_somente_Said!$A:$J,10,FALSE),0)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3283720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5695</v>
      </c>
      <c r="E595" s="18">
        <f>IFERROR(VLOOKUP(A595,[1]Monitoramento_Base_somente_Said!$A:$J,8,FALSE),0)</f>
        <v>20449742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150</v>
      </c>
      <c r="E597" s="18">
        <f>IFERROR(VLOOKUP(A597,[1]Monitoramento_Base_somente_Said!$A:$J,8,FALSE),0)</f>
        <v>1209543</v>
      </c>
      <c r="F597" s="18">
        <f>IFERROR(VLOOKUP(A597,[1]Monitoramento_Base_somente_Said!$A:$J,9,FALSE),0)</f>
        <v>0</v>
      </c>
      <c r="G597" s="18">
        <f>IFERROR(VLOOKUP(A597,[1]Monitoramento_Base_somente_Said!$A:$J,10,FALSE),0)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110613</v>
      </c>
      <c r="E598" s="18">
        <f>IFERROR(VLOOKUP(A598,[1]Monitoramento_Base_somente_Said!$A:$J,8,FALSE),0)</f>
        <v>24188118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26480</v>
      </c>
      <c r="E600" s="18">
        <f>IFERROR(VLOOKUP(A600,[1]Monitoramento_Base_somente_Said!$A:$J,8,FALSE),0)</f>
        <v>10166594</v>
      </c>
      <c r="F600" s="18">
        <f>IFERROR(VLOOKUP(A600,[1]Monitoramento_Base_somente_Said!$A:$J,9,FALSE),0)</f>
        <v>0</v>
      </c>
      <c r="G600" s="18">
        <f>IFERROR(VLOOKUP(A600,[1]Monitoramento_Base_somente_Said!$A:$J,10,FALSE),0)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6730344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1487383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62774</v>
      </c>
      <c r="E603" s="18">
        <f>IFERROR(VLOOKUP(A603,[1]Monitoramento_Base_somente_Said!$A:$J,8,FALSE),0)</f>
        <v>2997665</v>
      </c>
      <c r="F603" s="18">
        <f>IFERROR(VLOOKUP(A603,[1]Monitoramento_Base_somente_Said!$A:$J,9,FALSE),0)</f>
        <v>0</v>
      </c>
      <c r="G603" s="18">
        <f>IFERROR(VLOOKUP(A603,[1]Monitoramento_Base_somente_Said!$A:$J,10,FALSE),0)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4126947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444717</v>
      </c>
      <c r="E606" s="18">
        <f>IFERROR(VLOOKUP(A606,[1]Monitoramento_Base_somente_Said!$A:$J,8,FALSE),0)</f>
        <v>110212694</v>
      </c>
      <c r="F606" s="18">
        <f>IFERROR(VLOOKUP(A606,[1]Monitoramento_Base_somente_Said!$A:$J,9,FALSE),0)</f>
        <v>0</v>
      </c>
      <c r="G606" s="18">
        <f>IFERROR(VLOOKUP(A606,[1]Monitoramento_Base_somente_Said!$A:$J,10,FALSE),0)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889493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1655302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999537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0</v>
      </c>
      <c r="E611" s="18">
        <f>IFERROR(VLOOKUP(A611,[1]Monitoramento_Base_somente_Said!$A:$J,8,FALSE),0)</f>
        <v>2349083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1334</v>
      </c>
      <c r="E612" s="18">
        <f>IFERROR(VLOOKUP(A612,[1]Monitoramento_Base_somente_Said!$A:$J,8,FALSE),0)</f>
        <v>15003470</v>
      </c>
      <c r="F612" s="18">
        <f>IFERROR(VLOOKUP(A612,[1]Monitoramento_Base_somente_Said!$A:$J,9,FALSE),0)</f>
        <v>0</v>
      </c>
      <c r="G612" s="18">
        <f>IFERROR(VLOOKUP(A612,[1]Monitoramento_Base_somente_Said!$A:$J,10,FALSE),0)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208266</v>
      </c>
      <c r="E613" s="18">
        <f>IFERROR(VLOOKUP(A613,[1]Monitoramento_Base_somente_Said!$A:$J,8,FALSE),0)</f>
        <v>48740808</v>
      </c>
      <c r="F613" s="18">
        <f>IFERROR(VLOOKUP(A613,[1]Monitoramento_Base_somente_Said!$A:$J,9,FALSE),0)</f>
        <v>0</v>
      </c>
      <c r="G613" s="18">
        <f>IFERROR(VLOOKUP(A613,[1]Monitoramento_Base_somente_Said!$A:$J,10,FALSE),0)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566765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75925</v>
      </c>
      <c r="E615" s="18">
        <f>IFERROR(VLOOKUP(A615,[1]Monitoramento_Base_somente_Said!$A:$J,8,FALSE),0)</f>
        <v>15041875</v>
      </c>
      <c r="F615" s="18">
        <f>IFERROR(VLOOKUP(A615,[1]Monitoramento_Base_somente_Said!$A:$J,9,FALSE),0)</f>
        <v>0</v>
      </c>
      <c r="G615" s="18">
        <f>IFERROR(VLOOKUP(A615,[1]Monitoramento_Base_somente_Said!$A:$J,10,FALSE),0)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65833</v>
      </c>
      <c r="E616" s="18">
        <f>IFERROR(VLOOKUP(A616,[1]Monitoramento_Base_somente_Said!$A:$J,8,FALSE),0)</f>
        <v>3905122</v>
      </c>
      <c r="F616" s="18">
        <f>IFERROR(VLOOKUP(A616,[1]Monitoramento_Base_somente_Said!$A:$J,9,FALSE),0)</f>
        <v>0</v>
      </c>
      <c r="G616" s="18">
        <f>IFERROR(VLOOKUP(A616,[1]Monitoramento_Base_somente_Said!$A:$J,10,FALSE),0)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33581</v>
      </c>
      <c r="E617" s="18">
        <f>IFERROR(VLOOKUP(A617,[1]Monitoramento_Base_somente_Said!$A:$J,8,FALSE),0)</f>
        <v>4132190</v>
      </c>
      <c r="F617" s="18">
        <f>IFERROR(VLOOKUP(A617,[1]Monitoramento_Base_somente_Said!$A:$J,9,FALSE),0)</f>
        <v>0</v>
      </c>
      <c r="G617" s="18">
        <f>IFERROR(VLOOKUP(A617,[1]Monitoramento_Base_somente_Said!$A:$J,10,FALSE),0)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21386</v>
      </c>
      <c r="E618" s="18">
        <f>IFERROR(VLOOKUP(A618,[1]Monitoramento_Base_somente_Said!$A:$J,8,FALSE),0)</f>
        <v>5994827</v>
      </c>
      <c r="F618" s="18">
        <f>IFERROR(VLOOKUP(A618,[1]Monitoramento_Base_somente_Said!$A:$J,9,FALSE),0)</f>
        <v>0</v>
      </c>
      <c r="G618" s="18">
        <f>IFERROR(VLOOKUP(A618,[1]Monitoramento_Base_somente_Said!$A:$J,10,FALSE),0)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94279</v>
      </c>
      <c r="E619" s="18">
        <f>IFERROR(VLOOKUP(A619,[1]Monitoramento_Base_somente_Said!$A:$J,8,FALSE),0)</f>
        <v>26446067</v>
      </c>
      <c r="F619" s="18">
        <f>IFERROR(VLOOKUP(A619,[1]Monitoramento_Base_somente_Said!$A:$J,9,FALSE),0)</f>
        <v>0</v>
      </c>
      <c r="G619" s="18">
        <f>IFERROR(VLOOKUP(A619,[1]Monitoramento_Base_somente_Said!$A:$J,10,FALSE),0)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0</v>
      </c>
      <c r="E620" s="18">
        <f>IFERROR(VLOOKUP(A620,[1]Monitoramento_Base_somente_Said!$A:$J,8,FALSE),0)</f>
        <v>1624249</v>
      </c>
      <c r="F620" s="18">
        <f>IFERROR(VLOOKUP(A620,[1]Monitoramento_Base_somente_Said!$A:$J,9,FALSE),0)</f>
        <v>0</v>
      </c>
      <c r="G620" s="18">
        <f>IFERROR(VLOOKUP(A620,[1]Monitoramento_Base_somente_Said!$A:$J,10,FALSE),0)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Não</v>
      </c>
      <c r="W620" s="18" t="str">
        <f t="shared" si="58"/>
        <v>Sim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516</v>
      </c>
      <c r="E621" s="18">
        <f>IFERROR(VLOOKUP(A621,[1]Monitoramento_Base_somente_Said!$A:$J,8,FALSE),0)</f>
        <v>4744318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61800</v>
      </c>
      <c r="E622" s="18">
        <f>IFERROR(VLOOKUP(A622,[1]Monitoramento_Base_somente_Said!$A:$J,8,FALSE),0)</f>
        <v>35873693</v>
      </c>
      <c r="F622" s="18">
        <f>IFERROR(VLOOKUP(A622,[1]Monitoramento_Base_somente_Said!$A:$J,9,FALSE),0)</f>
        <v>0</v>
      </c>
      <c r="G622" s="18">
        <f>IFERROR(VLOOKUP(A622,[1]Monitoramento_Base_somente_Said!$A:$J,10,FALSE),0)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365093</v>
      </c>
      <c r="E623" s="18">
        <f>IFERROR(VLOOKUP(A623,[1]Monitoramento_Base_somente_Said!$A:$J,8,FALSE),0)</f>
        <v>13995664</v>
      </c>
      <c r="F623" s="18">
        <f>IFERROR(VLOOKUP(A623,[1]Monitoramento_Base_somente_Said!$A:$J,9,FALSE),0)</f>
        <v>0</v>
      </c>
      <c r="G623" s="18">
        <f>IFERROR(VLOOKUP(A623,[1]Monitoramento_Base_somente_Said!$A:$J,10,FALSE),0)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295794</v>
      </c>
      <c r="E624" s="18">
        <f>IFERROR(VLOOKUP(A624,[1]Monitoramento_Base_somente_Said!$A:$J,8,FALSE),0)</f>
        <v>15889070</v>
      </c>
      <c r="F624" s="18">
        <f>IFERROR(VLOOKUP(A624,[1]Monitoramento_Base_somente_Said!$A:$J,9,FALSE),0)</f>
        <v>0</v>
      </c>
      <c r="G624" s="18">
        <f>IFERROR(VLOOKUP(A624,[1]Monitoramento_Base_somente_Said!$A:$J,10,FALSE),0)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0</v>
      </c>
      <c r="E625" s="18">
        <f>IFERROR(VLOOKUP(A625,[1]Monitoramento_Base_somente_Said!$A:$J,8,FALSE),0)</f>
        <v>22350372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136406</v>
      </c>
      <c r="E626" s="18">
        <f>IFERROR(VLOOKUP(A626,[1]Monitoramento_Base_somente_Said!$A:$J,8,FALSE),0)</f>
        <v>6951730</v>
      </c>
      <c r="F626" s="18">
        <f>IFERROR(VLOOKUP(A626,[1]Monitoramento_Base_somente_Said!$A:$J,9,FALSE),0)</f>
        <v>0</v>
      </c>
      <c r="G626" s="18">
        <f>IFERROR(VLOOKUP(A626,[1]Monitoramento_Base_somente_Said!$A:$J,10,FALSE),0)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41262</v>
      </c>
      <c r="E627" s="18">
        <f>IFERROR(VLOOKUP(A627,[1]Monitoramento_Base_somente_Said!$A:$J,8,FALSE),0)</f>
        <v>4983718</v>
      </c>
      <c r="F627" s="18">
        <f>IFERROR(VLOOKUP(A627,[1]Monitoramento_Base_somente_Said!$A:$J,9,FALSE),0)</f>
        <v>0</v>
      </c>
      <c r="G627" s="18">
        <f>IFERROR(VLOOKUP(A627,[1]Monitoramento_Base_somente_Said!$A:$J,10,FALSE),0)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33300</v>
      </c>
      <c r="E628" s="18">
        <f>IFERROR(VLOOKUP(A628,[1]Monitoramento_Base_somente_Said!$A:$J,8,FALSE),0)</f>
        <v>2747003</v>
      </c>
      <c r="F628" s="18">
        <f>IFERROR(VLOOKUP(A628,[1]Monitoramento_Base_somente_Said!$A:$J,9,FALSE),0)</f>
        <v>0</v>
      </c>
      <c r="G628" s="18">
        <f>IFERROR(VLOOKUP(A628,[1]Monitoramento_Base_somente_Said!$A:$J,10,FALSE),0)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67439</v>
      </c>
      <c r="E629" s="18">
        <f>IFERROR(VLOOKUP(A629,[1]Monitoramento_Base_somente_Said!$A:$J,8,FALSE),0)</f>
        <v>10867207</v>
      </c>
      <c r="F629" s="18">
        <f>IFERROR(VLOOKUP(A629,[1]Monitoramento_Base_somente_Said!$A:$J,9,FALSE),0)</f>
        <v>0</v>
      </c>
      <c r="G629" s="18">
        <f>IFERROR(VLOOKUP(A629,[1]Monitoramento_Base_somente_Said!$A:$J,10,FALSE),0)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24188136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86383</v>
      </c>
      <c r="E631" s="18">
        <f>IFERROR(VLOOKUP(A631,[1]Monitoramento_Base_somente_Said!$A:$J,8,FALSE),0)</f>
        <v>4136785</v>
      </c>
      <c r="F631" s="18">
        <f>IFERROR(VLOOKUP(A631,[1]Monitoramento_Base_somente_Said!$A:$J,9,FALSE),0)</f>
        <v>0</v>
      </c>
      <c r="G631" s="18">
        <f>IFERROR(VLOOKUP(A631,[1]Monitoramento_Base_somente_Said!$A:$J,10,FALSE),0)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40067</v>
      </c>
      <c r="E632" s="18">
        <f>IFERROR(VLOOKUP(A632,[1]Monitoramento_Base_somente_Said!$A:$J,8,FALSE),0)</f>
        <v>11525008</v>
      </c>
      <c r="F632" s="18">
        <f>IFERROR(VLOOKUP(A632,[1]Monitoramento_Base_somente_Said!$A:$J,9,FALSE),0)</f>
        <v>0</v>
      </c>
      <c r="G632" s="18">
        <f>IFERROR(VLOOKUP(A632,[1]Monitoramento_Base_somente_Said!$A:$J,10,FALSE),0)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252319</v>
      </c>
      <c r="E633" s="18">
        <f>IFERROR(VLOOKUP(A633,[1]Monitoramento_Base_somente_Said!$A:$J,8,FALSE),0)</f>
        <v>38858183</v>
      </c>
      <c r="F633" s="18">
        <f>IFERROR(VLOOKUP(A633,[1]Monitoramento_Base_somente_Said!$A:$J,9,FALSE),0)</f>
        <v>0</v>
      </c>
      <c r="G633" s="18">
        <f>IFERROR(VLOOKUP(A633,[1]Monitoramento_Base_somente_Said!$A:$J,10,FALSE),0)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75603</v>
      </c>
      <c r="E634" s="18">
        <f>IFERROR(VLOOKUP(A634,[1]Monitoramento_Base_somente_Said!$A:$J,8,FALSE),0)</f>
        <v>5022217</v>
      </c>
      <c r="F634" s="18">
        <f>IFERROR(VLOOKUP(A634,[1]Monitoramento_Base_somente_Said!$A:$J,9,FALSE),0)</f>
        <v>0</v>
      </c>
      <c r="G634" s="18">
        <f>IFERROR(VLOOKUP(A634,[1]Monitoramento_Base_somente_Said!$A:$J,10,FALSE),0)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154288</v>
      </c>
      <c r="E635" s="18">
        <f>IFERROR(VLOOKUP(A635,[1]Monitoramento_Base_somente_Said!$A:$J,8,FALSE),0)</f>
        <v>17582690</v>
      </c>
      <c r="F635" s="18">
        <f>IFERROR(VLOOKUP(A635,[1]Monitoramento_Base_somente_Said!$A:$J,9,FALSE),0)</f>
        <v>0</v>
      </c>
      <c r="G635" s="18">
        <f>IFERROR(VLOOKUP(A635,[1]Monitoramento_Base_somente_Said!$A:$J,10,FALSE),0)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0</v>
      </c>
      <c r="E636" s="18">
        <f>IFERROR(VLOOKUP(A636,[1]Monitoramento_Base_somente_Said!$A:$J,8,FALSE),0)</f>
        <v>876500</v>
      </c>
      <c r="F636" s="18">
        <f>IFERROR(VLOOKUP(A636,[1]Monitoramento_Base_somente_Said!$A:$J,9,FALSE),0)</f>
        <v>0</v>
      </c>
      <c r="G636" s="18">
        <f>IFERROR(VLOOKUP(A636,[1]Monitoramento_Base_somente_Said!$A:$J,10,FALSE),0)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Não</v>
      </c>
      <c r="W636" s="18" t="str">
        <f t="shared" si="58"/>
        <v>Sim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5481</v>
      </c>
      <c r="E637" s="18">
        <f>IFERROR(VLOOKUP(A637,[1]Monitoramento_Base_somente_Said!$A:$J,8,FALSE),0)</f>
        <v>16721499</v>
      </c>
      <c r="F637" s="18">
        <f>IFERROR(VLOOKUP(A637,[1]Monitoramento_Base_somente_Said!$A:$J,9,FALSE),0)</f>
        <v>0</v>
      </c>
      <c r="G637" s="18">
        <f>IFERROR(VLOOKUP(A637,[1]Monitoramento_Base_somente_Said!$A:$J,10,FALSE),0)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280160</v>
      </c>
      <c r="E638" s="18">
        <f>IFERROR(VLOOKUP(A638,[1]Monitoramento_Base_somente_Said!$A:$J,8,FALSE),0)</f>
        <v>16531648</v>
      </c>
      <c r="F638" s="18">
        <f>IFERROR(VLOOKUP(A638,[1]Monitoramento_Base_somente_Said!$A:$J,9,FALSE),0)</f>
        <v>0</v>
      </c>
      <c r="G638" s="18">
        <f>IFERROR(VLOOKUP(A638,[1]Monitoramento_Base_somente_Said!$A:$J,10,FALSE),0)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6637391</v>
      </c>
      <c r="F639" s="18">
        <f>IFERROR(VLOOKUP(A639,[1]Monitoramento_Base_somente_Said!$A:$J,9,FALSE),0)</f>
        <v>0</v>
      </c>
      <c r="G639" s="18">
        <f>IFERROR(VLOOKUP(A639,[1]Monitoramento_Base_somente_Said!$A:$J,10,FALSE),0)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IFERROR(VLOOKUP(A640,[1]Monitoramento_Base_somente_Said!$A:$J,5,FALSE),0)</f>
        <v>235985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403201</v>
      </c>
      <c r="E640" s="18">
        <f>IFERROR(VLOOKUP(A640,[1]Monitoramento_Base_somente_Said!$A:$J,8,FALSE),0)</f>
        <v>21624300</v>
      </c>
      <c r="F640" s="18">
        <f>IFERROR(VLOOKUP(A640,[1]Monitoramento_Base_somente_Said!$A:$J,9,FALSE),0)</f>
        <v>0</v>
      </c>
      <c r="G640" s="18">
        <f>IFERROR(VLOOKUP(A640,[1]Monitoramento_Base_somente_Said!$A:$J,10,FALSE),0)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101234</v>
      </c>
      <c r="E641" s="18">
        <f>IFERROR(VLOOKUP(A641,[1]Monitoramento_Base_somente_Said!$A:$J,8,FALSE),0)</f>
        <v>14682019</v>
      </c>
      <c r="F641" s="18">
        <f>IFERROR(VLOOKUP(A641,[1]Monitoramento_Base_somente_Said!$A:$J,9,FALSE),0)</f>
        <v>0</v>
      </c>
      <c r="G641" s="18">
        <f>IFERROR(VLOOKUP(A641,[1]Monitoramento_Base_somente_Said!$A:$J,10,FALSE),0)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669009</v>
      </c>
      <c r="E642" s="18">
        <f>IFERROR(VLOOKUP(A642,[1]Monitoramento_Base_somente_Said!$A:$J,8,FALSE),0)</f>
        <v>52604677</v>
      </c>
      <c r="F642" s="18">
        <f>IFERROR(VLOOKUP(A642,[1]Monitoramento_Base_somente_Said!$A:$J,9,FALSE),0)</f>
        <v>0</v>
      </c>
      <c r="G642" s="18">
        <f>IFERROR(VLOOKUP(A642,[1]Monitoramento_Base_somente_Said!$A:$J,10,FALSE),0)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130952763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415552</v>
      </c>
      <c r="E644" s="18">
        <f>IFERROR(VLOOKUP(A644,[1]Monitoramento_Base_somente_Said!$A:$J,8,FALSE),0)</f>
        <v>39774644</v>
      </c>
      <c r="F644" s="18">
        <f>IFERROR(VLOOKUP(A644,[1]Monitoramento_Base_somente_Said!$A:$J,9,FALSE),0)</f>
        <v>0</v>
      </c>
      <c r="G644" s="18">
        <f>IFERROR(VLOOKUP(A644,[1]Monitoramento_Base_somente_Said!$A:$J,10,FALSE),0)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19721</v>
      </c>
      <c r="E645" s="18">
        <f>IFERROR(VLOOKUP(A645,[1]Monitoramento_Base_somente_Said!$A:$J,8,FALSE),0)</f>
        <v>4571033</v>
      </c>
      <c r="F645" s="18">
        <f>IFERROR(VLOOKUP(A645,[1]Monitoramento_Base_somente_Said!$A:$J,9,FALSE),0)</f>
        <v>0</v>
      </c>
      <c r="G645" s="18">
        <f>IFERROR(VLOOKUP(A645,[1]Monitoramento_Base_somente_Said!$A:$J,10,FALSE),0)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39262</v>
      </c>
      <c r="E646" s="18">
        <f>IFERROR(VLOOKUP(A646,[1]Monitoramento_Base_somente_Said!$A:$J,8,FALSE),0)</f>
        <v>3903513</v>
      </c>
      <c r="F646" s="18">
        <f>IFERROR(VLOOKUP(A646,[1]Monitoramento_Base_somente_Said!$A:$J,9,FALSE),0)</f>
        <v>0</v>
      </c>
      <c r="G646" s="18">
        <f>IFERROR(VLOOKUP(A646,[1]Monitoramento_Base_somente_Said!$A:$J,10,FALSE),0)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13832</v>
      </c>
      <c r="E647" s="18">
        <f>IFERROR(VLOOKUP(A647,[1]Monitoramento_Base_somente_Said!$A:$J,8,FALSE),0)</f>
        <v>6204227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248535</v>
      </c>
      <c r="E648" s="18">
        <f>IFERROR(VLOOKUP(A648,[1]Monitoramento_Base_somente_Said!$A:$J,8,FALSE),0)</f>
        <v>7948199</v>
      </c>
      <c r="F648" s="18">
        <f>IFERROR(VLOOKUP(A648,[1]Monitoramento_Base_somente_Said!$A:$J,9,FALSE),0)</f>
        <v>0</v>
      </c>
      <c r="G648" s="18">
        <f>IFERROR(VLOOKUP(A648,[1]Monitoramento_Base_somente_Said!$A:$J,10,FALSE),0)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1258345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134057</v>
      </c>
      <c r="E650" s="18">
        <f>IFERROR(VLOOKUP(A650,[1]Monitoramento_Base_somente_Said!$A:$J,8,FALSE),0)</f>
        <v>8013189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IFERROR(VLOOKUP(A651,[1]Monitoramento_Base_somente_Said!$A:$J,5,FALSE),0)</f>
        <v>604889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168955</v>
      </c>
      <c r="E651" s="18">
        <f>IFERROR(VLOOKUP(A651,[1]Monitoramento_Base_somente_Said!$A:$J,8,FALSE),0)</f>
        <v>33221345</v>
      </c>
      <c r="F651" s="18">
        <f>IFERROR(VLOOKUP(A651,[1]Monitoramento_Base_somente_Said!$A:$J,9,FALSE),0)</f>
        <v>0</v>
      </c>
      <c r="G651" s="18">
        <f>IFERROR(VLOOKUP(A651,[1]Monitoramento_Base_somente_Said!$A:$J,10,FALSE),0)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58785</v>
      </c>
      <c r="E652" s="18">
        <f>IFERROR(VLOOKUP(A652,[1]Monitoramento_Base_somente_Said!$A:$J,8,FALSE),0)</f>
        <v>10251740</v>
      </c>
      <c r="F652" s="18">
        <f>IFERROR(VLOOKUP(A652,[1]Monitoramento_Base_somente_Said!$A:$J,9,FALSE),0)</f>
        <v>0</v>
      </c>
      <c r="G652" s="18">
        <f>IFERROR(VLOOKUP(A652,[1]Monitoramento_Base_somente_Said!$A:$J,10,FALSE),0)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50531</v>
      </c>
      <c r="E653" s="18">
        <f>IFERROR(VLOOKUP(A653,[1]Monitoramento_Base_somente_Said!$A:$J,8,FALSE),0)</f>
        <v>13300172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1210902</v>
      </c>
      <c r="E654" s="18">
        <f>IFERROR(VLOOKUP(A654,[1]Monitoramento_Base_somente_Said!$A:$J,8,FALSE),0)</f>
        <v>101377940</v>
      </c>
      <c r="F654" s="18">
        <f>IFERROR(VLOOKUP(A654,[1]Monitoramento_Base_somente_Said!$A:$J,9,FALSE),0)</f>
        <v>0</v>
      </c>
      <c r="G654" s="18">
        <f>IFERROR(VLOOKUP(A654,[1]Monitoramento_Base_somente_Said!$A:$J,10,FALSE),0)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129020</v>
      </c>
      <c r="E655" s="18">
        <f>IFERROR(VLOOKUP(A655,[1]Monitoramento_Base_somente_Said!$A:$J,8,FALSE),0)</f>
        <v>15266281</v>
      </c>
      <c r="F655" s="18">
        <f>IFERROR(VLOOKUP(A655,[1]Monitoramento_Base_somente_Said!$A:$J,9,FALSE),0)</f>
        <v>0</v>
      </c>
      <c r="G655" s="18">
        <f>IFERROR(VLOOKUP(A655,[1]Monitoramento_Base_somente_Said!$A:$J,10,FALSE),0)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80879</v>
      </c>
      <c r="E656" s="18">
        <f>IFERROR(VLOOKUP(A656,[1]Monitoramento_Base_somente_Said!$A:$J,8,FALSE),0)</f>
        <v>8700239</v>
      </c>
      <c r="F656" s="18">
        <f>IFERROR(VLOOKUP(A656,[1]Monitoramento_Base_somente_Said!$A:$J,9,FALSE),0)</f>
        <v>0</v>
      </c>
      <c r="G656" s="18">
        <f>IFERROR(VLOOKUP(A656,[1]Monitoramento_Base_somente_Said!$A:$J,10,FALSE),0)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8109</v>
      </c>
      <c r="E657" s="18">
        <f>IFERROR(VLOOKUP(A657,[1]Monitoramento_Base_somente_Said!$A:$J,8,FALSE),0)</f>
        <v>5316734</v>
      </c>
      <c r="F657" s="18">
        <f>IFERROR(VLOOKUP(A657,[1]Monitoramento_Base_somente_Said!$A:$J,9,FALSE),0)</f>
        <v>0</v>
      </c>
      <c r="G657" s="18">
        <f>IFERROR(VLOOKUP(A657,[1]Monitoramento_Base_somente_Said!$A:$J,10,FALSE),0)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48648721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83494</v>
      </c>
      <c r="E659" s="18">
        <f>IFERROR(VLOOKUP(A659,[1]Monitoramento_Base_somente_Said!$A:$J,8,FALSE),0)</f>
        <v>7764742</v>
      </c>
      <c r="F659" s="18">
        <f>IFERROR(VLOOKUP(A659,[1]Monitoramento_Base_somente_Said!$A:$J,9,FALSE),0)</f>
        <v>0</v>
      </c>
      <c r="G659" s="18">
        <f>IFERROR(VLOOKUP(A659,[1]Monitoramento_Base_somente_Said!$A:$J,10,FALSE),0)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251041</v>
      </c>
      <c r="E660" s="18">
        <f>IFERROR(VLOOKUP(A660,[1]Monitoramento_Base_somente_Said!$A:$J,8,FALSE),0)</f>
        <v>33218179</v>
      </c>
      <c r="F660" s="18">
        <f>IFERROR(VLOOKUP(A660,[1]Monitoramento_Base_somente_Said!$A:$J,9,FALSE),0)</f>
        <v>0</v>
      </c>
      <c r="G660" s="18">
        <f>IFERROR(VLOOKUP(A660,[1]Monitoramento_Base_somente_Said!$A:$J,10,FALSE),0)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79866</v>
      </c>
      <c r="E661" s="18">
        <f>IFERROR(VLOOKUP(A661,[1]Monitoramento_Base_somente_Said!$A:$J,8,FALSE),0)</f>
        <v>11742141</v>
      </c>
      <c r="F661" s="18">
        <f>IFERROR(VLOOKUP(A661,[1]Monitoramento_Base_somente_Said!$A:$J,9,FALSE),0)</f>
        <v>0</v>
      </c>
      <c r="G661" s="18">
        <f>IFERROR(VLOOKUP(A661,[1]Monitoramento_Base_somente_Said!$A:$J,10,FALSE),0)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89669</v>
      </c>
      <c r="E662" s="18">
        <f>IFERROR(VLOOKUP(A662,[1]Monitoramento_Base_somente_Said!$A:$J,8,FALSE),0)</f>
        <v>18889794</v>
      </c>
      <c r="F662" s="18">
        <f>IFERROR(VLOOKUP(A662,[1]Monitoramento_Base_somente_Said!$A:$J,9,FALSE),0)</f>
        <v>0</v>
      </c>
      <c r="G662" s="18">
        <f>IFERROR(VLOOKUP(A662,[1]Monitoramento_Base_somente_Said!$A:$J,10,FALSE),0)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19559</v>
      </c>
      <c r="E663" s="18">
        <f>IFERROR(VLOOKUP(A663,[1]Monitoramento_Base_somente_Said!$A:$J,8,FALSE),0)</f>
        <v>3104514</v>
      </c>
      <c r="F663" s="18">
        <f>IFERROR(VLOOKUP(A663,[1]Monitoramento_Base_somente_Said!$A:$J,9,FALSE),0)</f>
        <v>0</v>
      </c>
      <c r="G663" s="18">
        <f>IFERROR(VLOOKUP(A663,[1]Monitoramento_Base_somente_Said!$A:$J,10,FALSE),0)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68455</v>
      </c>
      <c r="E664" s="18">
        <f>IFERROR(VLOOKUP(A664,[1]Monitoramento_Base_somente_Said!$A:$J,8,FALSE),0)</f>
        <v>5228930</v>
      </c>
      <c r="F664" s="18">
        <f>IFERROR(VLOOKUP(A664,[1]Monitoramento_Base_somente_Said!$A:$J,9,FALSE),0)</f>
        <v>0</v>
      </c>
      <c r="G664" s="18">
        <f>IFERROR(VLOOKUP(A664,[1]Monitoramento_Base_somente_Said!$A:$J,10,FALSE),0)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132067</v>
      </c>
      <c r="E665" s="18">
        <f>IFERROR(VLOOKUP(A665,[1]Monitoramento_Base_somente_Said!$A:$J,8,FALSE),0)</f>
        <v>23403191</v>
      </c>
      <c r="F665" s="18">
        <f>IFERROR(VLOOKUP(A665,[1]Monitoramento_Base_somente_Said!$A:$J,9,FALSE),0)</f>
        <v>0</v>
      </c>
      <c r="G665" s="18">
        <f>IFERROR(VLOOKUP(A665,[1]Monitoramento_Base_somente_Said!$A:$J,10,FALSE),0)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114690</v>
      </c>
      <c r="E666" s="18">
        <f>IFERROR(VLOOKUP(A666,[1]Monitoramento_Base_somente_Said!$A:$J,8,FALSE),0)</f>
        <v>11757277</v>
      </c>
      <c r="F666" s="18">
        <f>IFERROR(VLOOKUP(A666,[1]Monitoramento_Base_somente_Said!$A:$J,9,FALSE),0)</f>
        <v>0</v>
      </c>
      <c r="G666" s="18">
        <f>IFERROR(VLOOKUP(A666,[1]Monitoramento_Base_somente_Said!$A:$J,10,FALSE),0)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62496</v>
      </c>
      <c r="E667" s="18">
        <f>IFERROR(VLOOKUP(A667,[1]Monitoramento_Base_somente_Said!$A:$J,8,FALSE),0)</f>
        <v>8095555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108100</v>
      </c>
      <c r="E668" s="18">
        <f>IFERROR(VLOOKUP(A668,[1]Monitoramento_Base_somente_Said!$A:$J,8,FALSE),0)</f>
        <v>10553660</v>
      </c>
      <c r="F668" s="18">
        <f>IFERROR(VLOOKUP(A668,[1]Monitoramento_Base_somente_Said!$A:$J,9,FALSE),0)</f>
        <v>0</v>
      </c>
      <c r="G668" s="18">
        <f>IFERROR(VLOOKUP(A668,[1]Monitoramento_Base_somente_Said!$A:$J,10,FALSE),0)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4255</v>
      </c>
      <c r="E669" s="18">
        <f>IFERROR(VLOOKUP(A669,[1]Monitoramento_Base_somente_Said!$A:$J,8,FALSE),0)</f>
        <v>3322853</v>
      </c>
      <c r="F669" s="18">
        <f>IFERROR(VLOOKUP(A669,[1]Monitoramento_Base_somente_Said!$A:$J,9,FALSE),0)</f>
        <v>0</v>
      </c>
      <c r="G669" s="18">
        <f>IFERROR(VLOOKUP(A669,[1]Monitoramento_Base_somente_Said!$A:$J,10,FALSE),0)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96871</v>
      </c>
      <c r="E670" s="18">
        <f>IFERROR(VLOOKUP(A670,[1]Monitoramento_Base_somente_Said!$A:$J,8,FALSE),0)</f>
        <v>4016571</v>
      </c>
      <c r="F670" s="18">
        <f>IFERROR(VLOOKUP(A670,[1]Monitoramento_Base_somente_Said!$A:$J,9,FALSE),0)</f>
        <v>0</v>
      </c>
      <c r="G670" s="18">
        <f>IFERROR(VLOOKUP(A670,[1]Monitoramento_Base_somente_Said!$A:$J,10,FALSE),0)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107090</v>
      </c>
      <c r="E671" s="18">
        <f>IFERROR(VLOOKUP(A671,[1]Monitoramento_Base_somente_Said!$A:$J,8,FALSE),0)</f>
        <v>56051013</v>
      </c>
      <c r="F671" s="18">
        <f>IFERROR(VLOOKUP(A671,[1]Monitoramento_Base_somente_Said!$A:$J,9,FALSE),0)</f>
        <v>0</v>
      </c>
      <c r="G671" s="18">
        <f>IFERROR(VLOOKUP(A671,[1]Monitoramento_Base_somente_Said!$A:$J,10,FALSE),0)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5874</v>
      </c>
      <c r="E672" s="18">
        <f>IFERROR(VLOOKUP(A672,[1]Monitoramento_Base_somente_Said!$A:$J,8,FALSE),0)</f>
        <v>1818438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0</v>
      </c>
      <c r="E673" s="18">
        <f>IFERROR(VLOOKUP(A673,[1]Monitoramento_Base_somente_Said!$A:$J,8,FALSE),0)</f>
        <v>6865738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Não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103038</v>
      </c>
      <c r="E674" s="18">
        <f>IFERROR(VLOOKUP(A674,[1]Monitoramento_Base_somente_Said!$A:$J,8,FALSE),0)</f>
        <v>13574629</v>
      </c>
      <c r="F674" s="18">
        <f>IFERROR(VLOOKUP(A674,[1]Monitoramento_Base_somente_Said!$A:$J,9,FALSE),0)</f>
        <v>0</v>
      </c>
      <c r="G674" s="18">
        <f>IFERROR(VLOOKUP(A674,[1]Monitoramento_Base_somente_Said!$A:$J,10,FALSE),0)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319028</v>
      </c>
      <c r="E675" s="18">
        <f>IFERROR(VLOOKUP(A675,[1]Monitoramento_Base_somente_Said!$A:$J,8,FALSE),0)</f>
        <v>20422357</v>
      </c>
      <c r="F675" s="18">
        <f>IFERROR(VLOOKUP(A675,[1]Monitoramento_Base_somente_Said!$A:$J,9,FALSE),0)</f>
        <v>0</v>
      </c>
      <c r="G675" s="18">
        <f>IFERROR(VLOOKUP(A675,[1]Monitoramento_Base_somente_Said!$A:$J,10,FALSE),0)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782</v>
      </c>
      <c r="E676" s="18">
        <f>IFERROR(VLOOKUP(A676,[1]Monitoramento_Base_somente_Said!$A:$J,8,FALSE),0)</f>
        <v>2166018</v>
      </c>
      <c r="F676" s="18">
        <f>IFERROR(VLOOKUP(A676,[1]Monitoramento_Base_somente_Said!$A:$J,9,FALSE),0)</f>
        <v>0</v>
      </c>
      <c r="G676" s="18">
        <f>IFERROR(VLOOKUP(A676,[1]Monitoramento_Base_somente_Said!$A:$J,10,FALSE),0)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60432</v>
      </c>
      <c r="E677" s="18">
        <f>IFERROR(VLOOKUP(A677,[1]Monitoramento_Base_somente_Said!$A:$J,8,FALSE),0)</f>
        <v>8043772</v>
      </c>
      <c r="F677" s="18">
        <f>IFERROR(VLOOKUP(A677,[1]Monitoramento_Base_somente_Said!$A:$J,9,FALSE),0)</f>
        <v>0</v>
      </c>
      <c r="G677" s="18">
        <f>IFERROR(VLOOKUP(A677,[1]Monitoramento_Base_somente_Said!$A:$J,10,FALSE),0)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2887308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5633</v>
      </c>
      <c r="E679" s="18">
        <f>IFERROR(VLOOKUP(A679,[1]Monitoramento_Base_somente_Said!$A:$J,8,FALSE),0)</f>
        <v>3468405</v>
      </c>
      <c r="F679" s="18">
        <f>IFERROR(VLOOKUP(A679,[1]Monitoramento_Base_somente_Said!$A:$J,9,FALSE),0)</f>
        <v>0</v>
      </c>
      <c r="G679" s="18">
        <f>IFERROR(VLOOKUP(A679,[1]Monitoramento_Base_somente_Said!$A:$J,10,FALSE),0)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167</v>
      </c>
      <c r="E680" s="18">
        <f>IFERROR(VLOOKUP(A680,[1]Monitoramento_Base_somente_Said!$A:$J,8,FALSE),0)</f>
        <v>7716179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3588</v>
      </c>
      <c r="E681" s="18">
        <f>IFERROR(VLOOKUP(A681,[1]Monitoramento_Base_somente_Said!$A:$J,8,FALSE),0)</f>
        <v>4272230</v>
      </c>
      <c r="F681" s="18">
        <f>IFERROR(VLOOKUP(A681,[1]Monitoramento_Base_somente_Said!$A:$J,9,FALSE),0)</f>
        <v>0</v>
      </c>
      <c r="G681" s="18">
        <f>IFERROR(VLOOKUP(A681,[1]Monitoramento_Base_somente_Said!$A:$J,10,FALSE),0)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0</v>
      </c>
      <c r="E682" s="18">
        <f>IFERROR(VLOOKUP(A682,[1]Monitoramento_Base_somente_Said!$A:$J,8,FALSE),0)</f>
        <v>9724656</v>
      </c>
      <c r="F682" s="18">
        <f>IFERROR(VLOOKUP(A682,[1]Monitoramento_Base_somente_Said!$A:$J,9,FALSE),0)</f>
        <v>0</v>
      </c>
      <c r="G682" s="18">
        <f>IFERROR(VLOOKUP(A682,[1]Monitoramento_Base_somente_Said!$A:$J,10,FALSE),0)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Não</v>
      </c>
      <c r="W682" s="18" t="str">
        <f t="shared" si="64"/>
        <v>Sim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169043</v>
      </c>
      <c r="E683" s="18">
        <f>IFERROR(VLOOKUP(A683,[1]Monitoramento_Base_somente_Said!$A:$J,8,FALSE),0)</f>
        <v>16702904</v>
      </c>
      <c r="F683" s="18">
        <f>IFERROR(VLOOKUP(A683,[1]Monitoramento_Base_somente_Said!$A:$J,9,FALSE),0)</f>
        <v>0</v>
      </c>
      <c r="G683" s="18">
        <f>IFERROR(VLOOKUP(A683,[1]Monitoramento_Base_somente_Said!$A:$J,10,FALSE),0)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824473</v>
      </c>
      <c r="E684" s="18">
        <f>IFERROR(VLOOKUP(A684,[1]Monitoramento_Base_somente_Said!$A:$J,8,FALSE),0)</f>
        <v>36568438</v>
      </c>
      <c r="F684" s="18">
        <f>IFERROR(VLOOKUP(A684,[1]Monitoramento_Base_somente_Said!$A:$J,9,FALSE),0)</f>
        <v>0</v>
      </c>
      <c r="G684" s="18">
        <f>IFERROR(VLOOKUP(A684,[1]Monitoramento_Base_somente_Said!$A:$J,10,FALSE),0)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93319</v>
      </c>
      <c r="E685" s="18">
        <f>IFERROR(VLOOKUP(A685,[1]Monitoramento_Base_somente_Said!$A:$J,8,FALSE),0)</f>
        <v>11628092</v>
      </c>
      <c r="F685" s="18">
        <f>IFERROR(VLOOKUP(A685,[1]Monitoramento_Base_somente_Said!$A:$J,9,FALSE),0)</f>
        <v>0</v>
      </c>
      <c r="G685" s="18">
        <f>IFERROR(VLOOKUP(A685,[1]Monitoramento_Base_somente_Said!$A:$J,10,FALSE),0)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88803</v>
      </c>
      <c r="E686" s="18">
        <f>IFERROR(VLOOKUP(A686,[1]Monitoramento_Base_somente_Said!$A:$J,8,FALSE),0)</f>
        <v>7533089</v>
      </c>
      <c r="F686" s="18">
        <f>IFERROR(VLOOKUP(A686,[1]Monitoramento_Base_somente_Said!$A:$J,9,FALSE),0)</f>
        <v>0</v>
      </c>
      <c r="G686" s="18">
        <f>IFERROR(VLOOKUP(A686,[1]Monitoramento_Base_somente_Said!$A:$J,10,FALSE),0)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2854984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97005</v>
      </c>
      <c r="E688" s="18">
        <f>IFERROR(VLOOKUP(A688,[1]Monitoramento_Base_somente_Said!$A:$J,8,FALSE),0)</f>
        <v>23036818</v>
      </c>
      <c r="F688" s="18">
        <f>IFERROR(VLOOKUP(A688,[1]Monitoramento_Base_somente_Said!$A:$J,9,FALSE),0)</f>
        <v>0</v>
      </c>
      <c r="G688" s="18">
        <f>IFERROR(VLOOKUP(A688,[1]Monitoramento_Base_somente_Said!$A:$J,10,FALSE),0)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123189</v>
      </c>
      <c r="E689" s="18">
        <f>IFERROR(VLOOKUP(A689,[1]Monitoramento_Base_somente_Said!$A:$J,8,FALSE),0)</f>
        <v>21283276</v>
      </c>
      <c r="F689" s="18">
        <f>IFERROR(VLOOKUP(A689,[1]Monitoramento_Base_somente_Said!$A:$J,9,FALSE),0)</f>
        <v>0</v>
      </c>
      <c r="G689" s="18">
        <f>IFERROR(VLOOKUP(A689,[1]Monitoramento_Base_somente_Said!$A:$J,10,FALSE),0)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11405</v>
      </c>
      <c r="E690" s="18">
        <f>IFERROR(VLOOKUP(A690,[1]Monitoramento_Base_somente_Said!$A:$J,8,FALSE),0)</f>
        <v>4258069</v>
      </c>
      <c r="F690" s="18">
        <f>IFERROR(VLOOKUP(A690,[1]Monitoramento_Base_somente_Said!$A:$J,9,FALSE),0)</f>
        <v>0</v>
      </c>
      <c r="G690" s="18">
        <f>IFERROR(VLOOKUP(A690,[1]Monitoramento_Base_somente_Said!$A:$J,10,FALSE),0)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73417</v>
      </c>
      <c r="E691" s="18">
        <f>IFERROR(VLOOKUP(A691,[1]Monitoramento_Base_somente_Said!$A:$J,8,FALSE),0)</f>
        <v>7742647</v>
      </c>
      <c r="F691" s="18">
        <f>IFERROR(VLOOKUP(A691,[1]Monitoramento_Base_somente_Said!$A:$J,9,FALSE),0)</f>
        <v>0</v>
      </c>
      <c r="G691" s="18">
        <f>IFERROR(VLOOKUP(A691,[1]Monitoramento_Base_somente_Said!$A:$J,10,FALSE),0)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44584</v>
      </c>
      <c r="E692" s="18">
        <f>IFERROR(VLOOKUP(A692,[1]Monitoramento_Base_somente_Said!$A:$J,8,FALSE),0)</f>
        <v>3436895</v>
      </c>
      <c r="F692" s="18">
        <f>IFERROR(VLOOKUP(A692,[1]Monitoramento_Base_somente_Said!$A:$J,9,FALSE),0)</f>
        <v>0</v>
      </c>
      <c r="G692" s="18">
        <f>IFERROR(VLOOKUP(A692,[1]Monitoramento_Base_somente_Said!$A:$J,10,FALSE),0)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405542</v>
      </c>
      <c r="E693" s="18">
        <f>IFERROR(VLOOKUP(A693,[1]Monitoramento_Base_somente_Said!$A:$J,8,FALSE),0)</f>
        <v>11571213</v>
      </c>
      <c r="F693" s="18">
        <f>IFERROR(VLOOKUP(A693,[1]Monitoramento_Base_somente_Said!$A:$J,9,FALSE),0)</f>
        <v>0</v>
      </c>
      <c r="G693" s="18">
        <f>IFERROR(VLOOKUP(A693,[1]Monitoramento_Base_somente_Said!$A:$J,10,FALSE),0)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203939</v>
      </c>
      <c r="E694" s="18">
        <f>IFERROR(VLOOKUP(A694,[1]Monitoramento_Base_somente_Said!$A:$J,8,FALSE),0)</f>
        <v>46775020</v>
      </c>
      <c r="F694" s="18">
        <f>IFERROR(VLOOKUP(A694,[1]Monitoramento_Base_somente_Said!$A:$J,9,FALSE),0)</f>
        <v>0</v>
      </c>
      <c r="G694" s="18">
        <f>IFERROR(VLOOKUP(A694,[1]Monitoramento_Base_somente_Said!$A:$J,10,FALSE),0)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493944</v>
      </c>
      <c r="E695" s="18">
        <f>IFERROR(VLOOKUP(A695,[1]Monitoramento_Base_somente_Said!$A:$J,8,FALSE),0)</f>
        <v>54120827</v>
      </c>
      <c r="F695" s="18">
        <f>IFERROR(VLOOKUP(A695,[1]Monitoramento_Base_somente_Said!$A:$J,9,FALSE),0)</f>
        <v>0</v>
      </c>
      <c r="G695" s="18">
        <f>IFERROR(VLOOKUP(A695,[1]Monitoramento_Base_somente_Said!$A:$J,10,FALSE),0)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113312</v>
      </c>
      <c r="E696" s="18">
        <f>IFERROR(VLOOKUP(A696,[1]Monitoramento_Base_somente_Said!$A:$J,8,FALSE),0)</f>
        <v>4641848</v>
      </c>
      <c r="F696" s="18">
        <f>IFERROR(VLOOKUP(A696,[1]Monitoramento_Base_somente_Said!$A:$J,9,FALSE),0)</f>
        <v>0</v>
      </c>
      <c r="G696" s="18">
        <f>IFERROR(VLOOKUP(A696,[1]Monitoramento_Base_somente_Said!$A:$J,10,FALSE),0)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293340</v>
      </c>
      <c r="E697" s="18">
        <f>IFERROR(VLOOKUP(A697,[1]Monitoramento_Base_somente_Said!$A:$J,8,FALSE),0)</f>
        <v>18476643</v>
      </c>
      <c r="F697" s="18">
        <f>IFERROR(VLOOKUP(A697,[1]Monitoramento_Base_somente_Said!$A:$J,9,FALSE),0)</f>
        <v>0</v>
      </c>
      <c r="G697" s="18">
        <f>IFERROR(VLOOKUP(A697,[1]Monitoramento_Base_somente_Said!$A:$J,10,FALSE),0)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106148</v>
      </c>
      <c r="E698" s="18">
        <f>IFERROR(VLOOKUP(A698,[1]Monitoramento_Base_somente_Said!$A:$J,8,FALSE),0)</f>
        <v>10034487</v>
      </c>
      <c r="F698" s="18">
        <f>IFERROR(VLOOKUP(A698,[1]Monitoramento_Base_somente_Said!$A:$J,9,FALSE),0)</f>
        <v>0</v>
      </c>
      <c r="G698" s="18">
        <f>IFERROR(VLOOKUP(A698,[1]Monitoramento_Base_somente_Said!$A:$J,10,FALSE),0)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73904</v>
      </c>
      <c r="E699" s="18">
        <f>IFERROR(VLOOKUP(A699,[1]Monitoramento_Base_somente_Said!$A:$J,8,FALSE),0)</f>
        <v>7915085</v>
      </c>
      <c r="F699" s="18">
        <f>IFERROR(VLOOKUP(A699,[1]Monitoramento_Base_somente_Said!$A:$J,9,FALSE),0)</f>
        <v>0</v>
      </c>
      <c r="G699" s="18">
        <f>IFERROR(VLOOKUP(A699,[1]Monitoramento_Base_somente_Said!$A:$J,10,FALSE),0)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97804</v>
      </c>
      <c r="E700" s="18">
        <f>IFERROR(VLOOKUP(A700,[1]Monitoramento_Base_somente_Said!$A:$J,8,FALSE),0)</f>
        <v>5992774</v>
      </c>
      <c r="F700" s="18">
        <f>IFERROR(VLOOKUP(A700,[1]Monitoramento_Base_somente_Said!$A:$J,9,FALSE),0)</f>
        <v>0</v>
      </c>
      <c r="G700" s="18">
        <f>IFERROR(VLOOKUP(A700,[1]Monitoramento_Base_somente_Said!$A:$J,10,FALSE),0)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148040</v>
      </c>
      <c r="E701" s="18">
        <f>IFERROR(VLOOKUP(A701,[1]Monitoramento_Base_somente_Said!$A:$J,8,FALSE),0)</f>
        <v>15449153</v>
      </c>
      <c r="F701" s="18">
        <f>IFERROR(VLOOKUP(A701,[1]Monitoramento_Base_somente_Said!$A:$J,9,FALSE),0)</f>
        <v>0</v>
      </c>
      <c r="G701" s="18">
        <f>IFERROR(VLOOKUP(A701,[1]Monitoramento_Base_somente_Said!$A:$J,10,FALSE),0)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348118</v>
      </c>
      <c r="E702" s="18">
        <f>IFERROR(VLOOKUP(A702,[1]Monitoramento_Base_somente_Said!$A:$J,8,FALSE),0)</f>
        <v>24777854</v>
      </c>
      <c r="F702" s="18">
        <f>IFERROR(VLOOKUP(A702,[1]Monitoramento_Base_somente_Said!$A:$J,9,FALSE),0)</f>
        <v>0</v>
      </c>
      <c r="G702" s="18">
        <f>IFERROR(VLOOKUP(A702,[1]Monitoramento_Base_somente_Said!$A:$J,10,FALSE),0)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62281</v>
      </c>
      <c r="E703" s="18">
        <f>IFERROR(VLOOKUP(A703,[1]Monitoramento_Base_somente_Said!$A:$J,8,FALSE),0)</f>
        <v>12230709</v>
      </c>
      <c r="F703" s="18">
        <f>IFERROR(VLOOKUP(A703,[1]Monitoramento_Base_somente_Said!$A:$J,9,FALSE),0)</f>
        <v>0</v>
      </c>
      <c r="G703" s="18">
        <f>IFERROR(VLOOKUP(A703,[1]Monitoramento_Base_somente_Said!$A:$J,10,FALSE),0)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2390998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202</v>
      </c>
      <c r="E705" s="18">
        <f>IFERROR(VLOOKUP(A705,[1]Monitoramento_Base_somente_Said!$A:$J,8,FALSE),0)</f>
        <v>9642621</v>
      </c>
      <c r="F705" s="18">
        <f>IFERROR(VLOOKUP(A705,[1]Monitoramento_Base_somente_Said!$A:$J,9,FALSE),0)</f>
        <v>0</v>
      </c>
      <c r="G705" s="18">
        <f>IFERROR(VLOOKUP(A705,[1]Monitoramento_Base_somente_Said!$A:$J,10,FALSE),0)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IFERROR(VLOOKUP(A706,[1]Monitoramento_Base_somente_Said!$A:$J,5,FALSE),0)</f>
        <v>4201848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1583655</v>
      </c>
      <c r="E706" s="18">
        <f>IFERROR(VLOOKUP(A706,[1]Monitoramento_Base_somente_Said!$A:$J,8,FALSE),0)</f>
        <v>155431012</v>
      </c>
      <c r="F706" s="18">
        <f>IFERROR(VLOOKUP(A706,[1]Monitoramento_Base_somente_Said!$A:$J,9,FALSE),0)</f>
        <v>0</v>
      </c>
      <c r="G706" s="18">
        <f>IFERROR(VLOOKUP(A706,[1]Monitoramento_Base_somente_Said!$A:$J,10,FALSE),0)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38853</v>
      </c>
      <c r="E707" s="18">
        <f>IFERROR(VLOOKUP(A707,[1]Monitoramento_Base_somente_Said!$A:$J,8,FALSE),0)</f>
        <v>21572220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80333</v>
      </c>
      <c r="E708" s="18">
        <f>IFERROR(VLOOKUP(A708,[1]Monitoramento_Base_somente_Said!$A:$J,8,FALSE),0)</f>
        <v>14814077</v>
      </c>
      <c r="F708" s="18">
        <f>IFERROR(VLOOKUP(A708,[1]Monitoramento_Base_somente_Said!$A:$J,9,FALSE),0)</f>
        <v>0</v>
      </c>
      <c r="G708" s="18">
        <f>IFERROR(VLOOKUP(A708,[1]Monitoramento_Base_somente_Said!$A:$J,10,FALSE),0)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115338</v>
      </c>
      <c r="E709" s="18">
        <f>IFERROR(VLOOKUP(A709,[1]Monitoramento_Base_somente_Said!$A:$J,8,FALSE),0)</f>
        <v>31212352</v>
      </c>
      <c r="F709" s="18">
        <f>IFERROR(VLOOKUP(A709,[1]Monitoramento_Base_somente_Said!$A:$J,9,FALSE),0)</f>
        <v>0</v>
      </c>
      <c r="G709" s="18">
        <f>IFERROR(VLOOKUP(A709,[1]Monitoramento_Base_somente_Said!$A:$J,10,FALSE),0)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4028</v>
      </c>
      <c r="E710" s="18">
        <f>IFERROR(VLOOKUP(A710,[1]Monitoramento_Base_somente_Said!$A:$J,8,FALSE),0)</f>
        <v>3753282</v>
      </c>
      <c r="F710" s="18">
        <f>IFERROR(VLOOKUP(A710,[1]Monitoramento_Base_somente_Said!$A:$J,9,FALSE),0)</f>
        <v>0</v>
      </c>
      <c r="G710" s="18">
        <f>IFERROR(VLOOKUP(A710,[1]Monitoramento_Base_somente_Said!$A:$J,10,FALSE),0)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1940587</v>
      </c>
      <c r="E711" s="18">
        <f>IFERROR(VLOOKUP(A711,[1]Monitoramento_Base_somente_Said!$A:$J,8,FALSE),0)</f>
        <v>222963948</v>
      </c>
      <c r="F711" s="18">
        <f>IFERROR(VLOOKUP(A711,[1]Monitoramento_Base_somente_Said!$A:$J,9,FALSE),0)</f>
        <v>0</v>
      </c>
      <c r="G711" s="18">
        <f>IFERROR(VLOOKUP(A711,[1]Monitoramento_Base_somente_Said!$A:$J,10,FALSE),0)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720296</v>
      </c>
      <c r="E712" s="18">
        <f>IFERROR(VLOOKUP(A712,[1]Monitoramento_Base_somente_Said!$A:$J,8,FALSE),0)</f>
        <v>78274727</v>
      </c>
      <c r="F712" s="18">
        <f>IFERROR(VLOOKUP(A712,[1]Monitoramento_Base_somente_Said!$A:$J,9,FALSE),0)</f>
        <v>0</v>
      </c>
      <c r="G712" s="18">
        <f>IFERROR(VLOOKUP(A712,[1]Monitoramento_Base_somente_Said!$A:$J,10,FALSE),0)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235725</v>
      </c>
      <c r="E713" s="18">
        <f>IFERROR(VLOOKUP(A713,[1]Monitoramento_Base_somente_Said!$A:$J,8,FALSE),0)</f>
        <v>12814252</v>
      </c>
      <c r="F713" s="18">
        <f>IFERROR(VLOOKUP(A713,[1]Monitoramento_Base_somente_Said!$A:$J,9,FALSE),0)</f>
        <v>0</v>
      </c>
      <c r="G713" s="18">
        <f>IFERROR(VLOOKUP(A713,[1]Monitoramento_Base_somente_Said!$A:$J,10,FALSE),0)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14148</v>
      </c>
      <c r="E714" s="18">
        <f>IFERROR(VLOOKUP(A714,[1]Monitoramento_Base_somente_Said!$A:$J,8,FALSE),0)</f>
        <v>4427104</v>
      </c>
      <c r="F714" s="18">
        <f>IFERROR(VLOOKUP(A714,[1]Monitoramento_Base_somente_Said!$A:$J,9,FALSE),0)</f>
        <v>0</v>
      </c>
      <c r="G714" s="18">
        <f>IFERROR(VLOOKUP(A714,[1]Monitoramento_Base_somente_Said!$A:$J,10,FALSE),0)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40762</v>
      </c>
      <c r="E715" s="18">
        <f>IFERROR(VLOOKUP(A715,[1]Monitoramento_Base_somente_Said!$A:$J,8,FALSE),0)</f>
        <v>22461251</v>
      </c>
      <c r="F715" s="18">
        <f>IFERROR(VLOOKUP(A715,[1]Monitoramento_Base_somente_Said!$A:$J,9,FALSE),0)</f>
        <v>0</v>
      </c>
      <c r="G715" s="18">
        <f>IFERROR(VLOOKUP(A715,[1]Monitoramento_Base_somente_Said!$A:$J,10,FALSE),0)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121547</v>
      </c>
      <c r="E716" s="18">
        <f>IFERROR(VLOOKUP(A716,[1]Monitoramento_Base_somente_Said!$A:$J,8,FALSE),0)</f>
        <v>20903195</v>
      </c>
      <c r="F716" s="18">
        <f>IFERROR(VLOOKUP(A716,[1]Monitoramento_Base_somente_Said!$A:$J,9,FALSE),0)</f>
        <v>0</v>
      </c>
      <c r="G716" s="18">
        <f>IFERROR(VLOOKUP(A716,[1]Monitoramento_Base_somente_Said!$A:$J,10,FALSE),0)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56185</v>
      </c>
      <c r="E717" s="18">
        <f>IFERROR(VLOOKUP(A717,[1]Monitoramento_Base_somente_Said!$A:$J,8,FALSE),0)</f>
        <v>9195887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148563</v>
      </c>
      <c r="E718" s="18">
        <f>IFERROR(VLOOKUP(A718,[1]Monitoramento_Base_somente_Said!$A:$J,8,FALSE),0)</f>
        <v>21283924</v>
      </c>
      <c r="F718" s="18">
        <f>IFERROR(VLOOKUP(A718,[1]Monitoramento_Base_somente_Said!$A:$J,9,FALSE),0)</f>
        <v>0</v>
      </c>
      <c r="G718" s="18">
        <f>IFERROR(VLOOKUP(A718,[1]Monitoramento_Base_somente_Said!$A:$J,10,FALSE),0)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6580</v>
      </c>
      <c r="E719" s="18">
        <f>IFERROR(VLOOKUP(A719,[1]Monitoramento_Base_somente_Said!$A:$J,8,FALSE),0)</f>
        <v>4783773</v>
      </c>
      <c r="F719" s="18">
        <f>IFERROR(VLOOKUP(A719,[1]Monitoramento_Base_somente_Said!$A:$J,9,FALSE),0)</f>
        <v>0</v>
      </c>
      <c r="G719" s="18">
        <f>IFERROR(VLOOKUP(A719,[1]Monitoramento_Base_somente_Said!$A:$J,10,FALSE),0)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0</v>
      </c>
      <c r="E720" s="18">
        <f>IFERROR(VLOOKUP(A720,[1]Monitoramento_Base_somente_Said!$A:$J,8,FALSE),0)</f>
        <v>10739520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Não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102553</v>
      </c>
      <c r="E721" s="18">
        <f>IFERROR(VLOOKUP(A721,[1]Monitoramento_Base_somente_Said!$A:$J,8,FALSE),0)</f>
        <v>9645936</v>
      </c>
      <c r="F721" s="18">
        <f>IFERROR(VLOOKUP(A721,[1]Monitoramento_Base_somente_Said!$A:$J,9,FALSE),0)</f>
        <v>0</v>
      </c>
      <c r="G721" s="18">
        <f>IFERROR(VLOOKUP(A721,[1]Monitoramento_Base_somente_Said!$A:$J,10,FALSE),0)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55329</v>
      </c>
      <c r="E722" s="18">
        <f>IFERROR(VLOOKUP(A722,[1]Monitoramento_Base_somente_Said!$A:$J,8,FALSE),0)</f>
        <v>8824948</v>
      </c>
      <c r="F722" s="18">
        <f>IFERROR(VLOOKUP(A722,[1]Monitoramento_Base_somente_Said!$A:$J,9,FALSE),0)</f>
        <v>0</v>
      </c>
      <c r="G722" s="18">
        <f>IFERROR(VLOOKUP(A722,[1]Monitoramento_Base_somente_Said!$A:$J,10,FALSE),0)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28643</v>
      </c>
      <c r="E723" s="18">
        <f>IFERROR(VLOOKUP(A723,[1]Monitoramento_Base_somente_Said!$A:$J,8,FALSE),0)</f>
        <v>11663752</v>
      </c>
      <c r="F723" s="18">
        <f>IFERROR(VLOOKUP(A723,[1]Monitoramento_Base_somente_Said!$A:$J,9,FALSE),0)</f>
        <v>0</v>
      </c>
      <c r="G723" s="18">
        <f>IFERROR(VLOOKUP(A723,[1]Monitoramento_Base_somente_Said!$A:$J,10,FALSE),0)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335395</v>
      </c>
      <c r="E724" s="18">
        <f>IFERROR(VLOOKUP(A724,[1]Monitoramento_Base_somente_Said!$A:$J,8,FALSE),0)</f>
        <v>21733080</v>
      </c>
      <c r="F724" s="18">
        <f>IFERROR(VLOOKUP(A724,[1]Monitoramento_Base_somente_Said!$A:$J,9,FALSE),0)</f>
        <v>0</v>
      </c>
      <c r="G724" s="18">
        <f>IFERROR(VLOOKUP(A724,[1]Monitoramento_Base_somente_Said!$A:$J,10,FALSE),0)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66798</v>
      </c>
      <c r="E725" s="18">
        <f>IFERROR(VLOOKUP(A725,[1]Monitoramento_Base_somente_Said!$A:$J,8,FALSE),0)</f>
        <v>3255879</v>
      </c>
      <c r="F725" s="18">
        <f>IFERROR(VLOOKUP(A725,[1]Monitoramento_Base_somente_Said!$A:$J,9,FALSE),0)</f>
        <v>0</v>
      </c>
      <c r="G725" s="18">
        <f>IFERROR(VLOOKUP(A725,[1]Monitoramento_Base_somente_Said!$A:$J,10,FALSE),0)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9662</v>
      </c>
      <c r="E726" s="18">
        <f>IFERROR(VLOOKUP(A726,[1]Monitoramento_Base_somente_Said!$A:$J,8,FALSE),0)</f>
        <v>6729815</v>
      </c>
      <c r="F726" s="18">
        <f>IFERROR(VLOOKUP(A726,[1]Monitoramento_Base_somente_Said!$A:$J,9,FALSE),0)</f>
        <v>0</v>
      </c>
      <c r="G726" s="18">
        <f>IFERROR(VLOOKUP(A726,[1]Monitoramento_Base_somente_Said!$A:$J,10,FALSE),0)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24735</v>
      </c>
      <c r="E727" s="18">
        <f>IFERROR(VLOOKUP(A727,[1]Monitoramento_Base_somente_Said!$A:$J,8,FALSE),0)</f>
        <v>3797637</v>
      </c>
      <c r="F727" s="18">
        <f>IFERROR(VLOOKUP(A727,[1]Monitoramento_Base_somente_Said!$A:$J,9,FALSE),0)</f>
        <v>0</v>
      </c>
      <c r="G727" s="18">
        <f>IFERROR(VLOOKUP(A727,[1]Monitoramento_Base_somente_Said!$A:$J,10,FALSE),0)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8178</v>
      </c>
      <c r="E728" s="18">
        <f>IFERROR(VLOOKUP(A728,[1]Monitoramento_Base_somente_Said!$A:$J,8,FALSE),0)</f>
        <v>1791859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218864</v>
      </c>
      <c r="E729" s="18">
        <f>IFERROR(VLOOKUP(A729,[1]Monitoramento_Base_somente_Said!$A:$J,8,FALSE),0)</f>
        <v>8881975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2637</v>
      </c>
      <c r="E730" s="18">
        <f>IFERROR(VLOOKUP(A730,[1]Monitoramento_Base_somente_Said!$A:$J,8,FALSE),0)</f>
        <v>7941177</v>
      </c>
      <c r="F730" s="18">
        <f>IFERROR(VLOOKUP(A730,[1]Monitoramento_Base_somente_Said!$A:$J,9,FALSE),0)</f>
        <v>0</v>
      </c>
      <c r="G730" s="18">
        <f>IFERROR(VLOOKUP(A730,[1]Monitoramento_Base_somente_Said!$A:$J,10,FALSE),0)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21986</v>
      </c>
      <c r="E731" s="18">
        <f>IFERROR(VLOOKUP(A731,[1]Monitoramento_Base_somente_Said!$A:$J,8,FALSE),0)</f>
        <v>8903411</v>
      </c>
      <c r="F731" s="18">
        <f>IFERROR(VLOOKUP(A731,[1]Monitoramento_Base_somente_Said!$A:$J,9,FALSE),0)</f>
        <v>0</v>
      </c>
      <c r="G731" s="18">
        <f>IFERROR(VLOOKUP(A731,[1]Monitoramento_Base_somente_Said!$A:$J,10,FALSE),0)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97155</v>
      </c>
      <c r="E732" s="18">
        <f>IFERROR(VLOOKUP(A732,[1]Monitoramento_Base_somente_Said!$A:$J,8,FALSE),0)</f>
        <v>12944084</v>
      </c>
      <c r="F732" s="18">
        <f>IFERROR(VLOOKUP(A732,[1]Monitoramento_Base_somente_Said!$A:$J,9,FALSE),0)</f>
        <v>0</v>
      </c>
      <c r="G732" s="18">
        <f>IFERROR(VLOOKUP(A732,[1]Monitoramento_Base_somente_Said!$A:$J,10,FALSE),0)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IFERROR(VLOOKUP(A733,[1]Monitoramento_Base_somente_Said!$A:$J,5,FALSE),0)</f>
        <v>645976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16925</v>
      </c>
      <c r="E733" s="18">
        <f>IFERROR(VLOOKUP(A733,[1]Monitoramento_Base_somente_Said!$A:$J,8,FALSE),0)</f>
        <v>7434635</v>
      </c>
      <c r="F733" s="18">
        <f>IFERROR(VLOOKUP(A733,[1]Monitoramento_Base_somente_Said!$A:$J,9,FALSE),0)</f>
        <v>0</v>
      </c>
      <c r="G733" s="18">
        <f>IFERROR(VLOOKUP(A733,[1]Monitoramento_Base_somente_Said!$A:$J,10,FALSE),0)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IFERROR(VLOOKUP(A734,[1]Monitoramento_Base_somente_Said!$A:$J,5,FALSE),0)</f>
        <v>2840365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217435</v>
      </c>
      <c r="E734" s="18">
        <f>IFERROR(VLOOKUP(A734,[1]Monitoramento_Base_somente_Said!$A:$J,8,FALSE),0)</f>
        <v>23735715</v>
      </c>
      <c r="F734" s="18">
        <f>IFERROR(VLOOKUP(A734,[1]Monitoramento_Base_somente_Said!$A:$J,9,FALSE),0)</f>
        <v>0</v>
      </c>
      <c r="G734" s="18">
        <f>IFERROR(VLOOKUP(A734,[1]Monitoramento_Base_somente_Said!$A:$J,10,FALSE),0)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605863</v>
      </c>
      <c r="E735" s="18">
        <f>IFERROR(VLOOKUP(A735,[1]Monitoramento_Base_somente_Said!$A:$J,8,FALSE),0)</f>
        <v>36858118</v>
      </c>
      <c r="F735" s="18">
        <f>IFERROR(VLOOKUP(A735,[1]Monitoramento_Base_somente_Said!$A:$J,9,FALSE),0)</f>
        <v>0</v>
      </c>
      <c r="G735" s="18">
        <f>IFERROR(VLOOKUP(A735,[1]Monitoramento_Base_somente_Said!$A:$J,10,FALSE),0)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741</v>
      </c>
      <c r="E736" s="18">
        <f>IFERROR(VLOOKUP(A736,[1]Monitoramento_Base_somente_Said!$A:$J,8,FALSE),0)</f>
        <v>1998803</v>
      </c>
      <c r="F736" s="18">
        <f>IFERROR(VLOOKUP(A736,[1]Monitoramento_Base_somente_Said!$A:$J,9,FALSE),0)</f>
        <v>0</v>
      </c>
      <c r="G736" s="18">
        <f>IFERROR(VLOOKUP(A736,[1]Monitoramento_Base_somente_Said!$A:$J,10,FALSE),0)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30997</v>
      </c>
      <c r="E737" s="18">
        <f>IFERROR(VLOOKUP(A737,[1]Monitoramento_Base_somente_Said!$A:$J,8,FALSE),0)</f>
        <v>2813335</v>
      </c>
      <c r="F737" s="18">
        <f>IFERROR(VLOOKUP(A737,[1]Monitoramento_Base_somente_Said!$A:$J,9,FALSE),0)</f>
        <v>0</v>
      </c>
      <c r="G737" s="18">
        <f>IFERROR(VLOOKUP(A737,[1]Monitoramento_Base_somente_Said!$A:$J,10,FALSE),0)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53920</v>
      </c>
      <c r="E738" s="18">
        <f>IFERROR(VLOOKUP(A738,[1]Monitoramento_Base_somente_Said!$A:$J,8,FALSE),0)</f>
        <v>5497806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0</v>
      </c>
      <c r="E739" s="18">
        <f>IFERROR(VLOOKUP(A739,[1]Monitoramento_Base_somente_Said!$A:$J,8,FALSE),0)</f>
        <v>24724495</v>
      </c>
      <c r="F739" s="18">
        <f>IFERROR(VLOOKUP(A739,[1]Monitoramento_Base_somente_Said!$A:$J,9,FALSE),0)</f>
        <v>0</v>
      </c>
      <c r="G739" s="18">
        <f>IFERROR(VLOOKUP(A739,[1]Monitoramento_Base_somente_Said!$A:$J,10,FALSE),0)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Não</v>
      </c>
      <c r="W739" s="18" t="str">
        <f t="shared" si="70"/>
        <v>Sim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421140</v>
      </c>
      <c r="E740" s="18">
        <f>IFERROR(VLOOKUP(A740,[1]Monitoramento_Base_somente_Said!$A:$J,8,FALSE),0)</f>
        <v>13516331</v>
      </c>
      <c r="F740" s="18">
        <f>IFERROR(VLOOKUP(A740,[1]Monitoramento_Base_somente_Said!$A:$J,9,FALSE),0)</f>
        <v>0</v>
      </c>
      <c r="G740" s="18">
        <f>IFERROR(VLOOKUP(A740,[1]Monitoramento_Base_somente_Said!$A:$J,10,FALSE),0)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73177</v>
      </c>
      <c r="E741" s="18">
        <f>IFERROR(VLOOKUP(A741,[1]Monitoramento_Base_somente_Said!$A:$J,8,FALSE),0)</f>
        <v>19053216</v>
      </c>
      <c r="F741" s="18">
        <f>IFERROR(VLOOKUP(A741,[1]Monitoramento_Base_somente_Said!$A:$J,9,FALSE),0)</f>
        <v>0</v>
      </c>
      <c r="G741" s="18">
        <f>IFERROR(VLOOKUP(A741,[1]Monitoramento_Base_somente_Said!$A:$J,10,FALSE),0)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544</v>
      </c>
      <c r="E742" s="18">
        <f>IFERROR(VLOOKUP(A742,[1]Monitoramento_Base_somente_Said!$A:$J,8,FALSE),0)</f>
        <v>11573415</v>
      </c>
      <c r="F742" s="18">
        <f>IFERROR(VLOOKUP(A742,[1]Monitoramento_Base_somente_Said!$A:$J,9,FALSE),0)</f>
        <v>0</v>
      </c>
      <c r="G742" s="18">
        <f>IFERROR(VLOOKUP(A742,[1]Monitoramento_Base_somente_Said!$A:$J,10,FALSE),0)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101689</v>
      </c>
      <c r="E743" s="18">
        <f>IFERROR(VLOOKUP(A743,[1]Monitoramento_Base_somente_Said!$A:$J,8,FALSE),0)</f>
        <v>4861717</v>
      </c>
      <c r="F743" s="18">
        <f>IFERROR(VLOOKUP(A743,[1]Monitoramento_Base_somente_Said!$A:$J,9,FALSE),0)</f>
        <v>0</v>
      </c>
      <c r="G743" s="18">
        <f>IFERROR(VLOOKUP(A743,[1]Monitoramento_Base_somente_Said!$A:$J,10,FALSE),0)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463203</v>
      </c>
      <c r="E744" s="18">
        <f>IFERROR(VLOOKUP(A744,[1]Monitoramento_Base_somente_Said!$A:$J,8,FALSE),0)</f>
        <v>21473017</v>
      </c>
      <c r="F744" s="18">
        <f>IFERROR(VLOOKUP(A744,[1]Monitoramento_Base_somente_Said!$A:$J,9,FALSE),0)</f>
        <v>0</v>
      </c>
      <c r="G744" s="18">
        <f>IFERROR(VLOOKUP(A744,[1]Monitoramento_Base_somente_Said!$A:$J,10,FALSE),0)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13757</v>
      </c>
      <c r="E745" s="18">
        <f>IFERROR(VLOOKUP(A745,[1]Monitoramento_Base_somente_Said!$A:$J,8,FALSE),0)</f>
        <v>3994848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100</v>
      </c>
      <c r="E746" s="18">
        <f>IFERROR(VLOOKUP(A746,[1]Monitoramento_Base_somente_Said!$A:$J,8,FALSE),0)</f>
        <v>8038566</v>
      </c>
      <c r="F746" s="18">
        <f>IFERROR(VLOOKUP(A746,[1]Monitoramento_Base_somente_Said!$A:$J,9,FALSE),0)</f>
        <v>0</v>
      </c>
      <c r="G746" s="18">
        <f>IFERROR(VLOOKUP(A746,[1]Monitoramento_Base_somente_Said!$A:$J,10,FALSE),0)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167638</v>
      </c>
      <c r="E747" s="18">
        <f>IFERROR(VLOOKUP(A747,[1]Monitoramento_Base_somente_Said!$A:$J,8,FALSE),0)</f>
        <v>5466861</v>
      </c>
      <c r="F747" s="18">
        <f>IFERROR(VLOOKUP(A747,[1]Monitoramento_Base_somente_Said!$A:$J,9,FALSE),0)</f>
        <v>0</v>
      </c>
      <c r="G747" s="18">
        <f>IFERROR(VLOOKUP(A747,[1]Monitoramento_Base_somente_Said!$A:$J,10,FALSE),0)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77408</v>
      </c>
      <c r="E748" s="18">
        <f>IFERROR(VLOOKUP(A748,[1]Monitoramento_Base_somente_Said!$A:$J,8,FALSE),0)</f>
        <v>8820244</v>
      </c>
      <c r="F748" s="18">
        <f>IFERROR(VLOOKUP(A748,[1]Monitoramento_Base_somente_Said!$A:$J,9,FALSE),0)</f>
        <v>0</v>
      </c>
      <c r="G748" s="18">
        <f>IFERROR(VLOOKUP(A748,[1]Monitoramento_Base_somente_Said!$A:$J,10,FALSE),0)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75099</v>
      </c>
      <c r="E749" s="18">
        <f>IFERROR(VLOOKUP(A749,[1]Monitoramento_Base_somente_Said!$A:$J,8,FALSE),0)</f>
        <v>8131163</v>
      </c>
      <c r="F749" s="18">
        <f>IFERROR(VLOOKUP(A749,[1]Monitoramento_Base_somente_Said!$A:$J,9,FALSE),0)</f>
        <v>0</v>
      </c>
      <c r="G749" s="18">
        <f>IFERROR(VLOOKUP(A749,[1]Monitoramento_Base_somente_Said!$A:$J,10,FALSE),0)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14009</v>
      </c>
      <c r="E750" s="18">
        <f>IFERROR(VLOOKUP(A750,[1]Monitoramento_Base_somente_Said!$A:$J,8,FALSE),0)</f>
        <v>3910019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323024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44152</v>
      </c>
      <c r="E752" s="18">
        <f>IFERROR(VLOOKUP(A752,[1]Monitoramento_Base_somente_Said!$A:$J,8,FALSE),0)</f>
        <v>7940810</v>
      </c>
      <c r="F752" s="18">
        <f>IFERROR(VLOOKUP(A752,[1]Monitoramento_Base_somente_Said!$A:$J,9,FALSE),0)</f>
        <v>0</v>
      </c>
      <c r="G752" s="18">
        <f>IFERROR(VLOOKUP(A752,[1]Monitoramento_Base_somente_Said!$A:$J,10,FALSE),0)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18498</v>
      </c>
      <c r="E753" s="18">
        <f>IFERROR(VLOOKUP(A753,[1]Monitoramento_Base_somente_Said!$A:$J,8,FALSE),0)</f>
        <v>2142123</v>
      </c>
      <c r="F753" s="18">
        <f>IFERROR(VLOOKUP(A753,[1]Monitoramento_Base_somente_Said!$A:$J,9,FALSE),0)</f>
        <v>0</v>
      </c>
      <c r="G753" s="18">
        <f>IFERROR(VLOOKUP(A753,[1]Monitoramento_Base_somente_Said!$A:$J,10,FALSE),0)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14346</v>
      </c>
      <c r="E754" s="18">
        <f>IFERROR(VLOOKUP(A754,[1]Monitoramento_Base_somente_Said!$A:$J,8,FALSE),0)</f>
        <v>2259181</v>
      </c>
      <c r="F754" s="18">
        <f>IFERROR(VLOOKUP(A754,[1]Monitoramento_Base_somente_Said!$A:$J,9,FALSE),0)</f>
        <v>0</v>
      </c>
      <c r="G754" s="18">
        <f>IFERROR(VLOOKUP(A754,[1]Monitoramento_Base_somente_Said!$A:$J,10,FALSE),0)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68000</v>
      </c>
      <c r="E755" s="18">
        <f>IFERROR(VLOOKUP(A755,[1]Monitoramento_Base_somente_Said!$A:$J,8,FALSE),0)</f>
        <v>29689751</v>
      </c>
      <c r="F755" s="18">
        <f>IFERROR(VLOOKUP(A755,[1]Monitoramento_Base_somente_Said!$A:$J,9,FALSE),0)</f>
        <v>0</v>
      </c>
      <c r="G755" s="18">
        <f>IFERROR(VLOOKUP(A755,[1]Monitoramento_Base_somente_Said!$A:$J,10,FALSE),0)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735547</v>
      </c>
      <c r="E756" s="18">
        <f>IFERROR(VLOOKUP(A756,[1]Monitoramento_Base_somente_Said!$A:$J,8,FALSE),0)</f>
        <v>34026495</v>
      </c>
      <c r="F756" s="18">
        <f>IFERROR(VLOOKUP(A756,[1]Monitoramento_Base_somente_Said!$A:$J,9,FALSE),0)</f>
        <v>0</v>
      </c>
      <c r="G756" s="18">
        <f>IFERROR(VLOOKUP(A756,[1]Monitoramento_Base_somente_Said!$A:$J,10,FALSE),0)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5928543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406604</v>
      </c>
      <c r="E758" s="18">
        <f>IFERROR(VLOOKUP(A758,[1]Monitoramento_Base_somente_Said!$A:$J,8,FALSE),0)</f>
        <v>35728632</v>
      </c>
      <c r="F758" s="18">
        <f>IFERROR(VLOOKUP(A758,[1]Monitoramento_Base_somente_Said!$A:$J,9,FALSE),0)</f>
        <v>0</v>
      </c>
      <c r="G758" s="18">
        <f>IFERROR(VLOOKUP(A758,[1]Monitoramento_Base_somente_Said!$A:$J,10,FALSE),0)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41056</v>
      </c>
      <c r="E759" s="18">
        <f>IFERROR(VLOOKUP(A759,[1]Monitoramento_Base_somente_Said!$A:$J,8,FALSE),0)</f>
        <v>10602545</v>
      </c>
      <c r="F759" s="18">
        <f>IFERROR(VLOOKUP(A759,[1]Monitoramento_Base_somente_Said!$A:$J,9,FALSE),0)</f>
        <v>0</v>
      </c>
      <c r="G759" s="18">
        <f>IFERROR(VLOOKUP(A759,[1]Monitoramento_Base_somente_Said!$A:$J,10,FALSE),0)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207633</v>
      </c>
      <c r="E760" s="18">
        <f>IFERROR(VLOOKUP(A760,[1]Monitoramento_Base_somente_Said!$A:$J,8,FALSE),0)</f>
        <v>48114801</v>
      </c>
      <c r="F760" s="18">
        <f>IFERROR(VLOOKUP(A760,[1]Monitoramento_Base_somente_Said!$A:$J,9,FALSE),0)</f>
        <v>0</v>
      </c>
      <c r="G760" s="18">
        <f>IFERROR(VLOOKUP(A760,[1]Monitoramento_Base_somente_Said!$A:$J,10,FALSE),0)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68355</v>
      </c>
      <c r="E761" s="18">
        <f>IFERROR(VLOOKUP(A761,[1]Monitoramento_Base_somente_Said!$A:$J,8,FALSE),0)</f>
        <v>30360049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311546</v>
      </c>
      <c r="E762" s="18">
        <f>IFERROR(VLOOKUP(A762,[1]Monitoramento_Base_somente_Said!$A:$J,8,FALSE),0)</f>
        <v>26463894</v>
      </c>
      <c r="F762" s="18">
        <f>IFERROR(VLOOKUP(A762,[1]Monitoramento_Base_somente_Said!$A:$J,9,FALSE),0)</f>
        <v>0</v>
      </c>
      <c r="G762" s="18">
        <f>IFERROR(VLOOKUP(A762,[1]Monitoramento_Base_somente_Said!$A:$J,10,FALSE),0)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51352121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0</v>
      </c>
      <c r="E765" s="18">
        <f>IFERROR(VLOOKUP(A765,[1]Monitoramento_Base_somente_Said!$A:$J,8,FALSE),0)</f>
        <v>18150822</v>
      </c>
      <c r="F765" s="18">
        <f>IFERROR(VLOOKUP(A765,[1]Monitoramento_Base_somente_Said!$A:$J,9,FALSE),0)</f>
        <v>0</v>
      </c>
      <c r="G765" s="18">
        <f>IFERROR(VLOOKUP(A765,[1]Monitoramento_Base_somente_Said!$A:$J,10,FALSE),0)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Não</v>
      </c>
      <c r="W765" s="18" t="str">
        <f t="shared" si="70"/>
        <v>Sim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92350</v>
      </c>
      <c r="E766" s="18">
        <f>IFERROR(VLOOKUP(A766,[1]Monitoramento_Base_somente_Said!$A:$J,8,FALSE),0)</f>
        <v>12236976</v>
      </c>
      <c r="F766" s="18">
        <f>IFERROR(VLOOKUP(A766,[1]Monitoramento_Base_somente_Said!$A:$J,9,FALSE),0)</f>
        <v>0</v>
      </c>
      <c r="G766" s="18">
        <f>IFERROR(VLOOKUP(A766,[1]Monitoramento_Base_somente_Said!$A:$J,10,FALSE),0)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IFERROR(VLOOKUP(A767,[1]Monitoramento_Base_somente_Said!$A:$J,5,FALSE),0)</f>
        <v>167992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204665</v>
      </c>
      <c r="E767" s="18">
        <f>IFERROR(VLOOKUP(A767,[1]Monitoramento_Base_somente_Said!$A:$J,8,FALSE),0)</f>
        <v>8352426</v>
      </c>
      <c r="F767" s="18">
        <f>IFERROR(VLOOKUP(A767,[1]Monitoramento_Base_somente_Said!$A:$J,9,FALSE),0)</f>
        <v>0</v>
      </c>
      <c r="G767" s="18">
        <f>IFERROR(VLOOKUP(A767,[1]Monitoramento_Base_somente_Said!$A:$J,10,FALSE),0)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187779</v>
      </c>
      <c r="E768" s="18">
        <f>IFERROR(VLOOKUP(A768,[1]Monitoramento_Base_somente_Said!$A:$J,8,FALSE),0)</f>
        <v>22706026</v>
      </c>
      <c r="F768" s="18">
        <f>IFERROR(VLOOKUP(A768,[1]Monitoramento_Base_somente_Said!$A:$J,9,FALSE),0)</f>
        <v>0</v>
      </c>
      <c r="G768" s="18">
        <f>IFERROR(VLOOKUP(A768,[1]Monitoramento_Base_somente_Said!$A:$J,10,FALSE),0)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905244</v>
      </c>
      <c r="E769" s="18">
        <f>IFERROR(VLOOKUP(A769,[1]Monitoramento_Base_somente_Said!$A:$J,8,FALSE),0)</f>
        <v>27924452</v>
      </c>
      <c r="F769" s="18">
        <f>IFERROR(VLOOKUP(A769,[1]Monitoramento_Base_somente_Said!$A:$J,9,FALSE),0)</f>
        <v>0</v>
      </c>
      <c r="G769" s="18">
        <f>IFERROR(VLOOKUP(A769,[1]Monitoramento_Base_somente_Said!$A:$J,10,FALSE),0)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9320</v>
      </c>
      <c r="E770" s="18">
        <f>IFERROR(VLOOKUP(A770,[1]Monitoramento_Base_somente_Said!$A:$J,8,FALSE),0)</f>
        <v>1534898</v>
      </c>
      <c r="F770" s="18">
        <f>IFERROR(VLOOKUP(A770,[1]Monitoramento_Base_somente_Said!$A:$J,9,FALSE),0)</f>
        <v>0</v>
      </c>
      <c r="G770" s="18">
        <f>IFERROR(VLOOKUP(A770,[1]Monitoramento_Base_somente_Said!$A:$J,10,FALSE),0)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17817259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69478</v>
      </c>
      <c r="E772" s="18">
        <f>IFERROR(VLOOKUP(A772,[1]Monitoramento_Base_somente_Said!$A:$J,8,FALSE),0)</f>
        <v>6645140</v>
      </c>
      <c r="F772" s="18">
        <f>IFERROR(VLOOKUP(A772,[1]Monitoramento_Base_somente_Said!$A:$J,9,FALSE),0)</f>
        <v>0</v>
      </c>
      <c r="G772" s="18">
        <f>IFERROR(VLOOKUP(A772,[1]Monitoramento_Base_somente_Said!$A:$J,10,FALSE),0)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21407</v>
      </c>
      <c r="E773" s="18">
        <f>IFERROR(VLOOKUP(A773,[1]Monitoramento_Base_somente_Said!$A:$J,8,FALSE),0)</f>
        <v>4655312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152206</v>
      </c>
      <c r="E774" s="18">
        <f>IFERROR(VLOOKUP(A774,[1]Monitoramento_Base_somente_Said!$A:$J,8,FALSE),0)</f>
        <v>8627188</v>
      </c>
      <c r="F774" s="18">
        <f>IFERROR(VLOOKUP(A774,[1]Monitoramento_Base_somente_Said!$A:$J,9,FALSE),0)</f>
        <v>0</v>
      </c>
      <c r="G774" s="18">
        <f>IFERROR(VLOOKUP(A774,[1]Monitoramento_Base_somente_Said!$A:$J,10,FALSE),0)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119678</v>
      </c>
      <c r="E775" s="18">
        <f>IFERROR(VLOOKUP(A775,[1]Monitoramento_Base_somente_Said!$A:$J,8,FALSE),0)</f>
        <v>90192532</v>
      </c>
      <c r="F775" s="18">
        <f>IFERROR(VLOOKUP(A775,[1]Monitoramento_Base_somente_Said!$A:$J,9,FALSE),0)</f>
        <v>0</v>
      </c>
      <c r="G775" s="18">
        <f>IFERROR(VLOOKUP(A775,[1]Monitoramento_Base_somente_Said!$A:$J,10,FALSE),0)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75329</v>
      </c>
      <c r="E776" s="18">
        <f>IFERROR(VLOOKUP(A776,[1]Monitoramento_Base_somente_Said!$A:$J,8,FALSE),0)</f>
        <v>10461149</v>
      </c>
      <c r="F776" s="18">
        <f>IFERROR(VLOOKUP(A776,[1]Monitoramento_Base_somente_Said!$A:$J,9,FALSE),0)</f>
        <v>0</v>
      </c>
      <c r="G776" s="18">
        <f>IFERROR(VLOOKUP(A776,[1]Monitoramento_Base_somente_Said!$A:$J,10,FALSE),0)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23491</v>
      </c>
      <c r="E777" s="18">
        <f>IFERROR(VLOOKUP(A777,[1]Monitoramento_Base_somente_Said!$A:$J,8,FALSE),0)</f>
        <v>2922849</v>
      </c>
      <c r="F777" s="18">
        <f>IFERROR(VLOOKUP(A777,[1]Monitoramento_Base_somente_Said!$A:$J,9,FALSE),0)</f>
        <v>0</v>
      </c>
      <c r="G777" s="18">
        <f>IFERROR(VLOOKUP(A777,[1]Monitoramento_Base_somente_Said!$A:$J,10,FALSE),0)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432566</v>
      </c>
      <c r="E778" s="18">
        <f>IFERROR(VLOOKUP(A778,[1]Monitoramento_Base_somente_Said!$A:$J,8,FALSE),0)</f>
        <v>54437524</v>
      </c>
      <c r="F778" s="18">
        <f>IFERROR(VLOOKUP(A778,[1]Monitoramento_Base_somente_Said!$A:$J,9,FALSE),0)</f>
        <v>0</v>
      </c>
      <c r="G778" s="18">
        <f>IFERROR(VLOOKUP(A778,[1]Monitoramento_Base_somente_Said!$A:$J,10,FALSE),0)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115163</v>
      </c>
      <c r="E779" s="18">
        <f>IFERROR(VLOOKUP(A779,[1]Monitoramento_Base_somente_Said!$A:$J,8,FALSE),0)</f>
        <v>22917766</v>
      </c>
      <c r="F779" s="18">
        <f>IFERROR(VLOOKUP(A779,[1]Monitoramento_Base_somente_Said!$A:$J,9,FALSE),0)</f>
        <v>0</v>
      </c>
      <c r="G779" s="18">
        <f>IFERROR(VLOOKUP(A779,[1]Monitoramento_Base_somente_Said!$A:$J,10,FALSE),0)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14919</v>
      </c>
      <c r="E780" s="18">
        <f>IFERROR(VLOOKUP(A780,[1]Monitoramento_Base_somente_Said!$A:$J,8,FALSE),0)</f>
        <v>56891353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IFERROR(VLOOKUP(A781,[1]Monitoramento_Base_somente_Said!$A:$J,5,FALSE),0)</f>
        <v>943226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87367</v>
      </c>
      <c r="E781" s="18">
        <f>IFERROR(VLOOKUP(A781,[1]Monitoramento_Base_somente_Said!$A:$J,8,FALSE),0)</f>
        <v>39278393</v>
      </c>
      <c r="F781" s="18">
        <f>IFERROR(VLOOKUP(A781,[1]Monitoramento_Base_somente_Said!$A:$J,9,FALSE),0)</f>
        <v>0</v>
      </c>
      <c r="G781" s="18">
        <f>IFERROR(VLOOKUP(A781,[1]Monitoramento_Base_somente_Said!$A:$J,10,FALSE),0)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207</v>
      </c>
      <c r="E782" s="18">
        <f>IFERROR(VLOOKUP(A782,[1]Monitoramento_Base_somente_Said!$A:$J,8,FALSE),0)</f>
        <v>10130383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16098291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3000</v>
      </c>
      <c r="E784" s="18">
        <f>IFERROR(VLOOKUP(A784,[1]Monitoramento_Base_somente_Said!$A:$J,8,FALSE),0)</f>
        <v>1908275</v>
      </c>
      <c r="F784" s="18">
        <f>IFERROR(VLOOKUP(A784,[1]Monitoramento_Base_somente_Said!$A:$J,9,FALSE),0)</f>
        <v>0</v>
      </c>
      <c r="G784" s="18">
        <f>IFERROR(VLOOKUP(A784,[1]Monitoramento_Base_somente_Said!$A:$J,10,FALSE),0)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10221</v>
      </c>
      <c r="E785" s="18">
        <f>IFERROR(VLOOKUP(A785,[1]Monitoramento_Base_somente_Said!$A:$J,8,FALSE),0)</f>
        <v>9600725</v>
      </c>
      <c r="F785" s="18">
        <f>IFERROR(VLOOKUP(A785,[1]Monitoramento_Base_somente_Said!$A:$J,9,FALSE),0)</f>
        <v>0</v>
      </c>
      <c r="G785" s="18">
        <f>IFERROR(VLOOKUP(A785,[1]Monitoramento_Base_somente_Said!$A:$J,10,FALSE),0)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0</v>
      </c>
      <c r="E786" s="18">
        <f>IFERROR(VLOOKUP(A786,[1]Monitoramento_Base_somente_Said!$A:$J,8,FALSE),0)</f>
        <v>7777531</v>
      </c>
      <c r="F786" s="18">
        <f>IFERROR(VLOOKUP(A786,[1]Monitoramento_Base_somente_Said!$A:$J,9,FALSE),0)</f>
        <v>0</v>
      </c>
      <c r="G786" s="18">
        <f>IFERROR(VLOOKUP(A786,[1]Monitoramento_Base_somente_Said!$A:$J,10,FALSE),0)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Não</v>
      </c>
      <c r="W786" s="18" t="str">
        <f t="shared" si="76"/>
        <v>Sim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138392</v>
      </c>
      <c r="E787" s="18">
        <f>IFERROR(VLOOKUP(A787,[1]Monitoramento_Base_somente_Said!$A:$J,8,FALSE),0)</f>
        <v>4929918</v>
      </c>
      <c r="F787" s="18">
        <f>IFERROR(VLOOKUP(A787,[1]Monitoramento_Base_somente_Said!$A:$J,9,FALSE),0)</f>
        <v>0</v>
      </c>
      <c r="G787" s="18">
        <f>IFERROR(VLOOKUP(A787,[1]Monitoramento_Base_somente_Said!$A:$J,10,FALSE),0)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3794542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513332</v>
      </c>
      <c r="E789" s="18">
        <f>IFERROR(VLOOKUP(A789,[1]Monitoramento_Base_somente_Said!$A:$J,8,FALSE),0)</f>
        <v>18405480</v>
      </c>
      <c r="F789" s="18">
        <f>IFERROR(VLOOKUP(A789,[1]Monitoramento_Base_somente_Said!$A:$J,9,FALSE),0)</f>
        <v>0</v>
      </c>
      <c r="G789" s="18">
        <f>IFERROR(VLOOKUP(A789,[1]Monitoramento_Base_somente_Said!$A:$J,10,FALSE),0)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194550</v>
      </c>
      <c r="E790" s="18">
        <f>IFERROR(VLOOKUP(A790,[1]Monitoramento_Base_somente_Said!$A:$J,8,FALSE),0)</f>
        <v>22739270</v>
      </c>
      <c r="F790" s="18">
        <f>IFERROR(VLOOKUP(A790,[1]Monitoramento_Base_somente_Said!$A:$J,9,FALSE),0)</f>
        <v>0</v>
      </c>
      <c r="G790" s="18">
        <f>IFERROR(VLOOKUP(A790,[1]Monitoramento_Base_somente_Said!$A:$J,10,FALSE),0)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6481266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31620826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1738451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0</v>
      </c>
      <c r="E794" s="18">
        <f>IFERROR(VLOOKUP(A794,[1]Monitoramento_Base_somente_Said!$A:$J,8,FALSE),0)</f>
        <v>7930579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Não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6341874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2000</v>
      </c>
      <c r="E796" s="18">
        <f>IFERROR(VLOOKUP(A796,[1]Monitoramento_Base_somente_Said!$A:$J,8,FALSE),0)</f>
        <v>11870965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36466</v>
      </c>
      <c r="O798" s="18">
        <f>IFERROR(VLOOKUP(A798,[3]Sheet1!$A:$G,5,FALSE),0)</f>
        <v>293408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16758852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101720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196429618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1387668</v>
      </c>
      <c r="O801" s="18">
        <f>IFERROR(VLOOKUP(A801,[3]Sheet1!$A:$G,5,FALSE),0)</f>
        <v>2072912</v>
      </c>
      <c r="P801" s="18">
        <f>IFERROR(VLOOKUP(A801,[3]Sheet1!$A:$G,6,FALSE),0)</f>
        <v>246172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3734368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5109643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26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37206</v>
      </c>
      <c r="E806" s="18">
        <f>IFERROR(VLOOKUP(A806,[1]Monitoramento_Base_somente_Said!$A:$J,8,FALSE),0)</f>
        <v>24209055</v>
      </c>
      <c r="F806" s="18">
        <f>IFERROR(VLOOKUP(A806,[1]Monitoramento_Base_somente_Said!$A:$J,9,FALSE),0)</f>
        <v>0</v>
      </c>
      <c r="G806" s="18">
        <f>IFERROR(VLOOKUP(A806,[1]Monitoramento_Base_somente_Said!$A:$J,10,FALSE),0)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65121</v>
      </c>
      <c r="O809" s="18">
        <f>IFERROR(VLOOKUP(A809,[3]Sheet1!$A:$G,5,FALSE),0)</f>
        <v>0</v>
      </c>
      <c r="P809" s="18">
        <f>IFERROR(VLOOKUP(A809,[3]Sheet1!$A:$G,6,FALSE),0)</f>
        <v>5960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16638809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1680470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10678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137166</v>
      </c>
      <c r="O817" s="18">
        <f>IFERROR(VLOOKUP(A817,[3]Sheet1!$A:$G,5,FALSE),0)</f>
        <v>2164761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165257</v>
      </c>
      <c r="E818" s="18">
        <f>IFERROR(VLOOKUP(A818,[1]Monitoramento_Base_somente_Said!$A:$J,8,FALSE),0)</f>
        <v>13097072</v>
      </c>
      <c r="F818" s="18">
        <f>IFERROR(VLOOKUP(A818,[1]Monitoramento_Base_somente_Said!$A:$J,9,FALSE),0)</f>
        <v>0</v>
      </c>
      <c r="G818" s="18">
        <f>IFERROR(VLOOKUP(A818,[1]Monitoramento_Base_somente_Said!$A:$J,10,FALSE),0)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13251073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170940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6497513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171639</v>
      </c>
      <c r="O825" s="18">
        <f>IFERROR(VLOOKUP(A825,[3]Sheet1!$A:$G,5,FALSE),0)</f>
        <v>510607</v>
      </c>
      <c r="P825" s="18">
        <f>IFERROR(VLOOKUP(A825,[3]Sheet1!$A:$G,6,FALSE),0)</f>
        <v>65287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8947</v>
      </c>
      <c r="O826" s="18">
        <f>IFERROR(VLOOKUP(A826,[3]Sheet1!$A:$G,5,FALSE),0)</f>
        <v>213616</v>
      </c>
      <c r="P826" s="18">
        <f>IFERROR(VLOOKUP(A826,[3]Sheet1!$A:$G,6,FALSE),0)</f>
        <v>2651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221529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9187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3045955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0</v>
      </c>
      <c r="O834" s="18">
        <f>IFERROR(VLOOKUP(A834,[3]Sheet1!$A:$G,5,FALSE),0)</f>
        <v>0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Não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3455721049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7957</v>
      </c>
      <c r="O838" s="18">
        <f>IFERROR(VLOOKUP(A838,[3]Sheet1!$A:$G,5,FALSE),0)</f>
        <v>1528995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6198786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1439429</v>
      </c>
      <c r="O839" s="18">
        <f>IFERROR(VLOOKUP(A839,[3]Sheet1!$A:$G,5,FALSE),0)</f>
        <v>7790743</v>
      </c>
      <c r="P839" s="18">
        <f>IFERROR(VLOOKUP(A839,[3]Sheet1!$A:$G,6,FALSE),0)</f>
        <v>301726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5367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0</v>
      </c>
      <c r="E842" s="18">
        <f>IFERROR(VLOOKUP(A842,[1]Monitoramento_Base_somente_Said!$A:$J,8,FALSE),0)</f>
        <v>10409938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603</v>
      </c>
      <c r="E843" s="18">
        <f>IFERROR(VLOOKUP(A843,[1]Monitoramento_Base_somente_Said!$A:$J,8,FALSE),0)</f>
        <v>2436866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2804571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48666</v>
      </c>
      <c r="E845" s="18">
        <f>IFERROR(VLOOKUP(A845,[1]Monitoramento_Base_somente_Said!$A:$J,8,FALSE),0)</f>
        <v>14207838</v>
      </c>
      <c r="F845" s="18">
        <f>IFERROR(VLOOKUP(A845,[1]Monitoramento_Base_somente_Said!$A:$J,9,FALSE),0)</f>
        <v>0</v>
      </c>
      <c r="G845" s="18">
        <f>IFERROR(VLOOKUP(A845,[1]Monitoramento_Base_somente_Said!$A:$J,10,FALSE),0)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0</v>
      </c>
      <c r="E847" s="18">
        <f>IFERROR(VLOOKUP(A847,[1]Monitoramento_Base_somente_Said!$A:$J,8,FALSE),0)</f>
        <v>4086133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Não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110</v>
      </c>
      <c r="E848" s="18">
        <f>IFERROR(VLOOKUP(A848,[1]Monitoramento_Base_somente_Said!$A:$J,8,FALSE),0)</f>
        <v>322720977</v>
      </c>
      <c r="F848" s="18">
        <f>IFERROR(VLOOKUP(A848,[1]Monitoramento_Base_somente_Said!$A:$J,9,FALSE),0)</f>
        <v>0</v>
      </c>
      <c r="G848" s="18">
        <f>IFERROR(VLOOKUP(A848,[1]Monitoramento_Base_somente_Said!$A:$J,10,FALSE),0)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45776</v>
      </c>
      <c r="E849" s="18">
        <f>IFERROR(VLOOKUP(A849,[1]Monitoramento_Base_somente_Said!$A:$J,8,FALSE),0)</f>
        <v>7453318</v>
      </c>
      <c r="F849" s="18">
        <f>IFERROR(VLOOKUP(A849,[1]Monitoramento_Base_somente_Said!$A:$J,9,FALSE),0)</f>
        <v>0</v>
      </c>
      <c r="G849" s="18">
        <f>IFERROR(VLOOKUP(A849,[1]Monitoramento_Base_somente_Said!$A:$J,10,FALSE),0)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0</v>
      </c>
      <c r="E850" s="18">
        <f>IFERROR(VLOOKUP(A850,[1]Monitoramento_Base_somente_Said!$A:$J,8,FALSE),0)</f>
        <v>2876409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Não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82</v>
      </c>
      <c r="E851" s="18">
        <f>IFERROR(VLOOKUP(A851,[1]Monitoramento_Base_somente_Said!$A:$J,8,FALSE),0)</f>
        <v>33063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263208363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155163</v>
      </c>
      <c r="O853" s="18">
        <f>IFERROR(VLOOKUP(A853,[3]Sheet1!$A:$G,5,FALSE),0)</f>
        <v>89925</v>
      </c>
      <c r="P853" s="18">
        <f>IFERROR(VLOOKUP(A853,[3]Sheet1!$A:$G,6,FALSE),0)</f>
        <v>37676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</v>
      </c>
      <c r="E854" s="18">
        <f>IFERROR(VLOOKUP(A854,[1]Monitoramento_Base_somente_Said!$A:$J,8,FALSE),0)</f>
        <v>2667214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3363878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0</v>
      </c>
      <c r="E856" s="18">
        <f>IFERROR(VLOOKUP(A856,[1]Monitoramento_Base_somente_Said!$A:$J,8,FALSE),0)</f>
        <v>120263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Não</v>
      </c>
      <c r="W856" s="18" t="str">
        <f t="shared" si="82"/>
        <v>Sim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7702</v>
      </c>
      <c r="E857" s="18">
        <f>IFERROR(VLOOKUP(A857,[1]Monitoramento_Base_somente_Said!$A:$J,8,FALSE),0)</f>
        <v>8091781</v>
      </c>
      <c r="F857" s="18">
        <f>IFERROR(VLOOKUP(A857,[1]Monitoramento_Base_somente_Said!$A:$J,9,FALSE),0)</f>
        <v>0</v>
      </c>
      <c r="G857" s="18">
        <f>IFERROR(VLOOKUP(A857,[1]Monitoramento_Base_somente_Said!$A:$J,10,FALSE),0)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2889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584793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2066996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0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1530177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1338568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47713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11185559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5454</v>
      </c>
      <c r="E867" s="18">
        <f>IFERROR(VLOOKUP(A867,[1]Monitoramento_Base_somente_Said!$A:$J,8,FALSE),0)</f>
        <v>3686259</v>
      </c>
      <c r="F867" s="18">
        <f>IFERROR(VLOOKUP(A867,[1]Monitoramento_Base_somente_Said!$A:$J,9,FALSE),0)</f>
        <v>0</v>
      </c>
      <c r="G867" s="18">
        <f>IFERROR(VLOOKUP(A867,[1]Monitoramento_Base_somente_Said!$A:$J,10,FALSE),0)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619509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0</v>
      </c>
      <c r="E869" s="18">
        <f>IFERROR(VLOOKUP(A869,[1]Monitoramento_Base_somente_Said!$A:$J,8,FALSE),0)</f>
        <v>3981459</v>
      </c>
      <c r="F869" s="18">
        <f>IFERROR(VLOOKUP(A869,[1]Monitoramento_Base_somente_Said!$A:$J,9,FALSE),0)</f>
        <v>0</v>
      </c>
      <c r="G869" s="18">
        <f>IFERROR(VLOOKUP(A869,[1]Monitoramento_Base_somente_Said!$A:$J,10,FALSE),0)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Não</v>
      </c>
      <c r="W869" s="18" t="str">
        <f t="shared" si="82"/>
        <v>Sim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0</v>
      </c>
      <c r="E870" s="18">
        <f>IFERROR(VLOOKUP(A870,[1]Monitoramento_Base_somente_Said!$A:$J,8,FALSE),0)</f>
        <v>265870</v>
      </c>
      <c r="F870" s="18">
        <f>IFERROR(VLOOKUP(A870,[1]Monitoramento_Base_somente_Said!$A:$J,9,FALSE),0)</f>
        <v>0</v>
      </c>
      <c r="G870" s="18">
        <f>IFERROR(VLOOKUP(A870,[1]Monitoramento_Base_somente_Said!$A:$J,10,FALSE),0)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Não</v>
      </c>
      <c r="W870" s="18" t="str">
        <f t="shared" si="82"/>
        <v>Sim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6973</v>
      </c>
      <c r="E871" s="18">
        <f>IFERROR(VLOOKUP(A871,[1]Monitoramento_Base_somente_Said!$A:$J,8,FALSE),0)</f>
        <v>1464255</v>
      </c>
      <c r="F871" s="18">
        <f>IFERROR(VLOOKUP(A871,[1]Monitoramento_Base_somente_Said!$A:$J,9,FALSE),0)</f>
        <v>0</v>
      </c>
      <c r="G871" s="18">
        <f>IFERROR(VLOOKUP(A871,[1]Monitoramento_Base_somente_Said!$A:$J,10,FALSE),0)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522894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7178</v>
      </c>
      <c r="E873" s="18">
        <f>IFERROR(VLOOKUP(A873,[1]Monitoramento_Base_somente_Said!$A:$J,8,FALSE),0)</f>
        <v>8271011</v>
      </c>
      <c r="F873" s="18">
        <f>IFERROR(VLOOKUP(A873,[1]Monitoramento_Base_somente_Said!$A:$J,9,FALSE),0)</f>
        <v>0</v>
      </c>
      <c r="G873" s="18">
        <f>IFERROR(VLOOKUP(A873,[1]Monitoramento_Base_somente_Said!$A:$J,10,FALSE),0)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10290</v>
      </c>
      <c r="E874" s="18">
        <f>IFERROR(VLOOKUP(A874,[1]Monitoramento_Base_somente_Said!$A:$J,8,FALSE),0)</f>
        <v>10042735</v>
      </c>
      <c r="F874" s="18">
        <f>IFERROR(VLOOKUP(A874,[1]Monitoramento_Base_somente_Said!$A:$J,9,FALSE),0)</f>
        <v>0</v>
      </c>
      <c r="G874" s="18">
        <f>IFERROR(VLOOKUP(A874,[1]Monitoramento_Base_somente_Said!$A:$J,10,FALSE),0)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3010117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781668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66121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3112025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2550</v>
      </c>
      <c r="E879" s="18">
        <f>IFERROR(VLOOKUP(A879,[1]Monitoramento_Base_somente_Said!$A:$J,8,FALSE),0)</f>
        <v>9359987</v>
      </c>
      <c r="F879" s="18">
        <f>IFERROR(VLOOKUP(A879,[1]Monitoramento_Base_somente_Said!$A:$J,9,FALSE),0)</f>
        <v>0</v>
      </c>
      <c r="G879" s="18">
        <f>IFERROR(VLOOKUP(A879,[1]Monitoramento_Base_somente_Said!$A:$J,10,FALSE),0)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37401</v>
      </c>
      <c r="E880" s="18">
        <f>IFERROR(VLOOKUP(A880,[1]Monitoramento_Base_somente_Said!$A:$J,8,FALSE),0)</f>
        <v>5698508</v>
      </c>
      <c r="F880" s="18">
        <f>IFERROR(VLOOKUP(A880,[1]Monitoramento_Base_somente_Said!$A:$J,9,FALSE),0)</f>
        <v>0</v>
      </c>
      <c r="G880" s="18">
        <f>IFERROR(VLOOKUP(A880,[1]Monitoramento_Base_somente_Said!$A:$J,10,FALSE),0)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1501</v>
      </c>
      <c r="E881" s="18">
        <f>IFERROR(VLOOKUP(A881,[1]Monitoramento_Base_somente_Said!$A:$J,8,FALSE),0)</f>
        <v>3783973</v>
      </c>
      <c r="F881" s="18">
        <f>IFERROR(VLOOKUP(A881,[1]Monitoramento_Base_somente_Said!$A:$J,9,FALSE),0)</f>
        <v>0</v>
      </c>
      <c r="G881" s="18">
        <f>IFERROR(VLOOKUP(A881,[1]Monitoramento_Base_somente_Said!$A:$J,10,FALSE),0)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25270168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1924241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294954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2250</v>
      </c>
      <c r="E885" s="18">
        <f>IFERROR(VLOOKUP(A885,[1]Monitoramento_Base_somente_Said!$A:$J,8,FALSE),0)</f>
        <v>5478192</v>
      </c>
      <c r="F885" s="18">
        <f>IFERROR(VLOOKUP(A885,[1]Monitoramento_Base_somente_Said!$A:$J,9,FALSE),0)</f>
        <v>0</v>
      </c>
      <c r="G885" s="18">
        <f>IFERROR(VLOOKUP(A885,[1]Monitoramento_Base_somente_Said!$A:$J,10,FALSE),0)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23282</v>
      </c>
      <c r="E886" s="18">
        <f>IFERROR(VLOOKUP(A886,[1]Monitoramento_Base_somente_Said!$A:$J,8,FALSE),0)</f>
        <v>7756518</v>
      </c>
      <c r="F886" s="18">
        <f>IFERROR(VLOOKUP(A886,[1]Monitoramento_Base_somente_Said!$A:$J,9,FALSE),0)</f>
        <v>0</v>
      </c>
      <c r="G886" s="18">
        <f>IFERROR(VLOOKUP(A886,[1]Monitoramento_Base_somente_Said!$A:$J,10,FALSE),0)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40720</v>
      </c>
      <c r="E887" s="18">
        <f>IFERROR(VLOOKUP(A887,[1]Monitoramento_Base_somente_Said!$A:$J,8,FALSE),0)</f>
        <v>23565426</v>
      </c>
      <c r="F887" s="18">
        <f>IFERROR(VLOOKUP(A887,[1]Monitoramento_Base_somente_Said!$A:$J,9,FALSE),0)</f>
        <v>0</v>
      </c>
      <c r="G887" s="18">
        <f>IFERROR(VLOOKUP(A887,[1]Monitoramento_Base_somente_Said!$A:$J,10,FALSE),0)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345895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2043423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6</v>
      </c>
      <c r="E890" s="18">
        <f>IFERROR(VLOOKUP(A890,[1]Monitoramento_Base_somente_Said!$A:$J,8,FALSE),0)</f>
        <v>15228048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1515679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47203816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1665488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358083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1696044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242</v>
      </c>
      <c r="E898" s="18">
        <f>IFERROR(VLOOKUP(A898,[1]Monitoramento_Base_somente_Said!$A:$J,8,FALSE),0)</f>
        <v>644758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0</v>
      </c>
      <c r="E900" s="18">
        <f>IFERROR(VLOOKUP(A900,[1]Monitoramento_Base_somente_Said!$A:$J,8,FALSE),0)</f>
        <v>2903555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Não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504</v>
      </c>
      <c r="E901" s="18">
        <f>IFERROR(VLOOKUP(A901,[1]Monitoramento_Base_somente_Said!$A:$J,8,FALSE),0)</f>
        <v>6936213</v>
      </c>
      <c r="F901" s="18">
        <f>IFERROR(VLOOKUP(A901,[1]Monitoramento_Base_somente_Said!$A:$J,9,FALSE),0)</f>
        <v>0</v>
      </c>
      <c r="G901" s="18">
        <f>IFERROR(VLOOKUP(A901,[1]Monitoramento_Base_somente_Said!$A:$J,10,FALSE),0)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24</v>
      </c>
      <c r="E902" s="18">
        <f>IFERROR(VLOOKUP(A902,[1]Monitoramento_Base_somente_Said!$A:$J,8,FALSE),0)</f>
        <v>3535651</v>
      </c>
      <c r="F902" s="18">
        <f>IFERROR(VLOOKUP(A902,[1]Monitoramento_Base_somente_Said!$A:$J,9,FALSE),0)</f>
        <v>0</v>
      </c>
      <c r="G902" s="18">
        <f>IFERROR(VLOOKUP(A902,[1]Monitoramento_Base_somente_Said!$A:$J,10,FALSE),0)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6498</v>
      </c>
      <c r="E903" s="18">
        <f>IFERROR(VLOOKUP(A903,[1]Monitoramento_Base_somente_Said!$A:$J,8,FALSE),0)</f>
        <v>6970627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62705</v>
      </c>
      <c r="E904" s="18">
        <f>IFERROR(VLOOKUP(A904,[1]Monitoramento_Base_somente_Said!$A:$J,8,FALSE),0)</f>
        <v>5240164</v>
      </c>
      <c r="F904" s="18">
        <f>IFERROR(VLOOKUP(A904,[1]Monitoramento_Base_somente_Said!$A:$J,9,FALSE),0)</f>
        <v>0</v>
      </c>
      <c r="G904" s="18">
        <f>IFERROR(VLOOKUP(A904,[1]Monitoramento_Base_somente_Said!$A:$J,10,FALSE),0)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1909083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2737724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16611955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1817</v>
      </c>
      <c r="E908" s="18">
        <f>IFERROR(VLOOKUP(A908,[1]Monitoramento_Base_somente_Said!$A:$J,8,FALSE),0)</f>
        <v>1093149</v>
      </c>
      <c r="F908" s="18">
        <f>IFERROR(VLOOKUP(A908,[1]Monitoramento_Base_somente_Said!$A:$J,9,FALSE),0)</f>
        <v>0</v>
      </c>
      <c r="G908" s="18">
        <f>IFERROR(VLOOKUP(A908,[1]Monitoramento_Base_somente_Said!$A:$J,10,FALSE),0)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2898</v>
      </c>
      <c r="E909" s="18">
        <f>IFERROR(VLOOKUP(A909,[1]Monitoramento_Base_somente_Said!$A:$J,8,FALSE),0)</f>
        <v>2391396</v>
      </c>
      <c r="F909" s="18">
        <f>IFERROR(VLOOKUP(A909,[1]Monitoramento_Base_somente_Said!$A:$J,9,FALSE),0)</f>
        <v>0</v>
      </c>
      <c r="G909" s="18">
        <f>IFERROR(VLOOKUP(A909,[1]Monitoramento_Base_somente_Said!$A:$J,10,FALSE),0)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9297529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2558567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2744742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525</v>
      </c>
      <c r="E913" s="18">
        <f>IFERROR(VLOOKUP(A913,[1]Monitoramento_Base_somente_Said!$A:$J,8,FALSE),0)</f>
        <v>4792103</v>
      </c>
      <c r="F913" s="18">
        <f>IFERROR(VLOOKUP(A913,[1]Monitoramento_Base_somente_Said!$A:$J,9,FALSE),0)</f>
        <v>0</v>
      </c>
      <c r="G913" s="18">
        <f>IFERROR(VLOOKUP(A913,[1]Monitoramento_Base_somente_Said!$A:$J,10,FALSE),0)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2001098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43499</v>
      </c>
      <c r="O916" s="18">
        <f>IFERROR(VLOOKUP(A916,[3]Sheet1!$A:$G,5,FALSE),0)</f>
        <v>443370</v>
      </c>
      <c r="P916" s="18">
        <f>IFERROR(VLOOKUP(A916,[3]Sheet1!$A:$G,6,FALSE),0)</f>
        <v>33727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433</v>
      </c>
      <c r="E917" s="18">
        <f>IFERROR(VLOOKUP(A917,[1]Monitoramento_Base_somente_Said!$A:$J,8,FALSE),0)</f>
        <v>898536</v>
      </c>
      <c r="F917" s="18">
        <f>IFERROR(VLOOKUP(A917,[1]Monitoramento_Base_somente_Said!$A:$J,9,FALSE),0)</f>
        <v>0</v>
      </c>
      <c r="G917" s="18">
        <f>IFERROR(VLOOKUP(A917,[1]Monitoramento_Base_somente_Said!$A:$J,10,FALSE),0)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2114388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144067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1713470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7358</v>
      </c>
      <c r="E921" s="18">
        <f>IFERROR(VLOOKUP(A921,[1]Monitoramento_Base_somente_Said!$A:$J,8,FALSE),0)</f>
        <v>3534880</v>
      </c>
      <c r="F921" s="18">
        <f>IFERROR(VLOOKUP(A921,[1]Monitoramento_Base_somente_Said!$A:$J,9,FALSE),0)</f>
        <v>0</v>
      </c>
      <c r="G921" s="18">
        <f>IFERROR(VLOOKUP(A921,[1]Monitoramento_Base_somente_Said!$A:$J,10,FALSE),0)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378312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2509232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7222622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2042717</v>
      </c>
      <c r="O926" s="18">
        <f>IFERROR(VLOOKUP(A926,[3]Sheet1!$A:$G,5,FALSE),0)</f>
        <v>9437486</v>
      </c>
      <c r="P926" s="18">
        <f>IFERROR(VLOOKUP(A926,[3]Sheet1!$A:$G,6,FALSE),0)</f>
        <v>431004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0</v>
      </c>
      <c r="E927" s="18">
        <f>IFERROR(VLOOKUP(A927,[1]Monitoramento_Base_somente_Said!$A:$J,8,FALSE),0)</f>
        <v>686334</v>
      </c>
      <c r="F927" s="18">
        <f>IFERROR(VLOOKUP(A927,[1]Monitoramento_Base_somente_Said!$A:$J,9,FALSE),0)</f>
        <v>0</v>
      </c>
      <c r="G927" s="18">
        <f>IFERROR(VLOOKUP(A927,[1]Monitoramento_Base_somente_Said!$A:$J,10,FALSE),0)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Não</v>
      </c>
      <c r="W927" s="18" t="str">
        <f t="shared" si="88"/>
        <v>Sim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3159602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8084</v>
      </c>
      <c r="E930" s="18">
        <f>IFERROR(VLOOKUP(A930,[1]Monitoramento_Base_somente_Said!$A:$J,8,FALSE),0)</f>
        <v>593074</v>
      </c>
      <c r="F930" s="18">
        <f>IFERROR(VLOOKUP(A930,[1]Monitoramento_Base_somente_Said!$A:$J,9,FALSE),0)</f>
        <v>0</v>
      </c>
      <c r="G930" s="18">
        <f>IFERROR(VLOOKUP(A930,[1]Monitoramento_Base_somente_Said!$A:$J,10,FALSE),0)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4710682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0</v>
      </c>
      <c r="E932" s="18">
        <f>IFERROR(VLOOKUP(A932,[1]Monitoramento_Base_somente_Said!$A:$J,8,FALSE),0)</f>
        <v>15072411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1442535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45595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788067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5081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2012729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33376</v>
      </c>
      <c r="E941" s="18">
        <f>IFERROR(VLOOKUP(A941,[1]Monitoramento_Base_somente_Said!$A:$J,8,FALSE),0)</f>
        <v>5685980</v>
      </c>
      <c r="F941" s="18">
        <f>IFERROR(VLOOKUP(A941,[1]Monitoramento_Base_somente_Said!$A:$J,9,FALSE),0)</f>
        <v>0</v>
      </c>
      <c r="G941" s="18">
        <f>IFERROR(VLOOKUP(A941,[1]Monitoramento_Base_somente_Said!$A:$J,10,FALSE),0)</f>
        <v>0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553553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53207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0</v>
      </c>
      <c r="E945" s="18">
        <f>IFERROR(VLOOKUP(A945,[1]Monitoramento_Base_somente_Said!$A:$J,8,FALSE),0)</f>
        <v>227208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0</v>
      </c>
      <c r="E946" s="18">
        <f>IFERROR(VLOOKUP(A946,[1]Monitoramento_Base_somente_Said!$A:$J,8,FALSE),0)</f>
        <v>1059459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Não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1367</v>
      </c>
      <c r="E947" s="18">
        <f>IFERROR(VLOOKUP(A947,[1]Monitoramento_Base_somente_Said!$A:$J,8,FALSE),0)</f>
        <v>39461836</v>
      </c>
      <c r="F947" s="18">
        <f>IFERROR(VLOOKUP(A947,[1]Monitoramento_Base_somente_Said!$A:$J,9,FALSE),0)</f>
        <v>0</v>
      </c>
      <c r="G947" s="18">
        <f>IFERROR(VLOOKUP(A947,[1]Monitoramento_Base_somente_Said!$A:$J,10,FALSE),0)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774521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0</v>
      </c>
      <c r="E949" s="18">
        <f>IFERROR(VLOOKUP(A949,[1]Monitoramento_Base_somente_Said!$A:$J,8,FALSE),0)</f>
        <v>9415641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Não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82379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1888069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22816</v>
      </c>
      <c r="E954" s="18">
        <f>IFERROR(VLOOKUP(A954,[1]Monitoramento_Base_somente_Said!$A:$J,8,FALSE),0)</f>
        <v>14077548</v>
      </c>
      <c r="F954" s="18">
        <f>IFERROR(VLOOKUP(A954,[1]Monitoramento_Base_somente_Said!$A:$J,9,FALSE),0)</f>
        <v>0</v>
      </c>
      <c r="G954" s="18">
        <f>IFERROR(VLOOKUP(A954,[1]Monitoramento_Base_somente_Said!$A:$J,10,FALSE),0)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794</v>
      </c>
      <c r="E955" s="18">
        <f>IFERROR(VLOOKUP(A955,[1]Monitoramento_Base_somente_Said!$A:$J,8,FALSE),0)</f>
        <v>3341712</v>
      </c>
      <c r="F955" s="18">
        <f>IFERROR(VLOOKUP(A955,[1]Monitoramento_Base_somente_Said!$A:$J,9,FALSE),0)</f>
        <v>0</v>
      </c>
      <c r="G955" s="18">
        <f>IFERROR(VLOOKUP(A955,[1]Monitoramento_Base_somente_Said!$A:$J,10,FALSE),0)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1161</v>
      </c>
      <c r="E956" s="18">
        <f>IFERROR(VLOOKUP(A956,[1]Monitoramento_Base_somente_Said!$A:$J,8,FALSE),0)</f>
        <v>1469104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91374</v>
      </c>
      <c r="E957" s="18">
        <f>IFERROR(VLOOKUP(A957,[1]Monitoramento_Base_somente_Said!$A:$J,8,FALSE),0)</f>
        <v>23820546</v>
      </c>
      <c r="F957" s="18">
        <f>IFERROR(VLOOKUP(A957,[1]Monitoramento_Base_somente_Said!$A:$J,9,FALSE),0)</f>
        <v>0</v>
      </c>
      <c r="G957" s="18">
        <f>IFERROR(VLOOKUP(A957,[1]Monitoramento_Base_somente_Said!$A:$J,10,FALSE),0)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9634</v>
      </c>
      <c r="E958" s="18">
        <f>IFERROR(VLOOKUP(A958,[1]Monitoramento_Base_somente_Said!$A:$J,8,FALSE),0)</f>
        <v>13725508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458</v>
      </c>
      <c r="E959" s="18">
        <f>IFERROR(VLOOKUP(A959,[1]Monitoramento_Base_somente_Said!$A:$J,8,FALSE),0)</f>
        <v>1339644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2060</v>
      </c>
      <c r="E960" s="18">
        <f>IFERROR(VLOOKUP(A960,[1]Monitoramento_Base_somente_Said!$A:$J,8,FALSE),0)</f>
        <v>3298658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7940283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360</v>
      </c>
      <c r="E962" s="18">
        <f>IFERROR(VLOOKUP(A962,[1]Monitoramento_Base_somente_Said!$A:$J,8,FALSE),0)</f>
        <v>6066600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4002284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1325500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1644720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1109083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208433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1708</v>
      </c>
      <c r="E971" s="18">
        <f>IFERROR(VLOOKUP(A971,[1]Monitoramento_Base_somente_Said!$A:$J,8,FALSE),0)</f>
        <v>1515245</v>
      </c>
      <c r="F971" s="18">
        <f>IFERROR(VLOOKUP(A971,[1]Monitoramento_Base_somente_Said!$A:$J,9,FALSE),0)</f>
        <v>0</v>
      </c>
      <c r="G971" s="18">
        <f>IFERROR(VLOOKUP(A971,[1]Monitoramento_Base_somente_Said!$A:$J,10,FALSE),0)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18900739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0</v>
      </c>
      <c r="E973" s="18">
        <f>IFERROR(VLOOKUP(A973,[1]Monitoramento_Base_somente_Said!$A:$J,8,FALSE),0)</f>
        <v>308207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Não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2388</v>
      </c>
      <c r="E974" s="18">
        <f>IFERROR(VLOOKUP(A974,[1]Monitoramento_Base_somente_Said!$A:$J,8,FALSE),0)</f>
        <v>1490329</v>
      </c>
      <c r="F974" s="18">
        <f>IFERROR(VLOOKUP(A974,[1]Monitoramento_Base_somente_Said!$A:$J,9,FALSE),0)</f>
        <v>0</v>
      </c>
      <c r="G974" s="18">
        <f>IFERROR(VLOOKUP(A974,[1]Monitoramento_Base_somente_Said!$A:$J,10,FALSE),0)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3626</v>
      </c>
      <c r="E975" s="18">
        <f>IFERROR(VLOOKUP(A975,[1]Monitoramento_Base_somente_Said!$A:$J,8,FALSE),0)</f>
        <v>9447308</v>
      </c>
      <c r="F975" s="18">
        <f>IFERROR(VLOOKUP(A975,[1]Monitoramento_Base_somente_Said!$A:$J,9,FALSE),0)</f>
        <v>0</v>
      </c>
      <c r="G975" s="18">
        <f>IFERROR(VLOOKUP(A975,[1]Monitoramento_Base_somente_Said!$A:$J,10,FALSE),0)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764346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4177</v>
      </c>
      <c r="E977" s="18">
        <f>IFERROR(VLOOKUP(A977,[1]Monitoramento_Base_somente_Said!$A:$J,8,FALSE),0)</f>
        <v>10952826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791604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0</v>
      </c>
      <c r="E979" s="18">
        <f>IFERROR(VLOOKUP(A979,[1]Monitoramento_Base_somente_Said!$A:$J,8,FALSE),0)</f>
        <v>1231282</v>
      </c>
      <c r="F979" s="18">
        <f>IFERROR(VLOOKUP(A979,[1]Monitoramento_Base_somente_Said!$A:$J,9,FALSE),0)</f>
        <v>0</v>
      </c>
      <c r="G979" s="18">
        <f>IFERROR(VLOOKUP(A979,[1]Monitoramento_Base_somente_Said!$A:$J,10,FALSE),0)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Não</v>
      </c>
      <c r="W979" s="18" t="str">
        <f t="shared" si="94"/>
        <v>Sim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7069131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413656</v>
      </c>
      <c r="E981" s="18">
        <f>IFERROR(VLOOKUP(A981,[1]Monitoramento_Base_somente_Said!$A:$J,8,FALSE),0)</f>
        <v>47231140</v>
      </c>
      <c r="F981" s="18">
        <f>IFERROR(VLOOKUP(A981,[1]Monitoramento_Base_somente_Said!$A:$J,9,FALSE),0)</f>
        <v>0</v>
      </c>
      <c r="G981" s="18">
        <f>IFERROR(VLOOKUP(A981,[1]Monitoramento_Base_somente_Said!$A:$J,10,FALSE),0)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67169740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0</v>
      </c>
      <c r="E983" s="18">
        <f>IFERROR(VLOOKUP(A983,[1]Monitoramento_Base_somente_Said!$A:$J,8,FALSE),0)</f>
        <v>13373415</v>
      </c>
      <c r="F983" s="18">
        <f>IFERROR(VLOOKUP(A983,[1]Monitoramento_Base_somente_Said!$A:$J,9,FALSE),0)</f>
        <v>0</v>
      </c>
      <c r="G983" s="18">
        <f>IFERROR(VLOOKUP(A983,[1]Monitoramento_Base_somente_Said!$A:$J,10,FALSE),0)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Não</v>
      </c>
      <c r="W983" s="18" t="str">
        <f t="shared" si="94"/>
        <v>Sim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1473</v>
      </c>
      <c r="E984" s="18">
        <f>IFERROR(VLOOKUP(A984,[1]Monitoramento_Base_somente_Said!$A:$J,8,FALSE),0)</f>
        <v>575481</v>
      </c>
      <c r="F984" s="18">
        <f>IFERROR(VLOOKUP(A984,[1]Monitoramento_Base_somente_Said!$A:$J,9,FALSE),0)</f>
        <v>0</v>
      </c>
      <c r="G984" s="18">
        <f>IFERROR(VLOOKUP(A984,[1]Monitoramento_Base_somente_Said!$A:$J,10,FALSE),0)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151</v>
      </c>
      <c r="E985" s="18">
        <f>IFERROR(VLOOKUP(A985,[1]Monitoramento_Base_somente_Said!$A:$J,8,FALSE),0)</f>
        <v>2153775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5065209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2495</v>
      </c>
      <c r="E987" s="18">
        <f>IFERROR(VLOOKUP(A987,[1]Monitoramento_Base_somente_Said!$A:$J,8,FALSE),0)</f>
        <v>208853</v>
      </c>
      <c r="F987" s="18">
        <f>IFERROR(VLOOKUP(A987,[1]Monitoramento_Base_somente_Said!$A:$J,9,FALSE),0)</f>
        <v>0</v>
      </c>
      <c r="G987" s="18">
        <f>IFERROR(VLOOKUP(A987,[1]Monitoramento_Base_somente_Said!$A:$J,10,FALSE),0)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75058</v>
      </c>
      <c r="E988" s="18">
        <f>IFERROR(VLOOKUP(A988,[1]Monitoramento_Base_somente_Said!$A:$J,8,FALSE),0)</f>
        <v>32599363</v>
      </c>
      <c r="F988" s="18">
        <f>IFERROR(VLOOKUP(A988,[1]Monitoramento_Base_somente_Said!$A:$J,9,FALSE),0)</f>
        <v>0</v>
      </c>
      <c r="G988" s="18">
        <f>IFERROR(VLOOKUP(A988,[1]Monitoramento_Base_somente_Said!$A:$J,10,FALSE),0)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2541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14935</v>
      </c>
      <c r="E990" s="18">
        <f>IFERROR(VLOOKUP(A990,[1]Monitoramento_Base_somente_Said!$A:$J,8,FALSE),0)</f>
        <v>4387616</v>
      </c>
      <c r="F990" s="18">
        <f>IFERROR(VLOOKUP(A990,[1]Monitoramento_Base_somente_Said!$A:$J,9,FALSE),0)</f>
        <v>0</v>
      </c>
      <c r="G990" s="18">
        <f>IFERROR(VLOOKUP(A990,[1]Monitoramento_Base_somente_Said!$A:$J,10,FALSE),0)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6992879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18636</v>
      </c>
      <c r="E994" s="18">
        <f>IFERROR(VLOOKUP(A994,[1]Monitoramento_Base_somente_Said!$A:$J,8,FALSE),0)</f>
        <v>5997947</v>
      </c>
      <c r="F994" s="18">
        <f>IFERROR(VLOOKUP(A994,[1]Monitoramento_Base_somente_Said!$A:$J,9,FALSE),0)</f>
        <v>0</v>
      </c>
      <c r="G994" s="18">
        <f>IFERROR(VLOOKUP(A994,[1]Monitoramento_Base_somente_Said!$A:$J,10,FALSE),0)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0</v>
      </c>
      <c r="E996" s="18">
        <f>IFERROR(VLOOKUP(A996,[1]Monitoramento_Base_somente_Said!$A:$J,8,FALSE),0)</f>
        <v>1212708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763972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717794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1498761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2977381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187000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793353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917257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19778597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3970285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604824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408562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4862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548086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1619739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577</v>
      </c>
      <c r="E1039" s="18">
        <f>IFERROR(VLOOKUP(A1039,[1]Monitoramento_Base_somente_Said!$A:$J,8,FALSE),0)</f>
        <v>692607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77902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7227</v>
      </c>
      <c r="E1043" s="18">
        <f>IFERROR(VLOOKUP(A1043,[1]Monitoramento_Base_somente_Said!$A:$J,8,FALSE),0)</f>
        <v>3675673</v>
      </c>
      <c r="F1043" s="18">
        <f>IFERROR(VLOOKUP(A1043,[1]Monitoramento_Base_somente_Said!$A:$J,9,FALSE),0)</f>
        <v>0</v>
      </c>
      <c r="G1043" s="18">
        <f>IFERROR(VLOOKUP(A1043,[1]Monitoramento_Base_somente_Said!$A:$J,10,FALSE),0)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20282196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505967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1494460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1532619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2202266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12384</v>
      </c>
      <c r="E1059" s="18">
        <f>IFERROR(VLOOKUP(A1059,[1]Monitoramento_Base_somente_Said!$A:$J,8,FALSE),0)</f>
        <v>1382520</v>
      </c>
      <c r="F1059" s="18">
        <f>IFERROR(VLOOKUP(A1059,[1]Monitoramento_Base_somente_Said!$A:$J,9,FALSE),0)</f>
        <v>0</v>
      </c>
      <c r="G1059" s="18">
        <f>IFERROR(VLOOKUP(A1059,[1]Monitoramento_Base_somente_Said!$A:$J,10,FALSE),0)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564146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7152475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463496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4187546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52</v>
      </c>
      <c r="E1067" s="18">
        <f>IFERROR(VLOOKUP(A1067,[1]Monitoramento_Base_somente_Said!$A:$J,8,FALSE),0)</f>
        <v>742811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981321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4010721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16500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287672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567050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34628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8653986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0</v>
      </c>
      <c r="E1094" s="18">
        <f>IFERROR(VLOOKUP(A1094,[1]Monitoramento_Base_somente_Said!$A:$J,8,FALSE),0)</f>
        <v>841720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Não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54010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683562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77550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349657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100</v>
      </c>
      <c r="E1114" s="18">
        <f>IFERROR(VLOOKUP(A1114,[1]Monitoramento_Base_somente_Said!$A:$J,8,FALSE),0)</f>
        <v>679477</v>
      </c>
      <c r="F1114" s="18">
        <f>IFERROR(VLOOKUP(A1114,[1]Monitoramento_Base_somente_Said!$A:$J,9,FALSE),0)</f>
        <v>0</v>
      </c>
      <c r="G1114" s="18">
        <f>IFERROR(VLOOKUP(A1114,[1]Monitoramento_Base_somente_Said!$A:$J,10,FALSE),0)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2623632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4188</v>
      </c>
      <c r="E1117" s="18">
        <f>IFERROR(VLOOKUP(A1117,[1]Monitoramento_Base_somente_Said!$A:$J,8,FALSE),0)</f>
        <v>2308776</v>
      </c>
      <c r="F1117" s="18">
        <f>IFERROR(VLOOKUP(A1117,[1]Monitoramento_Base_somente_Said!$A:$J,9,FALSE),0)</f>
        <v>0</v>
      </c>
      <c r="G1117" s="18">
        <f>IFERROR(VLOOKUP(A1117,[1]Monitoramento_Base_somente_Said!$A:$J,10,FALSE),0)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212784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1395966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95040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2009425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2210857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525800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4043402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285390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1676565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1291037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237776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251581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5797099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409585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193303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1109636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303182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6251256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77451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3763995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9126083</v>
      </c>
      <c r="F1175" s="18">
        <f>IFERROR(VLOOKUP(A1175,[1]Monitoramento_Base_somente_Said!$A:$J,9,FALSE),0)</f>
        <v>0</v>
      </c>
      <c r="G1175" s="18">
        <f>IFERROR(VLOOKUP(A1175,[1]Monitoramento_Base_somente_Said!$A:$J,10,FALSE),0)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1278992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818213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525503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267113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1120</v>
      </c>
      <c r="E1198" s="18">
        <f>IFERROR(VLOOKUP(A1198,[1]Monitoramento_Base_somente_Said!$A:$J,8,FALSE),0)</f>
        <v>2793242</v>
      </c>
      <c r="F1198" s="18">
        <f>IFERROR(VLOOKUP(A1198,[1]Monitoramento_Base_somente_Said!$A:$J,9,FALSE),0)</f>
        <v>0</v>
      </c>
      <c r="G1198" s="18">
        <f>IFERROR(VLOOKUP(A1198,[1]Monitoramento_Base_somente_Said!$A:$J,10,FALSE),0)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1259731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59280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3905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30444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200703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109467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59002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180509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8645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3966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2195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15544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72295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29596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12818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19826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16839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60845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6733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2844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32748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7830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51586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2500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2887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32487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72137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45919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490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2911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1491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75098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11984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119373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2704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923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225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105720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524394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1995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140014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18540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12661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968964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34547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6042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185721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42907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14282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9442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539167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10533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12124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95878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6348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11619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24861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12080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23408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850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27205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41954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45133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2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14320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12014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180322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1244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587211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109204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12157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19530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93165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5060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13150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48898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63680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160241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21581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28973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27467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10727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3278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150114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12307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11120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6234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24776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16454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24754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99416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17839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7151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9933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2881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455134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2555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17138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522630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16785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2312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72745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41911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37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13975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8100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13196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61452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236608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8211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9443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50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470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12330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9704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194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15801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9277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11810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49889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94685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17863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106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5795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362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37749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878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9933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4476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26887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70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284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24780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31316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72456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9643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11576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13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40022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60780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41189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546989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1737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943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12389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60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50053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120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4918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7530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76125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301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2754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7268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66550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41526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13510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1915270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4993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18082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13736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38046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351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800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34527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28881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12421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80646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51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11260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60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172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1749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843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5564130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0</v>
      </c>
      <c r="H1396" s="18">
        <f>IFERROR(VLOOKUP(A1396,[2]Sheet1!$A:$I,4,FALSE),0)</f>
        <v>42476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869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50496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255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15984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139274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60391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8158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5130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4611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2272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202492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96886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64182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900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960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10555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8068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23928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13426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1738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8801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6600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3133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124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9575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11623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2400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18026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35405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30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4869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1590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27808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10906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12522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281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4994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296949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41148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200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1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56422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622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384913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165397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39485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1150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19447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5563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4557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2264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14341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2724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5294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43229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2588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1040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350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1162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25880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35410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1541860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2963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204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39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30249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6038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11242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890869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45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63416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20750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1064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48341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42869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344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14696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6945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981409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0</v>
      </c>
      <c r="H1483" s="18">
        <f>IFERROR(VLOOKUP(A1483,[2]Sheet1!$A:$I,4,FALSE),0)</f>
        <v>10271621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10486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465763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30810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713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49876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89717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287690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96317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45837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43240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70035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39153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49695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52369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49687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1466638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76720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12956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69824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57352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164318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0</v>
      </c>
      <c r="H1505" s="18">
        <f>IFERROR(VLOOKUP(A1505,[2]Sheet1!$A:$I,4,FALSE),0)</f>
        <v>147105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4179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217638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73231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3525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6341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2495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51364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3769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21896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152397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1146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706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57283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90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581857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11447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42056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355518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26311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4484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3291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69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8509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160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46260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86343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15860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14778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3364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179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2327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2357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11074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2513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26115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17895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161393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1773128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28199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4370801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675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205253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10756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114692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144034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1929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12440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135547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855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125799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964601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0</v>
      </c>
      <c r="H1562" s="18">
        <f>IFERROR(VLOOKUP(A1562,[2]Sheet1!$A:$I,4,FALSE),0)</f>
        <v>204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426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620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1330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690413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572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85357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507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105281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0</v>
      </c>
      <c r="H1570" s="18">
        <f>IFERROR(VLOOKUP(A1570,[2]Sheet1!$A:$I,4,FALSE),0)</f>
        <v>2130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33651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7040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14609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12404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2296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706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11800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105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60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12600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9240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1004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4105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83286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177895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2976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3420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26271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87165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15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1040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124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2015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2145992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5077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264145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1548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1980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6954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7535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30037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8545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1997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638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5198435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0</v>
      </c>
      <c r="H1611" s="18">
        <f>IFERROR(VLOOKUP(A1611,[2]Sheet1!$A:$I,4,FALSE),0)</f>
        <v>27988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332555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34414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14222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11896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89352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695973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806945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6000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45186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4558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11155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43141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3263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2797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39669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1712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23460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59574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85624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13165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1348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6885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6940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4275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690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2605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264852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9227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334818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55685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83890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2491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22166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23724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37026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0</v>
      </c>
      <c r="H1652" s="18">
        <f>IFERROR(VLOOKUP(A1652,[2]Sheet1!$A:$I,4,FALSE),0)</f>
        <v>214394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5827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52437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5193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936123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921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138332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1285407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278056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48392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260270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50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524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7553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30685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2644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10282877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0</v>
      </c>
      <c r="H1671" s="18">
        <f>IFERROR(VLOOKUP(A1671,[2]Sheet1!$A:$I,4,FALSE),0)</f>
        <v>551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7984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22302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67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30068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1494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142650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29500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17231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34227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809945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529400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5642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5040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50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45314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129770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13530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10530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92700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21690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18714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1453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2204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67324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48865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50847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1308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46176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15893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5983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34764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5400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1626083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9610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10161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2426084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10122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90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2125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29710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655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4795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30899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28875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209540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278170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4873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16208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150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3611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4560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30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3209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40771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270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343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74217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31613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1951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730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14045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8650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23078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732933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17500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68308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1200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21573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12696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9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27720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79857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8655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1029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38551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71550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150238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11907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12050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11648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14198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226362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4753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25222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14831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8426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8030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213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20147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18185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9877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34319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12236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3988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44118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82812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36331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7045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5255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667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5974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779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603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8332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17927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49711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327819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211959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50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14729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1764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4280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900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64816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4543770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0</v>
      </c>
      <c r="H1806" s="18">
        <f>IFERROR(VLOOKUP(A1806,[2]Sheet1!$A:$I,4,FALSE),0)</f>
        <v>2962282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9690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994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34030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19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24279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3259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741968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23124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1542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27234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175746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3426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408652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27502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12389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8409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130774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2257575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842591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18867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7534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848321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70136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34355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41224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308699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10410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31922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3357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15504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200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8175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196732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109265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9801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25987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93547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1359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56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90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41495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17279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720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33669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3563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4212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11950092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690274</v>
      </c>
      <c r="O1859" s="18">
        <f>IFERROR(VLOOKUP(A1859,[3]Sheet1!$A:$G,5,FALSE),0)</f>
        <v>0</v>
      </c>
      <c r="P1859" s="18">
        <f>IFERROR(VLOOKUP(A1859,[3]Sheet1!$A:$G,6,FALSE),0)</f>
        <v>1</v>
      </c>
      <c r="Q1859" s="18">
        <f>IFERROR(VLOOKUP(A1859,[3]Sheet1!$A:$G,7,FALSE),0)</f>
        <v>0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2298</v>
      </c>
      <c r="E1860" s="18">
        <f>IFERROR(VLOOKUP(A1860,[1]Monitoramento_Base_somente_Said!$A:$J,8,FALSE),0)</f>
        <v>9250593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18458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0</v>
      </c>
      <c r="H1861" s="18">
        <f>IFERROR(VLOOKUP(A1861,[2]Sheet1!$A:$I,4,FALSE),0)</f>
        <v>44467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192896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4054</v>
      </c>
      <c r="O1863" s="18">
        <f>IFERROR(VLOOKUP(A1863,[3]Sheet1!$A:$G,5,FALSE),0)</f>
        <v>2524851</v>
      </c>
      <c r="P1863" s="18">
        <f>IFERROR(VLOOKUP(A1863,[3]Sheet1!$A:$G,6,FALSE),0)</f>
        <v>112</v>
      </c>
      <c r="Q1863" s="18">
        <f>IFERROR(VLOOKUP(A1863,[3]Sheet1!$A:$G,7,FALSE),0)</f>
        <v>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546723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64871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78513776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1928415159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86404</v>
      </c>
      <c r="O1870" s="18">
        <f>IFERROR(VLOOKUP(A1870,[3]Sheet1!$A:$G,5,FALSE),0)</f>
        <v>3684562</v>
      </c>
      <c r="P1870" s="18">
        <f>IFERROR(VLOOKUP(A1870,[3]Sheet1!$A:$G,6,FALSE),0)</f>
        <v>0</v>
      </c>
      <c r="Q1870" s="18">
        <f>IFERROR(VLOOKUP(A1870,[3]Sheet1!$A:$G,7,FALSE),0)</f>
        <v>0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13030523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187972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834724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0</v>
      </c>
      <c r="H1877" s="18">
        <f>IFERROR(VLOOKUP(A1877,[2]Sheet1!$A:$I,4,FALSE),0)</f>
        <v>37130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70662</v>
      </c>
      <c r="E1879" s="18">
        <f>IFERROR(VLOOKUP(A1879,[1]Monitoramento_Base_somente_Said!$A:$J,8,FALSE),0)</f>
        <v>11384299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9843834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3465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2223155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0</v>
      </c>
      <c r="H1884" s="18">
        <f>IFERROR(VLOOKUP(A1884,[2]Sheet1!$A:$I,4,FALSE),0)</f>
        <v>3743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457</v>
      </c>
      <c r="E1885" s="18">
        <f>IFERROR(VLOOKUP(A1885,[1]Monitoramento_Base_somente_Said!$A:$J,8,FALSE),0)</f>
        <v>5150048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9125435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0</v>
      </c>
      <c r="H1889" s="18">
        <f>IFERROR(VLOOKUP(A1889,[2]Sheet1!$A:$I,4,FALSE),0)</f>
        <v>500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328801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80329095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0</v>
      </c>
      <c r="H1894" s="18">
        <f>IFERROR(VLOOKUP(A1894,[2]Sheet1!$A:$I,4,FALSE),0)</f>
        <v>55727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619</v>
      </c>
      <c r="E1895" s="18">
        <f>IFERROR(VLOOKUP(A1895,[1]Monitoramento_Base_somente_Said!$A:$J,8,FALSE),0)</f>
        <v>3942341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24370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41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216</v>
      </c>
      <c r="E1905" s="18">
        <f>IFERROR(VLOOKUP(A1905,[1]Monitoramento_Base_somente_Said!$A:$J,8,FALSE),0)</f>
        <v>11257364</v>
      </c>
      <c r="F1905" s="18">
        <f>IFERROR(VLOOKUP(A1905,[1]Monitoramento_Base_somente_Said!$A:$J,9,FALSE),0)</f>
        <v>0</v>
      </c>
      <c r="G1905" s="18">
        <f>IFERROR(VLOOKUP(A1905,[1]Monitoramento_Base_somente_Said!$A:$J,10,FALSE),0)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1724096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0</v>
      </c>
      <c r="H1906" s="18">
        <f>IFERROR(VLOOKUP(A1906,[2]Sheet1!$A:$I,4,FALSE),0)</f>
        <v>2031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4708100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75263</v>
      </c>
      <c r="E1910" s="18">
        <f>IFERROR(VLOOKUP(A1910,[1]Monitoramento_Base_somente_Said!$A:$J,8,FALSE),0)</f>
        <v>10948535</v>
      </c>
      <c r="F1910" s="18">
        <f>IFERROR(VLOOKUP(A1910,[1]Monitoramento_Base_somente_Said!$A:$J,9,FALSE),0)</f>
        <v>0</v>
      </c>
      <c r="G1910" s="18">
        <f>IFERROR(VLOOKUP(A1910,[1]Monitoramento_Base_somente_Said!$A:$J,10,FALSE),0)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0</v>
      </c>
      <c r="E1911" s="18">
        <f>IFERROR(VLOOKUP(A1911,[1]Monitoramento_Base_somente_Said!$A:$J,8,FALSE),0)</f>
        <v>3910261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Não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0</v>
      </c>
      <c r="E1912" s="18">
        <f>IFERROR(VLOOKUP(A1912,[1]Monitoramento_Base_somente_Said!$A:$J,8,FALSE),0)</f>
        <v>112013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37728</v>
      </c>
      <c r="O1912" s="18">
        <f>IFERROR(VLOOKUP(A1912,[3]Sheet1!$A:$G,5,FALSE),0)</f>
        <v>153404</v>
      </c>
      <c r="P1912" s="18">
        <f>IFERROR(VLOOKUP(A1912,[3]Sheet1!$A:$G,6,FALSE),0)</f>
        <v>1154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1068</v>
      </c>
      <c r="E1914" s="18">
        <f>IFERROR(VLOOKUP(A1914,[1]Monitoramento_Base_somente_Said!$A:$J,8,FALSE),0)</f>
        <v>943981</v>
      </c>
      <c r="F1914" s="18">
        <f>IFERROR(VLOOKUP(A1914,[1]Monitoramento_Base_somente_Said!$A:$J,9,FALSE),0)</f>
        <v>0</v>
      </c>
      <c r="G1914" s="18">
        <f>IFERROR(VLOOKUP(A1914,[1]Monitoramento_Base_somente_Said!$A:$J,10,FALSE),0)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62301</v>
      </c>
      <c r="E1915" s="18">
        <f>IFERROR(VLOOKUP(A1915,[1]Monitoramento_Base_somente_Said!$A:$J,8,FALSE),0)</f>
        <v>7795549</v>
      </c>
      <c r="F1915" s="18">
        <f>IFERROR(VLOOKUP(A1915,[1]Monitoramento_Base_somente_Said!$A:$J,9,FALSE),0)</f>
        <v>0</v>
      </c>
      <c r="G1915" s="18">
        <f>IFERROR(VLOOKUP(A1915,[1]Monitoramento_Base_somente_Said!$A:$J,10,FALSE),0)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96264</v>
      </c>
      <c r="E1916" s="18">
        <f>IFERROR(VLOOKUP(A1916,[1]Monitoramento_Base_somente_Said!$A:$J,8,FALSE),0)</f>
        <v>15126056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365189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98811</v>
      </c>
      <c r="E1918" s="18">
        <f>IFERROR(VLOOKUP(A1918,[1]Monitoramento_Base_somente_Said!$A:$J,8,FALSE),0)</f>
        <v>14809836</v>
      </c>
      <c r="F1918" s="18">
        <f>IFERROR(VLOOKUP(A1918,[1]Monitoramento_Base_somente_Said!$A:$J,9,FALSE),0)</f>
        <v>0</v>
      </c>
      <c r="G1918" s="18">
        <f>IFERROR(VLOOKUP(A1918,[1]Monitoramento_Base_somente_Said!$A:$J,10,FALSE),0)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249545</v>
      </c>
      <c r="E1919" s="18">
        <f>IFERROR(VLOOKUP(A1919,[1]Monitoramento_Base_somente_Said!$A:$J,8,FALSE),0)</f>
        <v>25958532</v>
      </c>
      <c r="F1919" s="18">
        <f>IFERROR(VLOOKUP(A1919,[1]Monitoramento_Base_somente_Said!$A:$J,9,FALSE),0)</f>
        <v>0</v>
      </c>
      <c r="G1919" s="18">
        <f>IFERROR(VLOOKUP(A1919,[1]Monitoramento_Base_somente_Said!$A:$J,10,FALSE),0)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30</v>
      </c>
      <c r="E1920" s="18">
        <f>IFERROR(VLOOKUP(A1920,[1]Monitoramento_Base_somente_Said!$A:$J,8,FALSE),0)</f>
        <v>3463847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10757847</v>
      </c>
      <c r="F1921" s="18">
        <f>IFERROR(VLOOKUP(A1921,[1]Monitoramento_Base_somente_Said!$A:$J,9,FALSE),0)</f>
        <v>0</v>
      </c>
      <c r="G1921" s="18">
        <f>IFERROR(VLOOKUP(A1921,[1]Monitoramento_Base_somente_Said!$A:$J,10,FALSE),0)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1500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IFERROR(VLOOKUP(A1922,[1]Monitoramento_Base_somente_Said!$A:$J,5,FALSE),0)</f>
        <v>114729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10082</v>
      </c>
      <c r="E1922" s="18">
        <f>IFERROR(VLOOKUP(A1922,[1]Monitoramento_Base_somente_Said!$A:$J,8,FALSE),0)</f>
        <v>29954455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55729</v>
      </c>
      <c r="E1923" s="18">
        <f>IFERROR(VLOOKUP(A1923,[1]Monitoramento_Base_somente_Said!$A:$J,8,FALSE),0)</f>
        <v>1704256</v>
      </c>
      <c r="F1923" s="18">
        <f>IFERROR(VLOOKUP(A1923,[1]Monitoramento_Base_somente_Said!$A:$J,9,FALSE),0)</f>
        <v>0</v>
      </c>
      <c r="G1923" s="18">
        <f>IFERROR(VLOOKUP(A1923,[1]Monitoramento_Base_somente_Said!$A:$J,10,FALSE),0)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2363724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89648</v>
      </c>
      <c r="E1925" s="18">
        <f>IFERROR(VLOOKUP(A1925,[1]Monitoramento_Base_somente_Said!$A:$J,8,FALSE),0)</f>
        <v>4753809</v>
      </c>
      <c r="F1925" s="18">
        <f>IFERROR(VLOOKUP(A1925,[1]Monitoramento_Base_somente_Said!$A:$J,9,FALSE),0)</f>
        <v>0</v>
      </c>
      <c r="G1925" s="18">
        <f>IFERROR(VLOOKUP(A1925,[1]Monitoramento_Base_somente_Said!$A:$J,10,FALSE),0)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6912983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0</v>
      </c>
      <c r="H1926" s="18">
        <f>IFERROR(VLOOKUP(A1926,[2]Sheet1!$A:$I,4,FALSE),0)</f>
        <v>21568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948475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45412</v>
      </c>
      <c r="E1928" s="18">
        <f>IFERROR(VLOOKUP(A1928,[1]Monitoramento_Base_somente_Said!$A:$J,8,FALSE),0)</f>
        <v>9423290</v>
      </c>
      <c r="F1928" s="18">
        <f>IFERROR(VLOOKUP(A1928,[1]Monitoramento_Base_somente_Said!$A:$J,9,FALSE),0)</f>
        <v>0</v>
      </c>
      <c r="G1928" s="18">
        <f>IFERROR(VLOOKUP(A1928,[1]Monitoramento_Base_somente_Said!$A:$J,10,FALSE),0)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2840</v>
      </c>
      <c r="E1929" s="18">
        <f>IFERROR(VLOOKUP(A1929,[1]Monitoramento_Base_somente_Said!$A:$J,8,FALSE),0)</f>
        <v>1890640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101200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0</v>
      </c>
      <c r="H1930" s="18">
        <f>IFERROR(VLOOKUP(A1930,[2]Sheet1!$A:$I,4,FALSE),0)</f>
        <v>44184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18331</v>
      </c>
      <c r="E1931" s="18">
        <f>IFERROR(VLOOKUP(A1931,[1]Monitoramento_Base_somente_Said!$A:$J,8,FALSE),0)</f>
        <v>4655739</v>
      </c>
      <c r="F1931" s="18">
        <f>IFERROR(VLOOKUP(A1931,[1]Monitoramento_Base_somente_Said!$A:$J,9,FALSE),0)</f>
        <v>0</v>
      </c>
      <c r="G1931" s="18">
        <f>IFERROR(VLOOKUP(A1931,[1]Monitoramento_Base_somente_Said!$A:$J,10,FALSE),0)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103944</v>
      </c>
      <c r="O1932" s="18">
        <f>IFERROR(VLOOKUP(A1932,[3]Sheet1!$A:$G,5,FALSE),0)</f>
        <v>393622</v>
      </c>
      <c r="P1932" s="18">
        <f>IFERROR(VLOOKUP(A1932,[3]Sheet1!$A:$G,6,FALSE),0)</f>
        <v>3600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74205</v>
      </c>
      <c r="E1934" s="18">
        <f>IFERROR(VLOOKUP(A1934,[1]Monitoramento_Base_somente_Said!$A:$J,8,FALSE),0)</f>
        <v>4585147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1419314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9197</v>
      </c>
      <c r="E1936" s="18">
        <f>IFERROR(VLOOKUP(A1936,[1]Monitoramento_Base_somente_Said!$A:$J,8,FALSE),0)</f>
        <v>4015703</v>
      </c>
      <c r="F1936" s="18">
        <f>IFERROR(VLOOKUP(A1936,[1]Monitoramento_Base_somente_Said!$A:$J,9,FALSE),0)</f>
        <v>0</v>
      </c>
      <c r="G1936" s="18">
        <f>IFERROR(VLOOKUP(A1936,[1]Monitoramento_Base_somente_Said!$A:$J,10,FALSE),0)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2774719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663124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7098</v>
      </c>
      <c r="E1940" s="18">
        <f>IFERROR(VLOOKUP(A1940,[1]Monitoramento_Base_somente_Said!$A:$J,8,FALSE),0)</f>
        <v>3036790</v>
      </c>
      <c r="F1940" s="18">
        <f>IFERROR(VLOOKUP(A1940,[1]Monitoramento_Base_somente_Said!$A:$J,9,FALSE),0)</f>
        <v>0</v>
      </c>
      <c r="G1940" s="18">
        <f>IFERROR(VLOOKUP(A1940,[1]Monitoramento_Base_somente_Said!$A:$J,10,FALSE),0)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22906609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1754</v>
      </c>
      <c r="E1942" s="18">
        <f>IFERROR(VLOOKUP(A1942,[1]Monitoramento_Base_somente_Said!$A:$J,8,FALSE),0)</f>
        <v>1658247</v>
      </c>
      <c r="F1942" s="18">
        <f>IFERROR(VLOOKUP(A1942,[1]Monitoramento_Base_somente_Said!$A:$J,9,FALSE),0)</f>
        <v>0</v>
      </c>
      <c r="G1942" s="18">
        <f>IFERROR(VLOOKUP(A1942,[1]Monitoramento_Base_somente_Said!$A:$J,10,FALSE),0)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272305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0</v>
      </c>
      <c r="H1943" s="18">
        <f>IFERROR(VLOOKUP(A1943,[2]Sheet1!$A:$I,4,FALSE),0)</f>
        <v>30164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0</v>
      </c>
      <c r="E1944" s="18">
        <f>IFERROR(VLOOKUP(A1944,[1]Monitoramento_Base_somente_Said!$A:$J,8,FALSE),0)</f>
        <v>2507630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258746</v>
      </c>
      <c r="O1944" s="18">
        <f>IFERROR(VLOOKUP(A1944,[3]Sheet1!$A:$G,5,FALSE),0)</f>
        <v>1548552</v>
      </c>
      <c r="P1944" s="18">
        <f>IFERROR(VLOOKUP(A1944,[3]Sheet1!$A:$G,6,FALSE),0)</f>
        <v>139460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1620100757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644</v>
      </c>
      <c r="E1946" s="18">
        <f>IFERROR(VLOOKUP(A1946,[1]Monitoramento_Base_somente_Said!$A:$J,8,FALSE),0)</f>
        <v>1862230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14074863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274340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211113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1188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6311</v>
      </c>
      <c r="E1950" s="18">
        <f>IFERROR(VLOOKUP(A1950,[1]Monitoramento_Base_somente_Said!$A:$J,8,FALSE),0)</f>
        <v>3886858</v>
      </c>
      <c r="F1950" s="18">
        <f>IFERROR(VLOOKUP(A1950,[1]Monitoramento_Base_somente_Said!$A:$J,9,FALSE),0)</f>
        <v>0</v>
      </c>
      <c r="G1950" s="18">
        <f>IFERROR(VLOOKUP(A1950,[1]Monitoramento_Base_somente_Said!$A:$J,10,FALSE),0)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1910</v>
      </c>
      <c r="E1951" s="18">
        <f>IFERROR(VLOOKUP(A1951,[1]Monitoramento_Base_somente_Said!$A:$J,8,FALSE),0)</f>
        <v>2160603</v>
      </c>
      <c r="F1951" s="18">
        <f>IFERROR(VLOOKUP(A1951,[1]Monitoramento_Base_somente_Said!$A:$J,9,FALSE),0)</f>
        <v>0</v>
      </c>
      <c r="G1951" s="18">
        <f>IFERROR(VLOOKUP(A1951,[1]Monitoramento_Base_somente_Said!$A:$J,10,FALSE),0)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1451498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0</v>
      </c>
      <c r="H1952" s="18">
        <f>IFERROR(VLOOKUP(A1952,[2]Sheet1!$A:$I,4,FALSE),0)</f>
        <v>326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10307869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14662</v>
      </c>
      <c r="O1953" s="18">
        <f>IFERROR(VLOOKUP(A1953,[3]Sheet1!$A:$G,5,FALSE),0)</f>
        <v>508812</v>
      </c>
      <c r="P1953" s="18">
        <f>IFERROR(VLOOKUP(A1953,[3]Sheet1!$A:$G,6,FALSE),0)</f>
        <v>46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42502</v>
      </c>
      <c r="E1954" s="18">
        <f>IFERROR(VLOOKUP(A1954,[1]Monitoramento_Base_somente_Said!$A:$J,8,FALSE),0)</f>
        <v>4876276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2370401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240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512</v>
      </c>
      <c r="E1958" s="18">
        <f>IFERROR(VLOOKUP(A1958,[1]Monitoramento_Base_somente_Said!$A:$J,8,FALSE),0)</f>
        <v>5177155</v>
      </c>
      <c r="F1958" s="18">
        <f>IFERROR(VLOOKUP(A1958,[1]Monitoramento_Base_somente_Said!$A:$J,9,FALSE),0)</f>
        <v>0</v>
      </c>
      <c r="G1958" s="18">
        <f>IFERROR(VLOOKUP(A1958,[1]Monitoramento_Base_somente_Said!$A:$J,10,FALSE),0)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169735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29458</v>
      </c>
      <c r="O1959" s="18">
        <f>IFERROR(VLOOKUP(A1959,[3]Sheet1!$A:$G,5,FALSE),0)</f>
        <v>211969</v>
      </c>
      <c r="P1959" s="18">
        <f>IFERROR(VLOOKUP(A1959,[3]Sheet1!$A:$G,6,FALSE),0)</f>
        <v>17051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2101</v>
      </c>
      <c r="E1961" s="18">
        <f>IFERROR(VLOOKUP(A1961,[1]Monitoramento_Base_somente_Said!$A:$J,8,FALSE),0)</f>
        <v>1267433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5985804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22597</v>
      </c>
      <c r="E1965" s="18">
        <f>IFERROR(VLOOKUP(A1965,[1]Monitoramento_Base_somente_Said!$A:$J,8,FALSE),0)</f>
        <v>4513048</v>
      </c>
      <c r="F1965" s="18">
        <f>IFERROR(VLOOKUP(A1965,[1]Monitoramento_Base_somente_Said!$A:$J,9,FALSE),0)</f>
        <v>0</v>
      </c>
      <c r="G1965" s="18">
        <f>IFERROR(VLOOKUP(A1965,[1]Monitoramento_Base_somente_Said!$A:$J,10,FALSE),0)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6494</v>
      </c>
      <c r="E1966" s="18">
        <f>IFERROR(VLOOKUP(A1966,[1]Monitoramento_Base_somente_Said!$A:$J,8,FALSE),0)</f>
        <v>1845200</v>
      </c>
      <c r="F1966" s="18">
        <f>IFERROR(VLOOKUP(A1966,[1]Monitoramento_Base_somente_Said!$A:$J,9,FALSE),0)</f>
        <v>0</v>
      </c>
      <c r="G1966" s="18">
        <f>IFERROR(VLOOKUP(A1966,[1]Monitoramento_Base_somente_Said!$A:$J,10,FALSE),0)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4772</v>
      </c>
      <c r="O1968" s="18">
        <f>IFERROR(VLOOKUP(A1968,[3]Sheet1!$A:$G,5,FALSE),0)</f>
        <v>26972</v>
      </c>
      <c r="P1968" s="18">
        <f>IFERROR(VLOOKUP(A1968,[3]Sheet1!$A:$G,6,FALSE),0)</f>
        <v>0</v>
      </c>
      <c r="Q1968" s="18">
        <f>IFERROR(VLOOKUP(A1968,[3]Sheet1!$A:$G,7,FALSE),0)</f>
        <v>70887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75692</v>
      </c>
      <c r="E1969" s="18">
        <f>IFERROR(VLOOKUP(A1969,[1]Monitoramento_Base_somente_Said!$A:$J,8,FALSE),0)</f>
        <v>17933429</v>
      </c>
      <c r="F1969" s="18">
        <f>IFERROR(VLOOKUP(A1969,[1]Monitoramento_Base_somente_Said!$A:$J,9,FALSE),0)</f>
        <v>0</v>
      </c>
      <c r="G1969" s="18">
        <f>IFERROR(VLOOKUP(A1969,[1]Monitoramento_Base_somente_Said!$A:$J,10,FALSE),0)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65</v>
      </c>
      <c r="E1970" s="18">
        <f>IFERROR(VLOOKUP(A1970,[1]Monitoramento_Base_somente_Said!$A:$J,8,FALSE),0)</f>
        <v>444928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11793342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26634</v>
      </c>
      <c r="E1972" s="18">
        <f>IFERROR(VLOOKUP(A1972,[1]Monitoramento_Base_somente_Said!$A:$J,8,FALSE),0)</f>
        <v>6057575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101707</v>
      </c>
      <c r="E1973" s="18">
        <f>IFERROR(VLOOKUP(A1973,[1]Monitoramento_Base_somente_Said!$A:$J,8,FALSE),0)</f>
        <v>15324155</v>
      </c>
      <c r="F1973" s="18">
        <f>IFERROR(VLOOKUP(A1973,[1]Monitoramento_Base_somente_Said!$A:$J,9,FALSE),0)</f>
        <v>0</v>
      </c>
      <c r="G1973" s="18">
        <f>IFERROR(VLOOKUP(A1973,[1]Monitoramento_Base_somente_Said!$A:$J,10,FALSE),0)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3115</v>
      </c>
      <c r="E1974" s="18">
        <f>IFERROR(VLOOKUP(A1974,[1]Monitoramento_Base_somente_Said!$A:$J,8,FALSE),0)</f>
        <v>3083421</v>
      </c>
      <c r="F1974" s="18">
        <f>IFERROR(VLOOKUP(A1974,[1]Monitoramento_Base_somente_Said!$A:$J,9,FALSE),0)</f>
        <v>0</v>
      </c>
      <c r="G1974" s="18">
        <f>IFERROR(VLOOKUP(A1974,[1]Monitoramento_Base_somente_Said!$A:$J,10,FALSE),0)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14170737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9678</v>
      </c>
      <c r="E1977" s="18">
        <f>IFERROR(VLOOKUP(A1977,[1]Monitoramento_Base_somente_Said!$A:$J,8,FALSE),0)</f>
        <v>1843970</v>
      </c>
      <c r="F1977" s="18">
        <f>IFERROR(VLOOKUP(A1977,[1]Monitoramento_Base_somente_Said!$A:$J,9,FALSE),0)</f>
        <v>0</v>
      </c>
      <c r="G1977" s="18">
        <f>IFERROR(VLOOKUP(A1977,[1]Monitoramento_Base_somente_Said!$A:$J,10,FALSE),0)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900405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116532</v>
      </c>
      <c r="E1979" s="18">
        <f>IFERROR(VLOOKUP(A1979,[1]Monitoramento_Base_somente_Said!$A:$J,8,FALSE),0)</f>
        <v>1856234</v>
      </c>
      <c r="F1979" s="18">
        <f>IFERROR(VLOOKUP(A1979,[1]Monitoramento_Base_somente_Said!$A:$J,9,FALSE),0)</f>
        <v>0</v>
      </c>
      <c r="G1979" s="18">
        <f>IFERROR(VLOOKUP(A1979,[1]Monitoramento_Base_somente_Said!$A:$J,10,FALSE),0)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167279</v>
      </c>
      <c r="E1980" s="18">
        <f>IFERROR(VLOOKUP(A1980,[1]Monitoramento_Base_somente_Said!$A:$J,8,FALSE),0)</f>
        <v>13603395</v>
      </c>
      <c r="F1980" s="18">
        <f>IFERROR(VLOOKUP(A1980,[1]Monitoramento_Base_somente_Said!$A:$J,9,FALSE),0)</f>
        <v>0</v>
      </c>
      <c r="G1980" s="18">
        <f>IFERROR(VLOOKUP(A1980,[1]Monitoramento_Base_somente_Said!$A:$J,10,FALSE),0)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2033676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11779</v>
      </c>
      <c r="E1982" s="18">
        <f>IFERROR(VLOOKUP(A1982,[1]Monitoramento_Base_somente_Said!$A:$J,8,FALSE),0)</f>
        <v>3461277</v>
      </c>
      <c r="F1982" s="18">
        <f>IFERROR(VLOOKUP(A1982,[1]Monitoramento_Base_somente_Said!$A:$J,9,FALSE),0)</f>
        <v>0</v>
      </c>
      <c r="G1982" s="18">
        <f>IFERROR(VLOOKUP(A1982,[1]Monitoramento_Base_somente_Said!$A:$J,10,FALSE),0)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426</v>
      </c>
      <c r="E1983" s="18">
        <f>IFERROR(VLOOKUP(A1983,[1]Monitoramento_Base_somente_Said!$A:$J,8,FALSE),0)</f>
        <v>2406620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0</v>
      </c>
      <c r="E1984" s="18">
        <f>IFERROR(VLOOKUP(A1984,[1]Monitoramento_Base_somente_Said!$A:$J,8,FALSE),0)</f>
        <v>7756584</v>
      </c>
      <c r="F1984" s="18">
        <f>IFERROR(VLOOKUP(A1984,[1]Monitoramento_Base_somente_Said!$A:$J,9,FALSE),0)</f>
        <v>0</v>
      </c>
      <c r="G1984" s="18">
        <f>IFERROR(VLOOKUP(A1984,[1]Monitoramento_Base_somente_Said!$A:$J,10,FALSE),0)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Não</v>
      </c>
      <c r="W1984" s="18" t="str">
        <f t="shared" si="184"/>
        <v>Sim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0</v>
      </c>
      <c r="E1985" s="18">
        <f>IFERROR(VLOOKUP(A1985,[1]Monitoramento_Base_somente_Said!$A:$J,8,FALSE),0)</f>
        <v>1164183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Não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21935</v>
      </c>
      <c r="E1986" s="18">
        <f>IFERROR(VLOOKUP(A1986,[1]Monitoramento_Base_somente_Said!$A:$J,8,FALSE),0)</f>
        <v>1916125</v>
      </c>
      <c r="F1986" s="18">
        <f>IFERROR(VLOOKUP(A1986,[1]Monitoramento_Base_somente_Said!$A:$J,9,FALSE),0)</f>
        <v>0</v>
      </c>
      <c r="G1986" s="18">
        <f>IFERROR(VLOOKUP(A1986,[1]Monitoramento_Base_somente_Said!$A:$J,10,FALSE),0)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1594</v>
      </c>
      <c r="E1987" s="18">
        <f>IFERROR(VLOOKUP(A1987,[1]Monitoramento_Base_somente_Said!$A:$J,8,FALSE),0)</f>
        <v>1368596</v>
      </c>
      <c r="F1987" s="18">
        <f>IFERROR(VLOOKUP(A1987,[1]Monitoramento_Base_somente_Said!$A:$J,9,FALSE),0)</f>
        <v>0</v>
      </c>
      <c r="G1987" s="18">
        <f>IFERROR(VLOOKUP(A1987,[1]Monitoramento_Base_somente_Said!$A:$J,10,FALSE),0)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1128058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9618</v>
      </c>
      <c r="E1989" s="18">
        <f>IFERROR(VLOOKUP(A1989,[1]Monitoramento_Base_somente_Said!$A:$J,8,FALSE),0)</f>
        <v>2902434</v>
      </c>
      <c r="F1989" s="18">
        <f>IFERROR(VLOOKUP(A1989,[1]Monitoramento_Base_somente_Said!$A:$J,9,FALSE),0)</f>
        <v>0</v>
      </c>
      <c r="G1989" s="18">
        <f>IFERROR(VLOOKUP(A1989,[1]Monitoramento_Base_somente_Said!$A:$J,10,FALSE),0)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837122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2722929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76035</v>
      </c>
      <c r="O1991" s="18">
        <f>IFERROR(VLOOKUP(A1991,[3]Sheet1!$A:$G,5,FALSE),0)</f>
        <v>228868</v>
      </c>
      <c r="P1991" s="18">
        <f>IFERROR(VLOOKUP(A1991,[3]Sheet1!$A:$G,6,FALSE),0)</f>
        <v>27648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0</v>
      </c>
      <c r="E1992" s="18">
        <f>IFERROR(VLOOKUP(A1992,[1]Monitoramento_Base_somente_Said!$A:$J,8,FALSE),0)</f>
        <v>8264182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Não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849</v>
      </c>
      <c r="E1993" s="18">
        <f>IFERROR(VLOOKUP(A1993,[1]Monitoramento_Base_somente_Said!$A:$J,8,FALSE),0)</f>
        <v>483206</v>
      </c>
      <c r="F1993" s="18">
        <f>IFERROR(VLOOKUP(A1993,[1]Monitoramento_Base_somente_Said!$A:$J,9,FALSE),0)</f>
        <v>0</v>
      </c>
      <c r="G1993" s="18">
        <f>IFERROR(VLOOKUP(A1993,[1]Monitoramento_Base_somente_Said!$A:$J,10,FALSE),0)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190</v>
      </c>
      <c r="E1994" s="18">
        <f>IFERROR(VLOOKUP(A1994,[1]Monitoramento_Base_somente_Said!$A:$J,8,FALSE),0)</f>
        <v>23133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90506</v>
      </c>
      <c r="O1994" s="18">
        <f>IFERROR(VLOOKUP(A1994,[3]Sheet1!$A:$G,5,FALSE),0)</f>
        <v>135625</v>
      </c>
      <c r="P1994" s="18">
        <f>IFERROR(VLOOKUP(A1994,[3]Sheet1!$A:$G,6,FALSE),0)</f>
        <v>29082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8696160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17314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5302</v>
      </c>
      <c r="E1997" s="18">
        <f>IFERROR(VLOOKUP(A1997,[1]Monitoramento_Base_somente_Said!$A:$J,8,FALSE),0)</f>
        <v>2459250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32391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2090209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0</v>
      </c>
      <c r="H2000" s="18">
        <f>IFERROR(VLOOKUP(A2000,[2]Sheet1!$A:$I,4,FALSE),0)</f>
        <v>164751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257985</v>
      </c>
      <c r="E2001" s="18">
        <f>IFERROR(VLOOKUP(A2001,[1]Monitoramento_Base_somente_Said!$A:$J,8,FALSE),0)</f>
        <v>54112929</v>
      </c>
      <c r="F2001" s="18">
        <f>IFERROR(VLOOKUP(A2001,[1]Monitoramento_Base_somente_Said!$A:$J,9,FALSE),0)</f>
        <v>0</v>
      </c>
      <c r="G2001" s="18">
        <f>IFERROR(VLOOKUP(A2001,[1]Monitoramento_Base_somente_Said!$A:$J,10,FALSE),0)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2734657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45174</v>
      </c>
      <c r="E2003" s="18">
        <f>IFERROR(VLOOKUP(A2003,[1]Monitoramento_Base_somente_Said!$A:$J,8,FALSE),0)</f>
        <v>2456306</v>
      </c>
      <c r="F2003" s="18">
        <f>IFERROR(VLOOKUP(A2003,[1]Monitoramento_Base_somente_Said!$A:$J,9,FALSE),0)</f>
        <v>0</v>
      </c>
      <c r="G2003" s="18">
        <f>IFERROR(VLOOKUP(A2003,[1]Monitoramento_Base_somente_Said!$A:$J,10,FALSE),0)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55969</v>
      </c>
      <c r="E2004" s="18">
        <f>IFERROR(VLOOKUP(A2004,[1]Monitoramento_Base_somente_Said!$A:$J,8,FALSE),0)</f>
        <v>2748088</v>
      </c>
      <c r="F2004" s="18">
        <f>IFERROR(VLOOKUP(A2004,[1]Monitoramento_Base_somente_Said!$A:$J,9,FALSE),0)</f>
        <v>0</v>
      </c>
      <c r="G2004" s="18">
        <f>IFERROR(VLOOKUP(A2004,[1]Monitoramento_Base_somente_Said!$A:$J,10,FALSE),0)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4730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12719729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354442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8637</v>
      </c>
      <c r="O2007" s="18">
        <f>IFERROR(VLOOKUP(A2007,[3]Sheet1!$A:$G,5,FALSE),0)</f>
        <v>285276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108803</v>
      </c>
      <c r="E2008" s="18">
        <f>IFERROR(VLOOKUP(A2008,[1]Monitoramento_Base_somente_Said!$A:$J,8,FALSE),0)</f>
        <v>23318943</v>
      </c>
      <c r="F2008" s="18">
        <f>IFERROR(VLOOKUP(A2008,[1]Monitoramento_Base_somente_Said!$A:$J,9,FALSE),0)</f>
        <v>0</v>
      </c>
      <c r="G2008" s="18">
        <f>IFERROR(VLOOKUP(A2008,[1]Monitoramento_Base_somente_Said!$A:$J,10,FALSE),0)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33506451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908754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2004552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5192</v>
      </c>
      <c r="E2013" s="18">
        <f>IFERROR(VLOOKUP(A2013,[1]Monitoramento_Base_somente_Said!$A:$J,8,FALSE),0)</f>
        <v>14780164</v>
      </c>
      <c r="F2013" s="18">
        <f>IFERROR(VLOOKUP(A2013,[1]Monitoramento_Base_somente_Said!$A:$J,9,FALSE),0)</f>
        <v>0</v>
      </c>
      <c r="G2013" s="18">
        <f>IFERROR(VLOOKUP(A2013,[1]Monitoramento_Base_somente_Said!$A:$J,10,FALSE),0)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104270</v>
      </c>
      <c r="E2015" s="18">
        <f>IFERROR(VLOOKUP(A2015,[1]Monitoramento_Base_somente_Said!$A:$J,8,FALSE),0)</f>
        <v>21061361</v>
      </c>
      <c r="F2015" s="18">
        <f>IFERROR(VLOOKUP(A2015,[1]Monitoramento_Base_somente_Said!$A:$J,9,FALSE),0)</f>
        <v>0</v>
      </c>
      <c r="G2015" s="18">
        <f>IFERROR(VLOOKUP(A2015,[1]Monitoramento_Base_somente_Said!$A:$J,10,FALSE),0)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2981385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0</v>
      </c>
      <c r="E2018" s="18">
        <f>IFERROR(VLOOKUP(A2018,[1]Monitoramento_Base_somente_Said!$A:$J,8,FALSE),0)</f>
        <v>45354426</v>
      </c>
      <c r="F2018" s="18">
        <f>IFERROR(VLOOKUP(A2018,[1]Monitoramento_Base_somente_Said!$A:$J,9,FALSE),0)</f>
        <v>0</v>
      </c>
      <c r="G2018" s="18">
        <f>IFERROR(VLOOKUP(A2018,[1]Monitoramento_Base_somente_Said!$A:$J,10,FALSE),0)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Não</v>
      </c>
      <c r="W2018" s="18" t="str">
        <f t="shared" si="190"/>
        <v>Sim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1905</v>
      </c>
      <c r="E2021" s="18">
        <f>IFERROR(VLOOKUP(A2021,[1]Monitoramento_Base_somente_Said!$A:$J,8,FALSE),0)</f>
        <v>2314605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1212123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13145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30074418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14226</v>
      </c>
      <c r="E2026" s="18">
        <f>IFERROR(VLOOKUP(A2026,[1]Monitoramento_Base_somente_Said!$A:$J,8,FALSE),0)</f>
        <v>7123378</v>
      </c>
      <c r="F2026" s="18">
        <f>IFERROR(VLOOKUP(A2026,[1]Monitoramento_Base_somente_Said!$A:$J,9,FALSE),0)</f>
        <v>0</v>
      </c>
      <c r="G2026" s="18">
        <f>IFERROR(VLOOKUP(A2026,[1]Monitoramento_Base_somente_Said!$A:$J,10,FALSE),0)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210</v>
      </c>
      <c r="E2027" s="18">
        <f>IFERROR(VLOOKUP(A2027,[1]Monitoramento_Base_somente_Said!$A:$J,8,FALSE),0)</f>
        <v>9497621</v>
      </c>
      <c r="F2027" s="18">
        <f>IFERROR(VLOOKUP(A2027,[1]Monitoramento_Base_somente_Said!$A:$J,9,FALSE),0)</f>
        <v>0</v>
      </c>
      <c r="G2027" s="18">
        <f>IFERROR(VLOOKUP(A2027,[1]Monitoramento_Base_somente_Said!$A:$J,10,FALSE),0)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5420</v>
      </c>
      <c r="E2028" s="18">
        <f>IFERROR(VLOOKUP(A2028,[1]Monitoramento_Base_somente_Said!$A:$J,8,FALSE),0)</f>
        <v>189346224</v>
      </c>
      <c r="F2028" s="18">
        <f>IFERROR(VLOOKUP(A2028,[1]Monitoramento_Base_somente_Said!$A:$J,9,FALSE),0)</f>
        <v>0</v>
      </c>
      <c r="G2028" s="18">
        <f>IFERROR(VLOOKUP(A2028,[1]Monitoramento_Base_somente_Said!$A:$J,10,FALSE),0)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25300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1509783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1847692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11596310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509036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32698</v>
      </c>
      <c r="E2035" s="18">
        <f>IFERROR(VLOOKUP(A2035,[1]Monitoramento_Base_somente_Said!$A:$J,8,FALSE),0)</f>
        <v>8787560</v>
      </c>
      <c r="F2035" s="18">
        <f>IFERROR(VLOOKUP(A2035,[1]Monitoramento_Base_somente_Said!$A:$J,9,FALSE),0)</f>
        <v>0</v>
      </c>
      <c r="G2035" s="18">
        <f>IFERROR(VLOOKUP(A2035,[1]Monitoramento_Base_somente_Said!$A:$J,10,FALSE),0)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806014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0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25977787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605557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526105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159296</v>
      </c>
      <c r="E2042" s="18">
        <f>IFERROR(VLOOKUP(A2042,[1]Monitoramento_Base_somente_Said!$A:$J,8,FALSE),0)</f>
        <v>23421194</v>
      </c>
      <c r="F2042" s="18">
        <f>IFERROR(VLOOKUP(A2042,[1]Monitoramento_Base_somente_Said!$A:$J,9,FALSE),0)</f>
        <v>0</v>
      </c>
      <c r="G2042" s="18">
        <f>IFERROR(VLOOKUP(A2042,[1]Monitoramento_Base_somente_Said!$A:$J,10,FALSE),0)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6281</v>
      </c>
      <c r="E2043" s="18">
        <f>IFERROR(VLOOKUP(A2043,[1]Monitoramento_Base_somente_Said!$A:$J,8,FALSE),0)</f>
        <v>4634438</v>
      </c>
      <c r="F2043" s="18">
        <f>IFERROR(VLOOKUP(A2043,[1]Monitoramento_Base_somente_Said!$A:$J,9,FALSE),0)</f>
        <v>0</v>
      </c>
      <c r="G2043" s="18">
        <f>IFERROR(VLOOKUP(A2043,[1]Monitoramento_Base_somente_Said!$A:$J,10,FALSE),0)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17806657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0</v>
      </c>
      <c r="E2045" s="18">
        <f>IFERROR(VLOOKUP(A2045,[1]Monitoramento_Base_somente_Said!$A:$J,8,FALSE),0)</f>
        <v>55651046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Não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317977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10</v>
      </c>
      <c r="E2048" s="18">
        <f>IFERROR(VLOOKUP(A2048,[1]Monitoramento_Base_somente_Said!$A:$J,8,FALSE),0)</f>
        <v>116661272</v>
      </c>
      <c r="F2048" s="18">
        <f>IFERROR(VLOOKUP(A2048,[1]Monitoramento_Base_somente_Said!$A:$J,9,FALSE),0)</f>
        <v>0</v>
      </c>
      <c r="G2048" s="18">
        <f>IFERROR(VLOOKUP(A2048,[1]Monitoramento_Base_somente_Said!$A:$J,10,FALSE),0)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11342809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6282298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388903</v>
      </c>
      <c r="E2052" s="18">
        <f>IFERROR(VLOOKUP(A2052,[1]Monitoramento_Base_somente_Said!$A:$J,8,FALSE),0)</f>
        <v>1770985731</v>
      </c>
      <c r="F2052" s="18">
        <f>IFERROR(VLOOKUP(A2052,[1]Monitoramento_Base_somente_Said!$A:$J,9,FALSE),0)</f>
        <v>0</v>
      </c>
      <c r="G2052" s="18">
        <f>IFERROR(VLOOKUP(A2052,[1]Monitoramento_Base_somente_Said!$A:$J,10,FALSE),0)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810711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3618</v>
      </c>
      <c r="E2054" s="18">
        <f>IFERROR(VLOOKUP(A2054,[1]Monitoramento_Base_somente_Said!$A:$J,8,FALSE),0)</f>
        <v>668767</v>
      </c>
      <c r="F2054" s="18">
        <f>IFERROR(VLOOKUP(A2054,[1]Monitoramento_Base_somente_Said!$A:$J,9,FALSE),0)</f>
        <v>0</v>
      </c>
      <c r="G2054" s="18">
        <f>IFERROR(VLOOKUP(A2054,[1]Monitoramento_Base_somente_Said!$A:$J,10,FALSE),0)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6208994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3185369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1248775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3925691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0</v>
      </c>
      <c r="E2061" s="18">
        <f>IFERROR(VLOOKUP(A2061,[1]Monitoramento_Base_somente_Said!$A:$J,8,FALSE),0)</f>
        <v>6159167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1686256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4447344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1262668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2690</v>
      </c>
      <c r="E2067" s="18">
        <f>IFERROR(VLOOKUP(A2067,[1]Monitoramento_Base_somente_Said!$A:$J,8,FALSE),0)</f>
        <v>1994863</v>
      </c>
      <c r="F2067" s="18">
        <f>IFERROR(VLOOKUP(A2067,[1]Monitoramento_Base_somente_Said!$A:$J,9,FALSE),0)</f>
        <v>0</v>
      </c>
      <c r="G2067" s="18">
        <f>IFERROR(VLOOKUP(A2067,[1]Monitoramento_Base_somente_Said!$A:$J,10,FALSE),0)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11822</v>
      </c>
      <c r="E2069" s="18">
        <f>IFERROR(VLOOKUP(A2069,[1]Monitoramento_Base_somente_Said!$A:$J,8,FALSE),0)</f>
        <v>13714834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131626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1810688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12393</v>
      </c>
      <c r="E2074" s="18">
        <f>IFERROR(VLOOKUP(A2074,[1]Monitoramento_Base_somente_Said!$A:$J,8,FALSE),0)</f>
        <v>11392266</v>
      </c>
      <c r="F2074" s="18">
        <f>IFERROR(VLOOKUP(A2074,[1]Monitoramento_Base_somente_Said!$A:$J,9,FALSE),0)</f>
        <v>0</v>
      </c>
      <c r="G2074" s="18">
        <f>IFERROR(VLOOKUP(A2074,[1]Monitoramento_Base_somente_Said!$A:$J,10,FALSE),0)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3030060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1332430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6996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55490</v>
      </c>
      <c r="E2085" s="18">
        <f>IFERROR(VLOOKUP(A2085,[1]Monitoramento_Base_somente_Said!$A:$J,8,FALSE),0)</f>
        <v>11043421</v>
      </c>
      <c r="F2085" s="18">
        <f>IFERROR(VLOOKUP(A2085,[1]Monitoramento_Base_somente_Said!$A:$J,9,FALSE),0)</f>
        <v>0</v>
      </c>
      <c r="G2085" s="18">
        <f>IFERROR(VLOOKUP(A2085,[1]Monitoramento_Base_somente_Said!$A:$J,10,FALSE),0)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26211</v>
      </c>
      <c r="E2087" s="18">
        <f>IFERROR(VLOOKUP(A2087,[1]Monitoramento_Base_somente_Said!$A:$J,8,FALSE),0)</f>
        <v>14929523</v>
      </c>
      <c r="F2087" s="18">
        <f>IFERROR(VLOOKUP(A2087,[1]Monitoramento_Base_somente_Said!$A:$J,9,FALSE),0)</f>
        <v>0</v>
      </c>
      <c r="G2087" s="18">
        <f>IFERROR(VLOOKUP(A2087,[1]Monitoramento_Base_somente_Said!$A:$J,10,FALSE),0)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1044461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8970115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17268966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279884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33792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27270044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0</v>
      </c>
      <c r="E2095" s="18">
        <f>IFERROR(VLOOKUP(A2095,[1]Monitoramento_Base_somente_Said!$A:$J,8,FALSE),0)</f>
        <v>808645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Não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19962</v>
      </c>
      <c r="E2097" s="18">
        <f>IFERROR(VLOOKUP(A2097,[1]Monitoramento_Base_somente_Said!$A:$J,8,FALSE),0)</f>
        <v>1431162</v>
      </c>
      <c r="F2097" s="18">
        <f>IFERROR(VLOOKUP(A2097,[1]Monitoramento_Base_somente_Said!$A:$J,9,FALSE),0)</f>
        <v>0</v>
      </c>
      <c r="G2097" s="18">
        <f>IFERROR(VLOOKUP(A2097,[1]Monitoramento_Base_somente_Said!$A:$J,10,FALSE),0)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29645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6681</v>
      </c>
      <c r="E2102" s="18">
        <f>IFERROR(VLOOKUP(A2102,[1]Monitoramento_Base_somente_Said!$A:$J,8,FALSE),0)</f>
        <v>2874652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1805676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14681</v>
      </c>
      <c r="E2105" s="18">
        <f>IFERROR(VLOOKUP(A2105,[1]Monitoramento_Base_somente_Said!$A:$J,8,FALSE),0)</f>
        <v>14695750</v>
      </c>
      <c r="F2105" s="18">
        <f>IFERROR(VLOOKUP(A2105,[1]Monitoramento_Base_somente_Said!$A:$J,9,FALSE),0)</f>
        <v>0</v>
      </c>
      <c r="G2105" s="18">
        <f>IFERROR(VLOOKUP(A2105,[1]Monitoramento_Base_somente_Said!$A:$J,10,FALSE),0)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3803</v>
      </c>
      <c r="E2106" s="18">
        <f>IFERROR(VLOOKUP(A2106,[1]Monitoramento_Base_somente_Said!$A:$J,8,FALSE),0)</f>
        <v>4982288</v>
      </c>
      <c r="F2106" s="18">
        <f>IFERROR(VLOOKUP(A2106,[1]Monitoramento_Base_somente_Said!$A:$J,9,FALSE),0)</f>
        <v>0</v>
      </c>
      <c r="G2106" s="18">
        <f>IFERROR(VLOOKUP(A2106,[1]Monitoramento_Base_somente_Said!$A:$J,10,FALSE),0)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565224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744480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4295654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375485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2993078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589</v>
      </c>
      <c r="E2117" s="18">
        <f>IFERROR(VLOOKUP(A2117,[1]Monitoramento_Base_somente_Said!$A:$J,8,FALSE),0)</f>
        <v>43808399</v>
      </c>
      <c r="F2117" s="18">
        <f>IFERROR(VLOOKUP(A2117,[1]Monitoramento_Base_somente_Said!$A:$J,9,FALSE),0)</f>
        <v>0</v>
      </c>
      <c r="G2117" s="18">
        <f>IFERROR(VLOOKUP(A2117,[1]Monitoramento_Base_somente_Said!$A:$J,10,FALSE),0)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75843185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2823359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2525358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838288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4225485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0</v>
      </c>
      <c r="E2125" s="18">
        <f>IFERROR(VLOOKUP(A2125,[1]Monitoramento_Base_somente_Said!$A:$J,8,FALSE),0)</f>
        <v>117645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Não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2418392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85415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17024777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621907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777744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19218</v>
      </c>
      <c r="E2134" s="18">
        <f>IFERROR(VLOOKUP(A2134,[1]Monitoramento_Base_somente_Said!$A:$J,8,FALSE),0)</f>
        <v>8738056</v>
      </c>
      <c r="F2134" s="18">
        <f>IFERROR(VLOOKUP(A2134,[1]Monitoramento_Base_somente_Said!$A:$J,9,FALSE),0)</f>
        <v>0</v>
      </c>
      <c r="G2134" s="18">
        <f>IFERROR(VLOOKUP(A2134,[1]Monitoramento_Base_somente_Said!$A:$J,10,FALSE),0)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244636</v>
      </c>
      <c r="E2135" s="18">
        <f>IFERROR(VLOOKUP(A2135,[1]Monitoramento_Base_somente_Said!$A:$J,8,FALSE),0)</f>
        <v>9837155</v>
      </c>
      <c r="F2135" s="18">
        <f>IFERROR(VLOOKUP(A2135,[1]Monitoramento_Base_somente_Said!$A:$J,9,FALSE),0)</f>
        <v>0</v>
      </c>
      <c r="G2135" s="18">
        <f>IFERROR(VLOOKUP(A2135,[1]Monitoramento_Base_somente_Said!$A:$J,10,FALSE),0)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956560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2646</v>
      </c>
      <c r="E2137" s="18">
        <f>IFERROR(VLOOKUP(A2137,[1]Monitoramento_Base_somente_Said!$A:$J,8,FALSE),0)</f>
        <v>1753650</v>
      </c>
      <c r="F2137" s="18">
        <f>IFERROR(VLOOKUP(A2137,[1]Monitoramento_Base_somente_Said!$A:$J,9,FALSE),0)</f>
        <v>0</v>
      </c>
      <c r="G2137" s="18">
        <f>IFERROR(VLOOKUP(A2137,[1]Monitoramento_Base_somente_Said!$A:$J,10,FALSE),0)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1357994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1315</v>
      </c>
      <c r="E2141" s="18">
        <f>IFERROR(VLOOKUP(A2141,[1]Monitoramento_Base_somente_Said!$A:$J,8,FALSE),0)</f>
        <v>29862460</v>
      </c>
      <c r="F2141" s="18">
        <f>IFERROR(VLOOKUP(A2141,[1]Monitoramento_Base_somente_Said!$A:$J,9,FALSE),0)</f>
        <v>0</v>
      </c>
      <c r="G2141" s="18">
        <f>IFERROR(VLOOKUP(A2141,[1]Monitoramento_Base_somente_Said!$A:$J,10,FALSE),0)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9111828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17173</v>
      </c>
      <c r="E2144" s="18">
        <f>IFERROR(VLOOKUP(A2144,[1]Monitoramento_Base_somente_Said!$A:$J,8,FALSE),0)</f>
        <v>1105733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3049255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31704</v>
      </c>
      <c r="E2147" s="18">
        <f>IFERROR(VLOOKUP(A2147,[1]Monitoramento_Base_somente_Said!$A:$J,8,FALSE),0)</f>
        <v>5727862</v>
      </c>
      <c r="F2147" s="18">
        <f>IFERROR(VLOOKUP(A2147,[1]Monitoramento_Base_somente_Said!$A:$J,9,FALSE),0)</f>
        <v>0</v>
      </c>
      <c r="G2147" s="18">
        <f>IFERROR(VLOOKUP(A2147,[1]Monitoramento_Base_somente_Said!$A:$J,10,FALSE),0)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123961</v>
      </c>
      <c r="E2148" s="18">
        <f>IFERROR(VLOOKUP(A2148,[1]Monitoramento_Base_somente_Said!$A:$J,8,FALSE),0)</f>
        <v>16573358</v>
      </c>
      <c r="F2148" s="18">
        <f>IFERROR(VLOOKUP(A2148,[1]Monitoramento_Base_somente_Said!$A:$J,9,FALSE),0)</f>
        <v>0</v>
      </c>
      <c r="G2148" s="18">
        <f>IFERROR(VLOOKUP(A2148,[1]Monitoramento_Base_somente_Said!$A:$J,10,FALSE),0)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0</v>
      </c>
      <c r="E2149" s="18">
        <f>IFERROR(VLOOKUP(A2149,[1]Monitoramento_Base_somente_Said!$A:$J,8,FALSE),0)</f>
        <v>1922153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Não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305624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3006</v>
      </c>
      <c r="E2152" s="18">
        <f>IFERROR(VLOOKUP(A2152,[1]Monitoramento_Base_somente_Said!$A:$J,8,FALSE),0)</f>
        <v>17287727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IFERROR(VLOOKUP(A2153,[1]Monitoramento_Base_somente_Said!$A:$J,5,FALSE),0)</f>
        <v>14290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26867</v>
      </c>
      <c r="E2153" s="18">
        <f>IFERROR(VLOOKUP(A2153,[1]Monitoramento_Base_somente_Said!$A:$J,8,FALSE),0)</f>
        <v>3684776</v>
      </c>
      <c r="F2153" s="18">
        <f>IFERROR(VLOOKUP(A2153,[1]Monitoramento_Base_somente_Said!$A:$J,9,FALSE),0)</f>
        <v>0</v>
      </c>
      <c r="G2153" s="18">
        <f>IFERROR(VLOOKUP(A2153,[1]Monitoramento_Base_somente_Said!$A:$J,10,FALSE),0)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5994</v>
      </c>
      <c r="E2154" s="18">
        <f>IFERROR(VLOOKUP(A2154,[1]Monitoramento_Base_somente_Said!$A:$J,8,FALSE),0)</f>
        <v>3982102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2754720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11309</v>
      </c>
      <c r="E2156" s="18">
        <f>IFERROR(VLOOKUP(A2156,[1]Monitoramento_Base_somente_Said!$A:$J,8,FALSE),0)</f>
        <v>16137433</v>
      </c>
      <c r="F2156" s="18">
        <f>IFERROR(VLOOKUP(A2156,[1]Monitoramento_Base_somente_Said!$A:$J,9,FALSE),0)</f>
        <v>0</v>
      </c>
      <c r="G2156" s="18">
        <f>IFERROR(VLOOKUP(A2156,[1]Monitoramento_Base_somente_Said!$A:$J,10,FALSE),0)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292</v>
      </c>
      <c r="E2157" s="18">
        <f>IFERROR(VLOOKUP(A2157,[1]Monitoramento_Base_somente_Said!$A:$J,8,FALSE),0)</f>
        <v>822633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1203</v>
      </c>
      <c r="E2158" s="18">
        <f>IFERROR(VLOOKUP(A2158,[1]Monitoramento_Base_somente_Said!$A:$J,8,FALSE),0)</f>
        <v>2153852</v>
      </c>
      <c r="F2158" s="18">
        <f>IFERROR(VLOOKUP(A2158,[1]Monitoramento_Base_somente_Said!$A:$J,9,FALSE),0)</f>
        <v>0</v>
      </c>
      <c r="G2158" s="18">
        <f>IFERROR(VLOOKUP(A2158,[1]Monitoramento_Base_somente_Said!$A:$J,10,FALSE),0)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2599</v>
      </c>
      <c r="E2159" s="18">
        <f>IFERROR(VLOOKUP(A2159,[1]Monitoramento_Base_somente_Said!$A:$J,8,FALSE),0)</f>
        <v>417375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25</v>
      </c>
      <c r="E2161" s="18">
        <f>IFERROR(VLOOKUP(A2161,[1]Monitoramento_Base_somente_Said!$A:$J,8,FALSE),0)</f>
        <v>1591056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80</v>
      </c>
      <c r="E2162" s="18">
        <f>IFERROR(VLOOKUP(A2162,[1]Monitoramento_Base_somente_Said!$A:$J,8,FALSE),0)</f>
        <v>34299273</v>
      </c>
      <c r="F2162" s="18">
        <f>IFERROR(VLOOKUP(A2162,[1]Monitoramento_Base_somente_Said!$A:$J,9,FALSE),0)</f>
        <v>0</v>
      </c>
      <c r="G2162" s="18">
        <f>IFERROR(VLOOKUP(A2162,[1]Monitoramento_Base_somente_Said!$A:$J,10,FALSE),0)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2770637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4865512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252</v>
      </c>
      <c r="E2166" s="18">
        <f>IFERROR(VLOOKUP(A2166,[1]Monitoramento_Base_somente_Said!$A:$J,8,FALSE),0)</f>
        <v>3519385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148731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1874</v>
      </c>
      <c r="E2169" s="18">
        <f>IFERROR(VLOOKUP(A2169,[1]Monitoramento_Base_somente_Said!$A:$J,8,FALSE),0)</f>
        <v>828368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182</v>
      </c>
      <c r="E2170" s="18">
        <f>IFERROR(VLOOKUP(A2170,[1]Monitoramento_Base_somente_Said!$A:$J,8,FALSE),0)</f>
        <v>2072692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17137365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16667</v>
      </c>
      <c r="E2172" s="18">
        <f>IFERROR(VLOOKUP(A2172,[1]Monitoramento_Base_somente_Said!$A:$J,8,FALSE),0)</f>
        <v>2737307</v>
      </c>
      <c r="F2172" s="18">
        <f>IFERROR(VLOOKUP(A2172,[1]Monitoramento_Base_somente_Said!$A:$J,9,FALSE),0)</f>
        <v>0</v>
      </c>
      <c r="G2172" s="18">
        <f>IFERROR(VLOOKUP(A2172,[1]Monitoramento_Base_somente_Said!$A:$J,10,FALSE),0)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41264080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0</v>
      </c>
      <c r="E2174" s="18">
        <f>IFERROR(VLOOKUP(A2174,[1]Monitoramento_Base_somente_Said!$A:$J,8,FALSE),0)</f>
        <v>5572758</v>
      </c>
      <c r="F2174" s="18">
        <f>IFERROR(VLOOKUP(A2174,[1]Monitoramento_Base_somente_Said!$A:$J,9,FALSE),0)</f>
        <v>0</v>
      </c>
      <c r="G2174" s="18">
        <f>IFERROR(VLOOKUP(A2174,[1]Monitoramento_Base_somente_Said!$A:$J,10,FALSE),0)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Não</v>
      </c>
      <c r="W2174" s="18" t="str">
        <f t="shared" si="202"/>
        <v>Sim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1179849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144</v>
      </c>
      <c r="E2176" s="18">
        <f>IFERROR(VLOOKUP(A2176,[1]Monitoramento_Base_somente_Said!$A:$J,8,FALSE),0)</f>
        <v>1084794</v>
      </c>
      <c r="F2176" s="18">
        <f>IFERROR(VLOOKUP(A2176,[1]Monitoramento_Base_somente_Said!$A:$J,9,FALSE),0)</f>
        <v>0</v>
      </c>
      <c r="G2176" s="18">
        <f>IFERROR(VLOOKUP(A2176,[1]Monitoramento_Base_somente_Said!$A:$J,10,FALSE),0)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0</v>
      </c>
      <c r="E2177" s="18">
        <f>IFERROR(VLOOKUP(A2177,[1]Monitoramento_Base_somente_Said!$A:$J,8,FALSE),0)</f>
        <v>559908</v>
      </c>
      <c r="F2177" s="18">
        <f>IFERROR(VLOOKUP(A2177,[1]Monitoramento_Base_somente_Said!$A:$J,9,FALSE),0)</f>
        <v>0</v>
      </c>
      <c r="G2177" s="18">
        <f>IFERROR(VLOOKUP(A2177,[1]Monitoramento_Base_somente_Said!$A:$J,10,FALSE),0)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Não</v>
      </c>
      <c r="W2177" s="18" t="str">
        <f t="shared" si="202"/>
        <v>Sim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3679</v>
      </c>
      <c r="E2178" s="18">
        <f>IFERROR(VLOOKUP(A2178,[1]Monitoramento_Base_somente_Said!$A:$J,8,FALSE),0)</f>
        <v>5157016</v>
      </c>
      <c r="F2178" s="18">
        <f>IFERROR(VLOOKUP(A2178,[1]Monitoramento_Base_somente_Said!$A:$J,9,FALSE),0)</f>
        <v>0</v>
      </c>
      <c r="G2178" s="18">
        <f>IFERROR(VLOOKUP(A2178,[1]Monitoramento_Base_somente_Said!$A:$J,10,FALSE),0)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30872</v>
      </c>
      <c r="E2179" s="18">
        <f>IFERROR(VLOOKUP(A2179,[1]Monitoramento_Base_somente_Said!$A:$J,8,FALSE),0)</f>
        <v>1297788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303237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1185158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120</v>
      </c>
      <c r="E2182" s="18">
        <f>IFERROR(VLOOKUP(A2182,[1]Monitoramento_Base_somente_Said!$A:$J,8,FALSE),0)</f>
        <v>3649255</v>
      </c>
      <c r="F2182" s="18">
        <f>IFERROR(VLOOKUP(A2182,[1]Monitoramento_Base_somente_Said!$A:$J,9,FALSE),0)</f>
        <v>0</v>
      </c>
      <c r="G2182" s="18">
        <f>IFERROR(VLOOKUP(A2182,[1]Monitoramento_Base_somente_Said!$A:$J,10,FALSE),0)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477</v>
      </c>
      <c r="E2183" s="18">
        <f>IFERROR(VLOOKUP(A2183,[1]Monitoramento_Base_somente_Said!$A:$J,8,FALSE),0)</f>
        <v>1048181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8360383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71940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8003</v>
      </c>
      <c r="E2187" s="18">
        <f>IFERROR(VLOOKUP(A2187,[1]Monitoramento_Base_somente_Said!$A:$J,8,FALSE),0)</f>
        <v>1560606</v>
      </c>
      <c r="F2187" s="18">
        <f>IFERROR(VLOOKUP(A2187,[1]Monitoramento_Base_somente_Said!$A:$J,9,FALSE),0)</f>
        <v>0</v>
      </c>
      <c r="G2187" s="18">
        <f>IFERROR(VLOOKUP(A2187,[1]Monitoramento_Base_somente_Said!$A:$J,10,FALSE),0)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298790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80064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3566665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60</v>
      </c>
      <c r="E2191" s="18">
        <f>IFERROR(VLOOKUP(A2191,[1]Monitoramento_Base_somente_Said!$A:$J,8,FALSE),0)</f>
        <v>1597731</v>
      </c>
      <c r="F2191" s="18">
        <f>IFERROR(VLOOKUP(A2191,[1]Monitoramento_Base_somente_Said!$A:$J,9,FALSE),0)</f>
        <v>0</v>
      </c>
      <c r="G2191" s="18">
        <f>IFERROR(VLOOKUP(A2191,[1]Monitoramento_Base_somente_Said!$A:$J,10,FALSE),0)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111</v>
      </c>
      <c r="E2192" s="18">
        <f>IFERROR(VLOOKUP(A2192,[1]Monitoramento_Base_somente_Said!$A:$J,8,FALSE),0)</f>
        <v>2258978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83222</v>
      </c>
      <c r="E2193" s="18">
        <f>IFERROR(VLOOKUP(A2193,[1]Monitoramento_Base_somente_Said!$A:$J,8,FALSE),0)</f>
        <v>2744349</v>
      </c>
      <c r="F2193" s="18">
        <f>IFERROR(VLOOKUP(A2193,[1]Monitoramento_Base_somente_Said!$A:$J,9,FALSE),0)</f>
        <v>0</v>
      </c>
      <c r="G2193" s="18">
        <f>IFERROR(VLOOKUP(A2193,[1]Monitoramento_Base_somente_Said!$A:$J,10,FALSE),0)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280</v>
      </c>
      <c r="E2194" s="18">
        <f>IFERROR(VLOOKUP(A2194,[1]Monitoramento_Base_somente_Said!$A:$J,8,FALSE),0)</f>
        <v>1041749</v>
      </c>
      <c r="F2194" s="18">
        <f>IFERROR(VLOOKUP(A2194,[1]Monitoramento_Base_somente_Said!$A:$J,9,FALSE),0)</f>
        <v>0</v>
      </c>
      <c r="G2194" s="18">
        <f>IFERROR(VLOOKUP(A2194,[1]Monitoramento_Base_somente_Said!$A:$J,10,FALSE),0)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3396</v>
      </c>
      <c r="E2196" s="18">
        <f>IFERROR(VLOOKUP(A2196,[1]Monitoramento_Base_somente_Said!$A:$J,8,FALSE),0)</f>
        <v>750098</v>
      </c>
      <c r="F2196" s="18">
        <f>IFERROR(VLOOKUP(A2196,[1]Monitoramento_Base_somente_Said!$A:$J,9,FALSE),0)</f>
        <v>0</v>
      </c>
      <c r="G2196" s="18">
        <f>IFERROR(VLOOKUP(A2196,[1]Monitoramento_Base_somente_Said!$A:$J,10,FALSE),0)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407</v>
      </c>
      <c r="E2197" s="18">
        <f>IFERROR(VLOOKUP(A2197,[1]Monitoramento_Base_somente_Said!$A:$J,8,FALSE),0)</f>
        <v>601004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679</v>
      </c>
      <c r="E2198" s="18">
        <f>IFERROR(VLOOKUP(A2198,[1]Monitoramento_Base_somente_Said!$A:$J,8,FALSE),0)</f>
        <v>243161</v>
      </c>
      <c r="F2198" s="18">
        <f>IFERROR(VLOOKUP(A2198,[1]Monitoramento_Base_somente_Said!$A:$J,9,FALSE),0)</f>
        <v>0</v>
      </c>
      <c r="G2198" s="18">
        <f>IFERROR(VLOOKUP(A2198,[1]Monitoramento_Base_somente_Said!$A:$J,10,FALSE),0)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0</v>
      </c>
      <c r="E2199" s="18">
        <f>IFERROR(VLOOKUP(A2199,[1]Monitoramento_Base_somente_Said!$A:$J,8,FALSE),0)</f>
        <v>1075484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20</v>
      </c>
      <c r="E2200" s="18">
        <f>IFERROR(VLOOKUP(A2200,[1]Monitoramento_Base_somente_Said!$A:$J,8,FALSE),0)</f>
        <v>1774218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4069307</v>
      </c>
      <c r="F2201" s="18">
        <f>IFERROR(VLOOKUP(A2201,[1]Monitoramento_Base_somente_Said!$A:$J,9,FALSE),0)</f>
        <v>0</v>
      </c>
      <c r="G2201" s="18">
        <f>IFERROR(VLOOKUP(A2201,[1]Monitoramento_Base_somente_Said!$A:$J,10,FALSE),0)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2843</v>
      </c>
      <c r="E2202" s="18">
        <f>IFERROR(VLOOKUP(A2202,[1]Monitoramento_Base_somente_Said!$A:$J,8,FALSE),0)</f>
        <v>11720342</v>
      </c>
      <c r="F2202" s="18">
        <f>IFERROR(VLOOKUP(A2202,[1]Monitoramento_Base_somente_Said!$A:$J,9,FALSE),0)</f>
        <v>0</v>
      </c>
      <c r="G2202" s="18">
        <f>IFERROR(VLOOKUP(A2202,[1]Monitoramento_Base_somente_Said!$A:$J,10,FALSE),0)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835</v>
      </c>
      <c r="E2203" s="18">
        <f>IFERROR(VLOOKUP(A2203,[1]Monitoramento_Base_somente_Said!$A:$J,8,FALSE),0)</f>
        <v>1171586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1153419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3961</v>
      </c>
      <c r="E2205" s="18">
        <f>IFERROR(VLOOKUP(A2205,[1]Monitoramento_Base_somente_Said!$A:$J,8,FALSE),0)</f>
        <v>2880349</v>
      </c>
      <c r="F2205" s="18">
        <f>IFERROR(VLOOKUP(A2205,[1]Monitoramento_Base_somente_Said!$A:$J,9,FALSE),0)</f>
        <v>0</v>
      </c>
      <c r="G2205" s="18">
        <f>IFERROR(VLOOKUP(A2205,[1]Monitoramento_Base_somente_Said!$A:$J,10,FALSE),0)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72781</v>
      </c>
      <c r="E2206" s="18">
        <f>IFERROR(VLOOKUP(A2206,[1]Monitoramento_Base_somente_Said!$A:$J,8,FALSE),0)</f>
        <v>28538922</v>
      </c>
      <c r="F2206" s="18">
        <f>IFERROR(VLOOKUP(A2206,[1]Monitoramento_Base_somente_Said!$A:$J,9,FALSE),0)</f>
        <v>0</v>
      </c>
      <c r="G2206" s="18">
        <f>IFERROR(VLOOKUP(A2206,[1]Monitoramento_Base_somente_Said!$A:$J,10,FALSE),0)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1580</v>
      </c>
      <c r="E2207" s="18">
        <f>IFERROR(VLOOKUP(A2207,[1]Monitoramento_Base_somente_Said!$A:$J,8,FALSE),0)</f>
        <v>413065</v>
      </c>
      <c r="F2207" s="18">
        <f>IFERROR(VLOOKUP(A2207,[1]Monitoramento_Base_somente_Said!$A:$J,9,FALSE),0)</f>
        <v>0</v>
      </c>
      <c r="G2207" s="18">
        <f>IFERROR(VLOOKUP(A2207,[1]Monitoramento_Base_somente_Said!$A:$J,10,FALSE),0)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105501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872773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242308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17820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475038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2035173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162405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0</v>
      </c>
      <c r="E2215" s="18">
        <f>IFERROR(VLOOKUP(A2215,[1]Monitoramento_Base_somente_Said!$A:$J,8,FALSE),0)</f>
        <v>1329350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Não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206</v>
      </c>
      <c r="E2216" s="18">
        <f>IFERROR(VLOOKUP(A2216,[1]Monitoramento_Base_somente_Said!$A:$J,8,FALSE),0)</f>
        <v>661382</v>
      </c>
      <c r="F2216" s="18">
        <f>IFERROR(VLOOKUP(A2216,[1]Monitoramento_Base_somente_Said!$A:$J,9,FALSE),0)</f>
        <v>0</v>
      </c>
      <c r="G2216" s="18">
        <f>IFERROR(VLOOKUP(A2216,[1]Monitoramento_Base_somente_Said!$A:$J,10,FALSE),0)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1057</v>
      </c>
      <c r="E2217" s="18">
        <f>IFERROR(VLOOKUP(A2217,[1]Monitoramento_Base_somente_Said!$A:$J,8,FALSE),0)</f>
        <v>1830410</v>
      </c>
      <c r="F2217" s="18">
        <f>IFERROR(VLOOKUP(A2217,[1]Monitoramento_Base_somente_Said!$A:$J,9,FALSE),0)</f>
        <v>0</v>
      </c>
      <c r="G2217" s="18">
        <f>IFERROR(VLOOKUP(A2217,[1]Monitoramento_Base_somente_Said!$A:$J,10,FALSE),0)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62169785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22</v>
      </c>
      <c r="E2219" s="18">
        <f>IFERROR(VLOOKUP(A2219,[1]Monitoramento_Base_somente_Said!$A:$J,8,FALSE),0)</f>
        <v>899188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77402</v>
      </c>
      <c r="E2220" s="18">
        <f>IFERROR(VLOOKUP(A2220,[1]Monitoramento_Base_somente_Said!$A:$J,8,FALSE),0)</f>
        <v>3158589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472</v>
      </c>
      <c r="E2221" s="18">
        <f>IFERROR(VLOOKUP(A2221,[1]Monitoramento_Base_somente_Said!$A:$J,8,FALSE),0)</f>
        <v>573706</v>
      </c>
      <c r="F2221" s="18">
        <f>IFERROR(VLOOKUP(A2221,[1]Monitoramento_Base_somente_Said!$A:$J,9,FALSE),0)</f>
        <v>0</v>
      </c>
      <c r="G2221" s="18">
        <f>IFERROR(VLOOKUP(A2221,[1]Monitoramento_Base_somente_Said!$A:$J,10,FALSE),0)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2463010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1478</v>
      </c>
      <c r="E2223" s="18">
        <f>IFERROR(VLOOKUP(A2223,[1]Monitoramento_Base_somente_Said!$A:$J,8,FALSE),0)</f>
        <v>4252073</v>
      </c>
      <c r="F2223" s="18">
        <f>IFERROR(VLOOKUP(A2223,[1]Monitoramento_Base_somente_Said!$A:$J,9,FALSE),0)</f>
        <v>0</v>
      </c>
      <c r="G2223" s="18">
        <f>IFERROR(VLOOKUP(A2223,[1]Monitoramento_Base_somente_Said!$A:$J,10,FALSE),0)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50083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98120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3741628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172910</v>
      </c>
      <c r="E2227" s="18">
        <f>IFERROR(VLOOKUP(A2227,[1]Monitoramento_Base_somente_Said!$A:$J,8,FALSE),0)</f>
        <v>42132869</v>
      </c>
      <c r="F2227" s="18">
        <f>IFERROR(VLOOKUP(A2227,[1]Monitoramento_Base_somente_Said!$A:$J,9,FALSE),0)</f>
        <v>0</v>
      </c>
      <c r="G2227" s="18">
        <f>IFERROR(VLOOKUP(A2227,[1]Monitoramento_Base_somente_Said!$A:$J,10,FALSE),0)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27525</v>
      </c>
      <c r="E2228" s="18">
        <f>IFERROR(VLOOKUP(A2228,[1]Monitoramento_Base_somente_Said!$A:$J,8,FALSE),0)</f>
        <v>1890735</v>
      </c>
      <c r="F2228" s="18">
        <f>IFERROR(VLOOKUP(A2228,[1]Monitoramento_Base_somente_Said!$A:$J,9,FALSE),0)</f>
        <v>0</v>
      </c>
      <c r="G2228" s="18">
        <f>IFERROR(VLOOKUP(A2228,[1]Monitoramento_Base_somente_Said!$A:$J,10,FALSE),0)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175</v>
      </c>
      <c r="E2229" s="18">
        <f>IFERROR(VLOOKUP(A2229,[1]Monitoramento_Base_somente_Said!$A:$J,8,FALSE),0)</f>
        <v>263295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1432860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555731</v>
      </c>
      <c r="F2231" s="18">
        <f>IFERROR(VLOOKUP(A2231,[1]Monitoramento_Base_somente_Said!$A:$J,9,FALSE),0)</f>
        <v>0</v>
      </c>
      <c r="G2231" s="18">
        <f>IFERROR(VLOOKUP(A2231,[1]Monitoramento_Base_somente_Said!$A:$J,10,FALSE),0)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490</v>
      </c>
      <c r="E2232" s="18">
        <f>IFERROR(VLOOKUP(A2232,[1]Monitoramento_Base_somente_Said!$A:$J,8,FALSE),0)</f>
        <v>813177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1613305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888</v>
      </c>
      <c r="E2234" s="18">
        <f>IFERROR(VLOOKUP(A2234,[1]Monitoramento_Base_somente_Said!$A:$J,8,FALSE),0)</f>
        <v>14339165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386</v>
      </c>
      <c r="E2235" s="18">
        <f>IFERROR(VLOOKUP(A2235,[1]Monitoramento_Base_somente_Said!$A:$J,8,FALSE),0)</f>
        <v>3275453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11511370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1030</v>
      </c>
      <c r="E2237" s="18">
        <f>IFERROR(VLOOKUP(A2237,[1]Monitoramento_Base_somente_Said!$A:$J,8,FALSE),0)</f>
        <v>8341077</v>
      </c>
      <c r="F2237" s="18">
        <f>IFERROR(VLOOKUP(A2237,[1]Monitoramento_Base_somente_Said!$A:$J,9,FALSE),0)</f>
        <v>0</v>
      </c>
      <c r="G2237" s="18">
        <f>IFERROR(VLOOKUP(A2237,[1]Monitoramento_Base_somente_Said!$A:$J,10,FALSE),0)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2501862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228</v>
      </c>
      <c r="E2239" s="18">
        <f>IFERROR(VLOOKUP(A2239,[1]Monitoramento_Base_somente_Said!$A:$J,8,FALSE),0)</f>
        <v>514829</v>
      </c>
      <c r="F2239" s="18">
        <f>IFERROR(VLOOKUP(A2239,[1]Monitoramento_Base_somente_Said!$A:$J,9,FALSE),0)</f>
        <v>0</v>
      </c>
      <c r="G2239" s="18">
        <f>IFERROR(VLOOKUP(A2239,[1]Monitoramento_Base_somente_Said!$A:$J,10,FALSE),0)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698381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111727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0</v>
      </c>
      <c r="E2242" s="18">
        <f>IFERROR(VLOOKUP(A2242,[1]Monitoramento_Base_somente_Said!$A:$J,8,FALSE),0)</f>
        <v>1475923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5198</v>
      </c>
      <c r="E2243" s="18">
        <f>IFERROR(VLOOKUP(A2243,[1]Monitoramento_Base_somente_Said!$A:$J,8,FALSE),0)</f>
        <v>576863</v>
      </c>
      <c r="F2243" s="18">
        <f>IFERROR(VLOOKUP(A2243,[1]Monitoramento_Base_somente_Said!$A:$J,9,FALSE),0)</f>
        <v>0</v>
      </c>
      <c r="G2243" s="18">
        <f>IFERROR(VLOOKUP(A2243,[1]Monitoramento_Base_somente_Said!$A:$J,10,FALSE),0)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1880</v>
      </c>
      <c r="E2244" s="18">
        <f>IFERROR(VLOOKUP(A2244,[1]Monitoramento_Base_somente_Said!$A:$J,8,FALSE),0)</f>
        <v>6542476</v>
      </c>
      <c r="F2244" s="18">
        <f>IFERROR(VLOOKUP(A2244,[1]Monitoramento_Base_somente_Said!$A:$J,9,FALSE),0)</f>
        <v>0</v>
      </c>
      <c r="G2244" s="18">
        <f>IFERROR(VLOOKUP(A2244,[1]Monitoramento_Base_somente_Said!$A:$J,10,FALSE),0)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48</v>
      </c>
      <c r="E2245" s="18">
        <f>IFERROR(VLOOKUP(A2245,[1]Monitoramento_Base_somente_Said!$A:$J,8,FALSE),0)</f>
        <v>640056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12430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603936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0</v>
      </c>
      <c r="E2249" s="18">
        <f>IFERROR(VLOOKUP(A2249,[1]Monitoramento_Base_somente_Said!$A:$J,8,FALSE),0)</f>
        <v>924414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0</v>
      </c>
      <c r="E2250" s="18">
        <f>IFERROR(VLOOKUP(A2250,[1]Monitoramento_Base_somente_Said!$A:$J,8,FALSE),0)</f>
        <v>1865238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Não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13412</v>
      </c>
      <c r="E2251" s="18">
        <f>IFERROR(VLOOKUP(A2251,[1]Monitoramento_Base_somente_Said!$A:$J,8,FALSE),0)</f>
        <v>1378959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0</v>
      </c>
      <c r="E2253" s="18">
        <f>IFERROR(VLOOKUP(A2253,[1]Monitoramento_Base_somente_Said!$A:$J,8,FALSE),0)</f>
        <v>1492429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Não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601</v>
      </c>
      <c r="E2254" s="18">
        <f>IFERROR(VLOOKUP(A2254,[1]Monitoramento_Base_somente_Said!$A:$J,8,FALSE),0)</f>
        <v>5874552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30861</v>
      </c>
      <c r="E2255" s="18">
        <f>IFERROR(VLOOKUP(A2255,[1]Monitoramento_Base_somente_Said!$A:$J,8,FALSE),0)</f>
        <v>1859688</v>
      </c>
      <c r="F2255" s="18">
        <f>IFERROR(VLOOKUP(A2255,[1]Monitoramento_Base_somente_Said!$A:$J,9,FALSE),0)</f>
        <v>0</v>
      </c>
      <c r="G2255" s="18">
        <f>IFERROR(VLOOKUP(A2255,[1]Monitoramento_Base_somente_Said!$A:$J,10,FALSE),0)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2</v>
      </c>
      <c r="E2256" s="18">
        <f>IFERROR(VLOOKUP(A2256,[1]Monitoramento_Base_somente_Said!$A:$J,8,FALSE),0)</f>
        <v>5527557</v>
      </c>
      <c r="F2256" s="18">
        <f>IFERROR(VLOOKUP(A2256,[1]Monitoramento_Base_somente_Said!$A:$J,9,FALSE),0)</f>
        <v>0</v>
      </c>
      <c r="G2256" s="18">
        <f>IFERROR(VLOOKUP(A2256,[1]Monitoramento_Base_somente_Said!$A:$J,10,FALSE),0)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9698249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13396</v>
      </c>
      <c r="E2258" s="18">
        <f>IFERROR(VLOOKUP(A2258,[1]Monitoramento_Base_somente_Said!$A:$J,8,FALSE),0)</f>
        <v>1461844</v>
      </c>
      <c r="F2258" s="18">
        <f>IFERROR(VLOOKUP(A2258,[1]Monitoramento_Base_somente_Said!$A:$J,9,FALSE),0)</f>
        <v>0</v>
      </c>
      <c r="G2258" s="18">
        <f>IFERROR(VLOOKUP(A2258,[1]Monitoramento_Base_somente_Said!$A:$J,10,FALSE),0)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80058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4013317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711</v>
      </c>
      <c r="E2261" s="18">
        <f>IFERROR(VLOOKUP(A2261,[1]Monitoramento_Base_somente_Said!$A:$J,8,FALSE),0)</f>
        <v>1348581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15883</v>
      </c>
      <c r="E2262" s="18">
        <f>IFERROR(VLOOKUP(A2262,[1]Monitoramento_Base_somente_Said!$A:$J,8,FALSE),0)</f>
        <v>487318</v>
      </c>
      <c r="F2262" s="18">
        <f>IFERROR(VLOOKUP(A2262,[1]Monitoramento_Base_somente_Said!$A:$J,9,FALSE),0)</f>
        <v>0</v>
      </c>
      <c r="G2262" s="18">
        <f>IFERROR(VLOOKUP(A2262,[1]Monitoramento_Base_somente_Said!$A:$J,10,FALSE),0)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618256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457</v>
      </c>
      <c r="E2264" s="18">
        <f>IFERROR(VLOOKUP(A2264,[1]Monitoramento_Base_somente_Said!$A:$J,8,FALSE),0)</f>
        <v>227875</v>
      </c>
      <c r="F2264" s="18">
        <f>IFERROR(VLOOKUP(A2264,[1]Monitoramento_Base_somente_Said!$A:$J,9,FALSE),0)</f>
        <v>0</v>
      </c>
      <c r="G2264" s="18">
        <f>IFERROR(VLOOKUP(A2264,[1]Monitoramento_Base_somente_Said!$A:$J,10,FALSE),0)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1059096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350243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123890</v>
      </c>
      <c r="E2268" s="18">
        <f>IFERROR(VLOOKUP(A2268,[1]Monitoramento_Base_somente_Said!$A:$J,8,FALSE),0)</f>
        <v>7147183</v>
      </c>
      <c r="F2268" s="18">
        <f>IFERROR(VLOOKUP(A2268,[1]Monitoramento_Base_somente_Said!$A:$J,9,FALSE),0)</f>
        <v>0</v>
      </c>
      <c r="G2268" s="18">
        <f>IFERROR(VLOOKUP(A2268,[1]Monitoramento_Base_somente_Said!$A:$J,10,FALSE),0)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1507095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4196</v>
      </c>
      <c r="E2270" s="18">
        <f>IFERROR(VLOOKUP(A2270,[1]Monitoramento_Base_somente_Said!$A:$J,8,FALSE),0)</f>
        <v>4058189</v>
      </c>
      <c r="F2270" s="18">
        <f>IFERROR(VLOOKUP(A2270,[1]Monitoramento_Base_somente_Said!$A:$J,9,FALSE),0)</f>
        <v>0</v>
      </c>
      <c r="G2270" s="18">
        <f>IFERROR(VLOOKUP(A2270,[1]Monitoramento_Base_somente_Said!$A:$J,10,FALSE),0)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0</v>
      </c>
      <c r="E2271" s="18">
        <f>IFERROR(VLOOKUP(A2271,[1]Monitoramento_Base_somente_Said!$A:$J,8,FALSE),0)</f>
        <v>996178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Não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733601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925158</v>
      </c>
      <c r="F2273" s="18">
        <f>IFERROR(VLOOKUP(A2273,[1]Monitoramento_Base_somente_Said!$A:$J,9,FALSE),0)</f>
        <v>0</v>
      </c>
      <c r="G2273" s="18">
        <f>IFERROR(VLOOKUP(A2273,[1]Monitoramento_Base_somente_Said!$A:$J,10,FALSE),0)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156</v>
      </c>
      <c r="E2274" s="18">
        <f>IFERROR(VLOOKUP(A2274,[1]Monitoramento_Base_somente_Said!$A:$J,8,FALSE),0)</f>
        <v>1657864</v>
      </c>
      <c r="F2274" s="18">
        <f>IFERROR(VLOOKUP(A2274,[1]Monitoramento_Base_somente_Said!$A:$J,9,FALSE),0)</f>
        <v>0</v>
      </c>
      <c r="G2274" s="18">
        <f>IFERROR(VLOOKUP(A2274,[1]Monitoramento_Base_somente_Said!$A:$J,10,FALSE),0)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636</v>
      </c>
      <c r="E2275" s="18">
        <f>IFERROR(VLOOKUP(A2275,[1]Monitoramento_Base_somente_Said!$A:$J,8,FALSE),0)</f>
        <v>2288552</v>
      </c>
      <c r="F2275" s="18">
        <f>IFERROR(VLOOKUP(A2275,[1]Monitoramento_Base_somente_Said!$A:$J,9,FALSE),0)</f>
        <v>0</v>
      </c>
      <c r="G2275" s="18">
        <f>IFERROR(VLOOKUP(A2275,[1]Monitoramento_Base_somente_Said!$A:$J,10,FALSE),0)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6908</v>
      </c>
      <c r="E2276" s="18">
        <f>IFERROR(VLOOKUP(A2276,[1]Monitoramento_Base_somente_Said!$A:$J,8,FALSE),0)</f>
        <v>2676046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0</v>
      </c>
      <c r="E2277" s="18">
        <f>IFERROR(VLOOKUP(A2277,[1]Monitoramento_Base_somente_Said!$A:$J,8,FALSE),0)</f>
        <v>777401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Não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1285</v>
      </c>
      <c r="E2278" s="18">
        <f>IFERROR(VLOOKUP(A2278,[1]Monitoramento_Base_somente_Said!$A:$J,8,FALSE),0)</f>
        <v>784486</v>
      </c>
      <c r="F2278" s="18">
        <f>IFERROR(VLOOKUP(A2278,[1]Monitoramento_Base_somente_Said!$A:$J,9,FALSE),0)</f>
        <v>0</v>
      </c>
      <c r="G2278" s="18">
        <f>IFERROR(VLOOKUP(A2278,[1]Monitoramento_Base_somente_Said!$A:$J,10,FALSE),0)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1247994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124447</v>
      </c>
      <c r="E2280" s="18">
        <f>IFERROR(VLOOKUP(A2280,[1]Monitoramento_Base_somente_Said!$A:$J,8,FALSE),0)</f>
        <v>22033312</v>
      </c>
      <c r="F2280" s="18">
        <f>IFERROR(VLOOKUP(A2280,[1]Monitoramento_Base_somente_Said!$A:$J,9,FALSE),0)</f>
        <v>0</v>
      </c>
      <c r="G2280" s="18">
        <f>IFERROR(VLOOKUP(A2280,[1]Monitoramento_Base_somente_Said!$A:$J,10,FALSE),0)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0</v>
      </c>
      <c r="E2281" s="18">
        <f>IFERROR(VLOOKUP(A2281,[1]Monitoramento_Base_somente_Said!$A:$J,8,FALSE),0)</f>
        <v>8158927</v>
      </c>
      <c r="F2281" s="18">
        <f>IFERROR(VLOOKUP(A2281,[1]Monitoramento_Base_somente_Said!$A:$J,9,FALSE),0)</f>
        <v>0</v>
      </c>
      <c r="G2281" s="18">
        <f>IFERROR(VLOOKUP(A2281,[1]Monitoramento_Base_somente_Said!$A:$J,10,FALSE),0)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Sim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2398615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1605</v>
      </c>
      <c r="E2283" s="18">
        <f>IFERROR(VLOOKUP(A2283,[1]Monitoramento_Base_somente_Said!$A:$J,8,FALSE),0)</f>
        <v>1010559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49646223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967</v>
      </c>
      <c r="E2285" s="18">
        <f>IFERROR(VLOOKUP(A2285,[1]Monitoramento_Base_somente_Said!$A:$J,8,FALSE),0)</f>
        <v>923176</v>
      </c>
      <c r="F2285" s="18">
        <f>IFERROR(VLOOKUP(A2285,[1]Monitoramento_Base_somente_Said!$A:$J,9,FALSE),0)</f>
        <v>0</v>
      </c>
      <c r="G2285" s="18">
        <f>IFERROR(VLOOKUP(A2285,[1]Monitoramento_Base_somente_Said!$A:$J,10,FALSE),0)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15592</v>
      </c>
      <c r="E2287" s="18">
        <f>IFERROR(VLOOKUP(A2287,[1]Monitoramento_Base_somente_Said!$A:$J,8,FALSE),0)</f>
        <v>2136269</v>
      </c>
      <c r="F2287" s="18">
        <f>IFERROR(VLOOKUP(A2287,[1]Monitoramento_Base_somente_Said!$A:$J,9,FALSE),0)</f>
        <v>0</v>
      </c>
      <c r="G2287" s="18">
        <f>IFERROR(VLOOKUP(A2287,[1]Monitoramento_Base_somente_Said!$A:$J,10,FALSE),0)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3587930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473</v>
      </c>
      <c r="E2289" s="18">
        <f>IFERROR(VLOOKUP(A2289,[1]Monitoramento_Base_somente_Said!$A:$J,8,FALSE),0)</f>
        <v>747511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0</v>
      </c>
      <c r="E2290" s="18">
        <f>IFERROR(VLOOKUP(A2290,[1]Monitoramento_Base_somente_Said!$A:$J,8,FALSE),0)</f>
        <v>3974916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Não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0</v>
      </c>
      <c r="E2291" s="18">
        <f>IFERROR(VLOOKUP(A2291,[1]Monitoramento_Base_somente_Said!$A:$J,8,FALSE),0)</f>
        <v>1937466</v>
      </c>
      <c r="F2291" s="18">
        <f>IFERROR(VLOOKUP(A2291,[1]Monitoramento_Base_somente_Said!$A:$J,9,FALSE),0)</f>
        <v>0</v>
      </c>
      <c r="G2291" s="18">
        <f>IFERROR(VLOOKUP(A2291,[1]Monitoramento_Base_somente_Said!$A:$J,10,FALSE),0)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Não</v>
      </c>
      <c r="W2291" s="18" t="str">
        <f t="shared" si="214"/>
        <v>Sim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9479876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1754478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2410320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20510</v>
      </c>
      <c r="E2296" s="18">
        <f>IFERROR(VLOOKUP(A2296,[1]Monitoramento_Base_somente_Said!$A:$J,8,FALSE),0)</f>
        <v>19146439</v>
      </c>
      <c r="F2296" s="18">
        <f>IFERROR(VLOOKUP(A2296,[1]Monitoramento_Base_somente_Said!$A:$J,9,FALSE),0)</f>
        <v>0</v>
      </c>
      <c r="G2296" s="18">
        <f>IFERROR(VLOOKUP(A2296,[1]Monitoramento_Base_somente_Said!$A:$J,10,FALSE),0)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0</v>
      </c>
      <c r="E2297" s="18">
        <f>IFERROR(VLOOKUP(A2297,[1]Monitoramento_Base_somente_Said!$A:$J,8,FALSE),0)</f>
        <v>797523</v>
      </c>
      <c r="F2297" s="18">
        <f>IFERROR(VLOOKUP(A2297,[1]Monitoramento_Base_somente_Said!$A:$J,9,FALSE),0)</f>
        <v>0</v>
      </c>
      <c r="G2297" s="18">
        <f>IFERROR(VLOOKUP(A2297,[1]Monitoramento_Base_somente_Said!$A:$J,10,FALSE),0)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Não</v>
      </c>
      <c r="W2297" s="18" t="str">
        <f t="shared" si="214"/>
        <v>Sim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1399762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1410907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91</v>
      </c>
      <c r="E2300" s="18">
        <f>IFERROR(VLOOKUP(A2300,[1]Monitoramento_Base_somente_Said!$A:$J,8,FALSE),0)</f>
        <v>21462770</v>
      </c>
      <c r="F2300" s="18">
        <f>IFERROR(VLOOKUP(A2300,[1]Monitoramento_Base_somente_Said!$A:$J,9,FALSE),0)</f>
        <v>0</v>
      </c>
      <c r="G2300" s="18">
        <f>IFERROR(VLOOKUP(A2300,[1]Monitoramento_Base_somente_Said!$A:$J,10,FALSE),0)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1307343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6068</v>
      </c>
      <c r="E2302" s="18">
        <f>IFERROR(VLOOKUP(A2302,[1]Monitoramento_Base_somente_Said!$A:$J,8,FALSE),0)</f>
        <v>3561845</v>
      </c>
      <c r="F2302" s="18">
        <f>IFERROR(VLOOKUP(A2302,[1]Monitoramento_Base_somente_Said!$A:$J,9,FALSE),0)</f>
        <v>0</v>
      </c>
      <c r="G2302" s="18">
        <f>IFERROR(VLOOKUP(A2302,[1]Monitoramento_Base_somente_Said!$A:$J,10,FALSE),0)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566377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0</v>
      </c>
      <c r="E2304" s="18">
        <f>IFERROR(VLOOKUP(A2304,[1]Monitoramento_Base_somente_Said!$A:$J,8,FALSE),0)</f>
        <v>1523094</v>
      </c>
      <c r="F2304" s="18">
        <f>IFERROR(VLOOKUP(A2304,[1]Monitoramento_Base_somente_Said!$A:$J,9,FALSE),0)</f>
        <v>0</v>
      </c>
      <c r="G2304" s="18">
        <f>IFERROR(VLOOKUP(A2304,[1]Monitoramento_Base_somente_Said!$A:$J,10,FALSE),0)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Não</v>
      </c>
      <c r="W2304" s="18" t="str">
        <f t="shared" si="214"/>
        <v>Sim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1668970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3381697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0</v>
      </c>
      <c r="E2308" s="18">
        <f>IFERROR(VLOOKUP(A2308,[1]Monitoramento_Base_somente_Said!$A:$J,8,FALSE),0)</f>
        <v>1423554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Não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452</v>
      </c>
      <c r="E2309" s="18">
        <f>IFERROR(VLOOKUP(A2309,[1]Monitoramento_Base_somente_Said!$A:$J,8,FALSE),0)</f>
        <v>1270928</v>
      </c>
      <c r="F2309" s="18">
        <f>IFERROR(VLOOKUP(A2309,[1]Monitoramento_Base_somente_Said!$A:$J,9,FALSE),0)</f>
        <v>0</v>
      </c>
      <c r="G2309" s="18">
        <f>IFERROR(VLOOKUP(A2309,[1]Monitoramento_Base_somente_Said!$A:$J,10,FALSE),0)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445</v>
      </c>
      <c r="E2310" s="18">
        <f>IFERROR(VLOOKUP(A2310,[1]Monitoramento_Base_somente_Said!$A:$J,8,FALSE),0)</f>
        <v>804382</v>
      </c>
      <c r="F2310" s="18">
        <f>IFERROR(VLOOKUP(A2310,[1]Monitoramento_Base_somente_Said!$A:$J,9,FALSE),0)</f>
        <v>0</v>
      </c>
      <c r="G2310" s="18">
        <f>IFERROR(VLOOKUP(A2310,[1]Monitoramento_Base_somente_Said!$A:$J,10,FALSE),0)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9303124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145176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857387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701824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339</v>
      </c>
      <c r="E2315" s="18">
        <f>IFERROR(VLOOKUP(A2315,[1]Monitoramento_Base_somente_Said!$A:$J,8,FALSE),0)</f>
        <v>2050980</v>
      </c>
      <c r="F2315" s="18">
        <f>IFERROR(VLOOKUP(A2315,[1]Monitoramento_Base_somente_Said!$A:$J,9,FALSE),0)</f>
        <v>0</v>
      </c>
      <c r="G2315" s="18">
        <f>IFERROR(VLOOKUP(A2315,[1]Monitoramento_Base_somente_Said!$A:$J,10,FALSE),0)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119988</v>
      </c>
      <c r="E2316" s="18">
        <f>IFERROR(VLOOKUP(A2316,[1]Monitoramento_Base_somente_Said!$A:$J,8,FALSE),0)</f>
        <v>55353323</v>
      </c>
      <c r="F2316" s="18">
        <f>IFERROR(VLOOKUP(A2316,[1]Monitoramento_Base_somente_Said!$A:$J,9,FALSE),0)</f>
        <v>0</v>
      </c>
      <c r="G2316" s="18">
        <f>IFERROR(VLOOKUP(A2316,[1]Monitoramento_Base_somente_Said!$A:$J,10,FALSE),0)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80</v>
      </c>
      <c r="E2317" s="18">
        <f>IFERROR(VLOOKUP(A2317,[1]Monitoramento_Base_somente_Said!$A:$J,8,FALSE),0)</f>
        <v>1233842</v>
      </c>
      <c r="F2317" s="18">
        <f>IFERROR(VLOOKUP(A2317,[1]Monitoramento_Base_somente_Said!$A:$J,9,FALSE),0)</f>
        <v>0</v>
      </c>
      <c r="G2317" s="18">
        <f>IFERROR(VLOOKUP(A2317,[1]Monitoramento_Base_somente_Said!$A:$J,10,FALSE),0)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0</v>
      </c>
      <c r="E2318" s="18">
        <f>IFERROR(VLOOKUP(A2318,[1]Monitoramento_Base_somente_Said!$A:$J,8,FALSE),0)</f>
        <v>396671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Não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38359625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915870</v>
      </c>
      <c r="F2320" s="18">
        <f>IFERROR(VLOOKUP(A2320,[1]Monitoramento_Base_somente_Said!$A:$J,9,FALSE),0)</f>
        <v>0</v>
      </c>
      <c r="G2320" s="18">
        <f>IFERROR(VLOOKUP(A2320,[1]Monitoramento_Base_somente_Said!$A:$J,10,FALSE),0)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796</v>
      </c>
      <c r="E2321" s="18">
        <f>IFERROR(VLOOKUP(A2321,[1]Monitoramento_Base_somente_Said!$A:$J,8,FALSE),0)</f>
        <v>2187602</v>
      </c>
      <c r="F2321" s="18">
        <f>IFERROR(VLOOKUP(A2321,[1]Monitoramento_Base_somente_Said!$A:$J,9,FALSE),0)</f>
        <v>0</v>
      </c>
      <c r="G2321" s="18">
        <f>IFERROR(VLOOKUP(A2321,[1]Monitoramento_Base_somente_Said!$A:$J,10,FALSE),0)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78040</v>
      </c>
      <c r="E2322" s="18">
        <f>IFERROR(VLOOKUP(A2322,[1]Monitoramento_Base_somente_Said!$A:$J,8,FALSE),0)</f>
        <v>17878070</v>
      </c>
      <c r="F2322" s="18">
        <f>IFERROR(VLOOKUP(A2322,[1]Monitoramento_Base_somente_Said!$A:$J,9,FALSE),0)</f>
        <v>0</v>
      </c>
      <c r="G2322" s="18">
        <f>IFERROR(VLOOKUP(A2322,[1]Monitoramento_Base_somente_Said!$A:$J,10,FALSE),0)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4649</v>
      </c>
      <c r="E2323" s="18">
        <f>IFERROR(VLOOKUP(A2323,[1]Monitoramento_Base_somente_Said!$A:$J,8,FALSE),0)</f>
        <v>2549586</v>
      </c>
      <c r="F2323" s="18">
        <f>IFERROR(VLOOKUP(A2323,[1]Monitoramento_Base_somente_Said!$A:$J,9,FALSE),0)</f>
        <v>0</v>
      </c>
      <c r="G2323" s="18">
        <f>IFERROR(VLOOKUP(A2323,[1]Monitoramento_Base_somente_Said!$A:$J,10,FALSE),0)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12851</v>
      </c>
      <c r="E2324" s="18">
        <f>IFERROR(VLOOKUP(A2324,[1]Monitoramento_Base_somente_Said!$A:$J,8,FALSE),0)</f>
        <v>4399958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355</v>
      </c>
      <c r="E2325" s="18">
        <f>IFERROR(VLOOKUP(A2325,[1]Monitoramento_Base_somente_Said!$A:$J,8,FALSE),0)</f>
        <v>3993366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5614</v>
      </c>
      <c r="E2326" s="18">
        <f>IFERROR(VLOOKUP(A2326,[1]Monitoramento_Base_somente_Said!$A:$J,8,FALSE),0)</f>
        <v>833486</v>
      </c>
      <c r="F2326" s="18">
        <f>IFERROR(VLOOKUP(A2326,[1]Monitoramento_Base_somente_Said!$A:$J,9,FALSE),0)</f>
        <v>0</v>
      </c>
      <c r="G2326" s="18">
        <f>IFERROR(VLOOKUP(A2326,[1]Monitoramento_Base_somente_Said!$A:$J,10,FALSE),0)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4625126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1228535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1337</v>
      </c>
      <c r="E2329" s="18">
        <f>IFERROR(VLOOKUP(A2329,[1]Monitoramento_Base_somente_Said!$A:$J,8,FALSE),0)</f>
        <v>232123</v>
      </c>
      <c r="F2329" s="18">
        <f>IFERROR(VLOOKUP(A2329,[1]Monitoramento_Base_somente_Said!$A:$J,9,FALSE),0)</f>
        <v>0</v>
      </c>
      <c r="G2329" s="18">
        <f>IFERROR(VLOOKUP(A2329,[1]Monitoramento_Base_somente_Said!$A:$J,10,FALSE),0)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3157993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16</v>
      </c>
      <c r="E2331" s="18">
        <f>IFERROR(VLOOKUP(A2331,[1]Monitoramento_Base_somente_Said!$A:$J,8,FALSE),0)</f>
        <v>4459071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2</v>
      </c>
      <c r="E2332" s="18">
        <f>IFERROR(VLOOKUP(A2332,[1]Monitoramento_Base_somente_Said!$A:$J,8,FALSE),0)</f>
        <v>432969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40</v>
      </c>
      <c r="E2333" s="18">
        <f>IFERROR(VLOOKUP(A2333,[1]Monitoramento_Base_somente_Said!$A:$J,8,FALSE),0)</f>
        <v>2566969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866</v>
      </c>
      <c r="E2334" s="18">
        <f>IFERROR(VLOOKUP(A2334,[1]Monitoramento_Base_somente_Said!$A:$J,8,FALSE),0)</f>
        <v>553442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272840</v>
      </c>
      <c r="F2335" s="18">
        <f>IFERROR(VLOOKUP(A2335,[1]Monitoramento_Base_somente_Said!$A:$J,9,FALSE),0)</f>
        <v>0</v>
      </c>
      <c r="G2335" s="18">
        <f>IFERROR(VLOOKUP(A2335,[1]Monitoramento_Base_somente_Said!$A:$J,10,FALSE),0)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143132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128764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1218</v>
      </c>
      <c r="E2338" s="18">
        <f>IFERROR(VLOOKUP(A2338,[1]Monitoramento_Base_somente_Said!$A:$J,8,FALSE),0)</f>
        <v>1501926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3815350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1180014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310</v>
      </c>
      <c r="E2341" s="18">
        <f>IFERROR(VLOOKUP(A2341,[1]Monitoramento_Base_somente_Said!$A:$J,8,FALSE),0)</f>
        <v>1392490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6531</v>
      </c>
      <c r="E2342" s="18">
        <f>IFERROR(VLOOKUP(A2342,[1]Monitoramento_Base_somente_Said!$A:$J,8,FALSE),0)</f>
        <v>192532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1421651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20429</v>
      </c>
      <c r="E2344" s="18">
        <f>IFERROR(VLOOKUP(A2344,[1]Monitoramento_Base_somente_Said!$A:$J,8,FALSE),0)</f>
        <v>2326129</v>
      </c>
      <c r="F2344" s="18">
        <f>IFERROR(VLOOKUP(A2344,[1]Monitoramento_Base_somente_Said!$A:$J,9,FALSE),0)</f>
        <v>0</v>
      </c>
      <c r="G2344" s="18">
        <f>IFERROR(VLOOKUP(A2344,[1]Monitoramento_Base_somente_Said!$A:$J,10,FALSE),0)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13010</v>
      </c>
      <c r="E2345" s="18">
        <f>IFERROR(VLOOKUP(A2345,[1]Monitoramento_Base_somente_Said!$A:$J,8,FALSE),0)</f>
        <v>931484</v>
      </c>
      <c r="F2345" s="18">
        <f>IFERROR(VLOOKUP(A2345,[1]Monitoramento_Base_somente_Said!$A:$J,9,FALSE),0)</f>
        <v>0</v>
      </c>
      <c r="G2345" s="18">
        <f>IFERROR(VLOOKUP(A2345,[1]Monitoramento_Base_somente_Said!$A:$J,10,FALSE),0)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2735601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1732938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605066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3594</v>
      </c>
      <c r="E2349" s="18">
        <f>IFERROR(VLOOKUP(A2349,[1]Monitoramento_Base_somente_Said!$A:$J,8,FALSE),0)</f>
        <v>1461342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1150</v>
      </c>
      <c r="E2350" s="18">
        <f>IFERROR(VLOOKUP(A2350,[1]Monitoramento_Base_somente_Said!$A:$J,8,FALSE),0)</f>
        <v>2265220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1817232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0</v>
      </c>
      <c r="E2352" s="18">
        <f>IFERROR(VLOOKUP(A2352,[1]Monitoramento_Base_somente_Said!$A:$J,8,FALSE),0)</f>
        <v>11345823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Não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472538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4045</v>
      </c>
      <c r="E2354" s="18">
        <f>IFERROR(VLOOKUP(A2354,[1]Monitoramento_Base_somente_Said!$A:$J,8,FALSE),0)</f>
        <v>1619598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3009</v>
      </c>
      <c r="E2355" s="18">
        <f>IFERROR(VLOOKUP(A2355,[1]Monitoramento_Base_somente_Said!$A:$J,8,FALSE),0)</f>
        <v>1622938</v>
      </c>
      <c r="F2355" s="18">
        <f>IFERROR(VLOOKUP(A2355,[1]Monitoramento_Base_somente_Said!$A:$J,9,FALSE),0)</f>
        <v>0</v>
      </c>
      <c r="G2355" s="18">
        <f>IFERROR(VLOOKUP(A2355,[1]Monitoramento_Base_somente_Said!$A:$J,10,FALSE),0)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450</v>
      </c>
      <c r="E2356" s="18">
        <f>IFERROR(VLOOKUP(A2356,[1]Monitoramento_Base_somente_Said!$A:$J,8,FALSE),0)</f>
        <v>1565656</v>
      </c>
      <c r="F2356" s="18">
        <f>IFERROR(VLOOKUP(A2356,[1]Monitoramento_Base_somente_Said!$A:$J,9,FALSE),0)</f>
        <v>0</v>
      </c>
      <c r="G2356" s="18">
        <f>IFERROR(VLOOKUP(A2356,[1]Monitoramento_Base_somente_Said!$A:$J,10,FALSE),0)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90</v>
      </c>
      <c r="E2357" s="18">
        <f>IFERROR(VLOOKUP(A2357,[1]Monitoramento_Base_somente_Said!$A:$J,8,FALSE),0)</f>
        <v>2546038</v>
      </c>
      <c r="F2357" s="18">
        <f>IFERROR(VLOOKUP(A2357,[1]Monitoramento_Base_somente_Said!$A:$J,9,FALSE),0)</f>
        <v>0</v>
      </c>
      <c r="G2357" s="18">
        <f>IFERROR(VLOOKUP(A2357,[1]Monitoramento_Base_somente_Said!$A:$J,10,FALSE),0)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0</v>
      </c>
      <c r="E2358" s="18">
        <f>IFERROR(VLOOKUP(A2358,[1]Monitoramento_Base_somente_Said!$A:$J,8,FALSE),0)</f>
        <v>648841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Não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893615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1891620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3434800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479531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3389306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388</v>
      </c>
      <c r="E2364" s="18">
        <f>IFERROR(VLOOKUP(A2364,[1]Monitoramento_Base_somente_Said!$A:$J,8,FALSE),0)</f>
        <v>1921463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1869</v>
      </c>
      <c r="E2365" s="18">
        <f>IFERROR(VLOOKUP(A2365,[1]Monitoramento_Base_somente_Said!$A:$J,8,FALSE),0)</f>
        <v>767386</v>
      </c>
      <c r="F2365" s="18">
        <f>IFERROR(VLOOKUP(A2365,[1]Monitoramento_Base_somente_Said!$A:$J,9,FALSE),0)</f>
        <v>0</v>
      </c>
      <c r="G2365" s="18">
        <f>IFERROR(VLOOKUP(A2365,[1]Monitoramento_Base_somente_Said!$A:$J,10,FALSE),0)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1765148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97</v>
      </c>
      <c r="E2367" s="18">
        <f>IFERROR(VLOOKUP(A2367,[1]Monitoramento_Base_somente_Said!$A:$J,8,FALSE),0)</f>
        <v>1031619</v>
      </c>
      <c r="F2367" s="18">
        <f>IFERROR(VLOOKUP(A2367,[1]Monitoramento_Base_somente_Said!$A:$J,9,FALSE),0)</f>
        <v>0</v>
      </c>
      <c r="G2367" s="18">
        <f>IFERROR(VLOOKUP(A2367,[1]Monitoramento_Base_somente_Said!$A:$J,10,FALSE),0)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1747548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0</v>
      </c>
      <c r="E2369" s="18">
        <f>IFERROR(VLOOKUP(A2369,[1]Monitoramento_Base_somente_Said!$A:$J,8,FALSE),0)</f>
        <v>101561114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IFERROR(VLOOKUP(A2370,[1]Monitoramento_Base_somente_Said!$A:$J,5,FALSE),0)</f>
        <v>356745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32640</v>
      </c>
      <c r="E2370" s="18">
        <f>IFERROR(VLOOKUP(A2370,[1]Monitoramento_Base_somente_Said!$A:$J,8,FALSE),0)</f>
        <v>21940106</v>
      </c>
      <c r="F2370" s="18">
        <f>IFERROR(VLOOKUP(A2370,[1]Monitoramento_Base_somente_Said!$A:$J,9,FALSE),0)</f>
        <v>0</v>
      </c>
      <c r="G2370" s="18">
        <f>IFERROR(VLOOKUP(A2370,[1]Monitoramento_Base_somente_Said!$A:$J,10,FALSE),0)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72369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300</v>
      </c>
      <c r="E2372" s="18">
        <f>IFERROR(VLOOKUP(A2372,[1]Monitoramento_Base_somente_Said!$A:$J,8,FALSE),0)</f>
        <v>119138808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1467831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2803</v>
      </c>
      <c r="E2374" s="18">
        <f>IFERROR(VLOOKUP(A2374,[1]Monitoramento_Base_somente_Said!$A:$J,8,FALSE),0)</f>
        <v>13636305</v>
      </c>
      <c r="F2374" s="18">
        <f>IFERROR(VLOOKUP(A2374,[1]Monitoramento_Base_somente_Said!$A:$J,9,FALSE),0)</f>
        <v>0</v>
      </c>
      <c r="G2374" s="18">
        <f>IFERROR(VLOOKUP(A2374,[1]Monitoramento_Base_somente_Said!$A:$J,10,FALSE),0)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0</v>
      </c>
      <c r="E2375" s="18">
        <f>IFERROR(VLOOKUP(A2375,[1]Monitoramento_Base_somente_Said!$A:$J,8,FALSE),0)</f>
        <v>601720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9564</v>
      </c>
      <c r="E2376" s="18">
        <f>IFERROR(VLOOKUP(A2376,[1]Monitoramento_Base_somente_Said!$A:$J,8,FALSE),0)</f>
        <v>2939356</v>
      </c>
      <c r="F2376" s="18">
        <f>IFERROR(VLOOKUP(A2376,[1]Monitoramento_Base_somente_Said!$A:$J,9,FALSE),0)</f>
        <v>0</v>
      </c>
      <c r="G2376" s="18">
        <f>IFERROR(VLOOKUP(A2376,[1]Monitoramento_Base_somente_Said!$A:$J,10,FALSE),0)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27344</v>
      </c>
      <c r="E2377" s="18">
        <f>IFERROR(VLOOKUP(A2377,[1]Monitoramento_Base_somente_Said!$A:$J,8,FALSE),0)</f>
        <v>4350932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0</v>
      </c>
      <c r="E2378" s="18">
        <f>IFERROR(VLOOKUP(A2378,[1]Monitoramento_Base_somente_Said!$A:$J,8,FALSE),0)</f>
        <v>1784552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0</v>
      </c>
      <c r="E2379" s="18">
        <f>IFERROR(VLOOKUP(A2379,[1]Monitoramento_Base_somente_Said!$A:$J,8,FALSE),0)</f>
        <v>473365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Não</v>
      </c>
      <c r="W2379" s="18" t="str">
        <f t="shared" si="226"/>
        <v>Sim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0</v>
      </c>
      <c r="E2380" s="18">
        <f>IFERROR(VLOOKUP(A2380,[1]Monitoramento_Base_somente_Said!$A:$J,8,FALSE),0)</f>
        <v>3744377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Não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14965</v>
      </c>
      <c r="E2381" s="18">
        <f>IFERROR(VLOOKUP(A2381,[1]Monitoramento_Base_somente_Said!$A:$J,8,FALSE),0)</f>
        <v>22274101</v>
      </c>
      <c r="F2381" s="18">
        <f>IFERROR(VLOOKUP(A2381,[1]Monitoramento_Base_somente_Said!$A:$J,9,FALSE),0)</f>
        <v>0</v>
      </c>
      <c r="G2381" s="18">
        <f>IFERROR(VLOOKUP(A2381,[1]Monitoramento_Base_somente_Said!$A:$J,10,FALSE),0)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70103</v>
      </c>
      <c r="E2382" s="18">
        <f>IFERROR(VLOOKUP(A2382,[1]Monitoramento_Base_somente_Said!$A:$J,8,FALSE),0)</f>
        <v>19350318</v>
      </c>
      <c r="F2382" s="18">
        <f>IFERROR(VLOOKUP(A2382,[1]Monitoramento_Base_somente_Said!$A:$J,9,FALSE),0)</f>
        <v>0</v>
      </c>
      <c r="G2382" s="18">
        <f>IFERROR(VLOOKUP(A2382,[1]Monitoramento_Base_somente_Said!$A:$J,10,FALSE),0)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200</v>
      </c>
      <c r="E2383" s="18">
        <f>IFERROR(VLOOKUP(A2383,[1]Monitoramento_Base_somente_Said!$A:$J,8,FALSE),0)</f>
        <v>431044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708763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14438</v>
      </c>
      <c r="E2385" s="18">
        <f>IFERROR(VLOOKUP(A2385,[1]Monitoramento_Base_somente_Said!$A:$J,8,FALSE),0)</f>
        <v>22521095</v>
      </c>
      <c r="F2385" s="18">
        <f>IFERROR(VLOOKUP(A2385,[1]Monitoramento_Base_somente_Said!$A:$J,9,FALSE),0)</f>
        <v>0</v>
      </c>
      <c r="G2385" s="18">
        <f>IFERROR(VLOOKUP(A2385,[1]Monitoramento_Base_somente_Said!$A:$J,10,FALSE),0)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5981</v>
      </c>
      <c r="E2386" s="18">
        <f>IFERROR(VLOOKUP(A2386,[1]Monitoramento_Base_somente_Said!$A:$J,8,FALSE),0)</f>
        <v>4709278</v>
      </c>
      <c r="F2386" s="18">
        <f>IFERROR(VLOOKUP(A2386,[1]Monitoramento_Base_somente_Said!$A:$J,9,FALSE),0)</f>
        <v>0</v>
      </c>
      <c r="G2386" s="18">
        <f>IFERROR(VLOOKUP(A2386,[1]Monitoramento_Base_somente_Said!$A:$J,10,FALSE),0)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30703</v>
      </c>
      <c r="E2387" s="18">
        <f>IFERROR(VLOOKUP(A2387,[1]Monitoramento_Base_somente_Said!$A:$J,8,FALSE),0)</f>
        <v>57386639</v>
      </c>
      <c r="F2387" s="18">
        <f>IFERROR(VLOOKUP(A2387,[1]Monitoramento_Base_somente_Said!$A:$J,9,FALSE),0)</f>
        <v>0</v>
      </c>
      <c r="G2387" s="18">
        <f>IFERROR(VLOOKUP(A2387,[1]Monitoramento_Base_somente_Said!$A:$J,10,FALSE),0)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1321830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2178691</v>
      </c>
      <c r="F2389" s="18">
        <f>IFERROR(VLOOKUP(A2389,[1]Monitoramento_Base_somente_Said!$A:$J,9,FALSE),0)</f>
        <v>0</v>
      </c>
      <c r="G2389" s="18">
        <f>IFERROR(VLOOKUP(A2389,[1]Monitoramento_Base_somente_Said!$A:$J,10,FALSE),0)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18914</v>
      </c>
      <c r="E2390" s="18">
        <f>IFERROR(VLOOKUP(A2390,[1]Monitoramento_Base_somente_Said!$A:$J,8,FALSE),0)</f>
        <v>15485163</v>
      </c>
      <c r="F2390" s="18">
        <f>IFERROR(VLOOKUP(A2390,[1]Monitoramento_Base_somente_Said!$A:$J,9,FALSE),0)</f>
        <v>0</v>
      </c>
      <c r="G2390" s="18">
        <f>IFERROR(VLOOKUP(A2390,[1]Monitoramento_Base_somente_Said!$A:$J,10,FALSE),0)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0</v>
      </c>
      <c r="E2392" s="18">
        <f>IFERROR(VLOOKUP(A2392,[1]Monitoramento_Base_somente_Said!$A:$J,8,FALSE),0)</f>
        <v>43748130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Não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54654</v>
      </c>
      <c r="E2393" s="18">
        <f>IFERROR(VLOOKUP(A2393,[1]Monitoramento_Base_somente_Said!$A:$J,8,FALSE),0)</f>
        <v>11881145</v>
      </c>
      <c r="F2393" s="18">
        <f>IFERROR(VLOOKUP(A2393,[1]Monitoramento_Base_somente_Said!$A:$J,9,FALSE),0)</f>
        <v>0</v>
      </c>
      <c r="G2393" s="18">
        <f>IFERROR(VLOOKUP(A2393,[1]Monitoramento_Base_somente_Said!$A:$J,10,FALSE),0)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0</v>
      </c>
      <c r="E2394" s="18">
        <f>IFERROR(VLOOKUP(A2394,[1]Monitoramento_Base_somente_Said!$A:$J,8,FALSE),0)</f>
        <v>2875718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Não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7403</v>
      </c>
      <c r="E2395" s="18">
        <f>IFERROR(VLOOKUP(A2395,[1]Monitoramento_Base_somente_Said!$A:$J,8,FALSE),0)</f>
        <v>2493193</v>
      </c>
      <c r="F2395" s="18">
        <f>IFERROR(VLOOKUP(A2395,[1]Monitoramento_Base_somente_Said!$A:$J,9,FALSE),0)</f>
        <v>0</v>
      </c>
      <c r="G2395" s="18">
        <f>IFERROR(VLOOKUP(A2395,[1]Monitoramento_Base_somente_Said!$A:$J,10,FALSE),0)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0</v>
      </c>
      <c r="E2396" s="18">
        <f>IFERROR(VLOOKUP(A2396,[1]Monitoramento_Base_somente_Said!$A:$J,8,FALSE),0)</f>
        <v>1257481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Não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0</v>
      </c>
      <c r="F2397" s="18">
        <f>IFERROR(VLOOKUP(A2397,[1]Monitoramento_Base_somente_Said!$A:$J,9,FALSE),0)</f>
        <v>0</v>
      </c>
      <c r="G2397" s="18">
        <f>IFERROR(VLOOKUP(A2397,[1]Monitoramento_Base_somente_Said!$A:$J,10,FALSE),0)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4582</v>
      </c>
      <c r="E2398" s="18">
        <f>IFERROR(VLOOKUP(A2398,[1]Monitoramento_Base_somente_Said!$A:$J,8,FALSE),0)</f>
        <v>2860044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IFERROR(VLOOKUP(A2399,[1]Monitoramento_Base_somente_Said!$A:$J,5,FALSE),0)</f>
        <v>113044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35726</v>
      </c>
      <c r="E2399" s="18">
        <f>IFERROR(VLOOKUP(A2399,[1]Monitoramento_Base_somente_Said!$A:$J,8,FALSE),0)</f>
        <v>68200150</v>
      </c>
      <c r="F2399" s="18">
        <f>IFERROR(VLOOKUP(A2399,[1]Monitoramento_Base_somente_Said!$A:$J,9,FALSE),0)</f>
        <v>0</v>
      </c>
      <c r="G2399" s="18">
        <f>IFERROR(VLOOKUP(A2399,[1]Monitoramento_Base_somente_Said!$A:$J,10,FALSE),0)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989</v>
      </c>
      <c r="E2400" s="18">
        <f>IFERROR(VLOOKUP(A2400,[1]Monitoramento_Base_somente_Said!$A:$J,8,FALSE),0)</f>
        <v>8235778</v>
      </c>
      <c r="F2400" s="18">
        <f>IFERROR(VLOOKUP(A2400,[1]Monitoramento_Base_somente_Said!$A:$J,9,FALSE),0)</f>
        <v>0</v>
      </c>
      <c r="G2400" s="18">
        <f>IFERROR(VLOOKUP(A2400,[1]Monitoramento_Base_somente_Said!$A:$J,10,FALSE),0)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582461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0</v>
      </c>
      <c r="E2402" s="18">
        <f>IFERROR(VLOOKUP(A2402,[1]Monitoramento_Base_somente_Said!$A:$J,8,FALSE),0)</f>
        <v>13720937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Não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836429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3981213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23977</v>
      </c>
      <c r="E2405" s="18">
        <f>IFERROR(VLOOKUP(A2405,[1]Monitoramento_Base_somente_Said!$A:$J,8,FALSE),0)</f>
        <v>33779629</v>
      </c>
      <c r="F2405" s="18">
        <f>IFERROR(VLOOKUP(A2405,[1]Monitoramento_Base_somente_Said!$A:$J,9,FALSE),0)</f>
        <v>0</v>
      </c>
      <c r="G2405" s="18">
        <f>IFERROR(VLOOKUP(A2405,[1]Monitoramento_Base_somente_Said!$A:$J,10,FALSE),0)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2771098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753786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51674</v>
      </c>
      <c r="E2408" s="18">
        <f>IFERROR(VLOOKUP(A2408,[1]Monitoramento_Base_somente_Said!$A:$J,8,FALSE),0)</f>
        <v>6298988</v>
      </c>
      <c r="F2408" s="18">
        <f>IFERROR(VLOOKUP(A2408,[1]Monitoramento_Base_somente_Said!$A:$J,9,FALSE),0)</f>
        <v>0</v>
      </c>
      <c r="G2408" s="18">
        <f>IFERROR(VLOOKUP(A2408,[1]Monitoramento_Base_somente_Said!$A:$J,10,FALSE),0)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0</v>
      </c>
      <c r="E2409" s="18">
        <f>IFERROR(VLOOKUP(A2409,[1]Monitoramento_Base_somente_Said!$A:$J,8,FALSE),0)</f>
        <v>18393518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Não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9566</v>
      </c>
      <c r="E2410" s="18">
        <f>IFERROR(VLOOKUP(A2410,[1]Monitoramento_Base_somente_Said!$A:$J,8,FALSE),0)</f>
        <v>13335725</v>
      </c>
      <c r="F2410" s="18">
        <f>IFERROR(VLOOKUP(A2410,[1]Monitoramento_Base_somente_Said!$A:$J,9,FALSE),0)</f>
        <v>0</v>
      </c>
      <c r="G2410" s="18">
        <f>IFERROR(VLOOKUP(A2410,[1]Monitoramento_Base_somente_Said!$A:$J,10,FALSE),0)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1675973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0</v>
      </c>
      <c r="E2412" s="18">
        <f>IFERROR(VLOOKUP(A2412,[1]Monitoramento_Base_somente_Said!$A:$J,8,FALSE),0)</f>
        <v>5195157</v>
      </c>
      <c r="F2412" s="18">
        <f>IFERROR(VLOOKUP(A2412,[1]Monitoramento_Base_somente_Said!$A:$J,9,FALSE),0)</f>
        <v>0</v>
      </c>
      <c r="G2412" s="18">
        <f>IFERROR(VLOOKUP(A2412,[1]Monitoramento_Base_somente_Said!$A:$J,10,FALSE),0)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Sim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623218</v>
      </c>
      <c r="E2413" s="18">
        <f>IFERROR(VLOOKUP(A2413,[1]Monitoramento_Base_somente_Said!$A:$J,8,FALSE),0)</f>
        <v>77300579</v>
      </c>
      <c r="F2413" s="18">
        <f>IFERROR(VLOOKUP(A2413,[1]Monitoramento_Base_somente_Said!$A:$J,9,FALSE),0)</f>
        <v>0</v>
      </c>
      <c r="G2413" s="18">
        <f>IFERROR(VLOOKUP(A2413,[1]Monitoramento_Base_somente_Said!$A:$J,10,FALSE),0)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421</v>
      </c>
      <c r="E2414" s="18">
        <f>IFERROR(VLOOKUP(A2414,[1]Monitoramento_Base_somente_Said!$A:$J,8,FALSE),0)</f>
        <v>5907630</v>
      </c>
      <c r="F2414" s="18">
        <f>IFERROR(VLOOKUP(A2414,[1]Monitoramento_Base_somente_Said!$A:$J,9,FALSE),0)</f>
        <v>0</v>
      </c>
      <c r="G2414" s="18">
        <f>IFERROR(VLOOKUP(A2414,[1]Monitoramento_Base_somente_Said!$A:$J,10,FALSE),0)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18724753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30812</v>
      </c>
      <c r="E2416" s="18">
        <f>IFERROR(VLOOKUP(A2416,[1]Monitoramento_Base_somente_Said!$A:$J,8,FALSE),0)</f>
        <v>6193455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10156388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0</v>
      </c>
      <c r="E2419" s="18">
        <f>IFERROR(VLOOKUP(A2419,[1]Monitoramento_Base_somente_Said!$A:$J,8,FALSE),0)</f>
        <v>7649985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Não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5870</v>
      </c>
      <c r="E2420" s="18">
        <f>IFERROR(VLOOKUP(A2420,[1]Monitoramento_Base_somente_Said!$A:$J,8,FALSE),0)</f>
        <v>972937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14929863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12927</v>
      </c>
      <c r="E2422" s="18">
        <f>IFERROR(VLOOKUP(A2422,[1]Monitoramento_Base_somente_Said!$A:$J,8,FALSE),0)</f>
        <v>6148734</v>
      </c>
      <c r="F2422" s="18">
        <f>IFERROR(VLOOKUP(A2422,[1]Monitoramento_Base_somente_Said!$A:$J,9,FALSE),0)</f>
        <v>0</v>
      </c>
      <c r="G2422" s="18">
        <f>IFERROR(VLOOKUP(A2422,[1]Monitoramento_Base_somente_Said!$A:$J,10,FALSE),0)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0</v>
      </c>
      <c r="E2423" s="18">
        <f>IFERROR(VLOOKUP(A2423,[1]Monitoramento_Base_somente_Said!$A:$J,8,FALSE),0)</f>
        <v>1941918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Não</v>
      </c>
      <c r="W2423" s="18" t="str">
        <f t="shared" si="226"/>
        <v>Sim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110104</v>
      </c>
      <c r="E2424" s="18">
        <f>IFERROR(VLOOKUP(A2424,[1]Monitoramento_Base_somente_Said!$A:$J,8,FALSE),0)</f>
        <v>6040575</v>
      </c>
      <c r="F2424" s="18">
        <f>IFERROR(VLOOKUP(A2424,[1]Monitoramento_Base_somente_Said!$A:$J,9,FALSE),0)</f>
        <v>0</v>
      </c>
      <c r="G2424" s="18">
        <f>IFERROR(VLOOKUP(A2424,[1]Monitoramento_Base_somente_Said!$A:$J,10,FALSE),0)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0</v>
      </c>
      <c r="E2425" s="18">
        <f>IFERROR(VLOOKUP(A2425,[1]Monitoramento_Base_somente_Said!$A:$J,8,FALSE),0)</f>
        <v>17558704</v>
      </c>
      <c r="F2425" s="18">
        <f>IFERROR(VLOOKUP(A2425,[1]Monitoramento_Base_somente_Said!$A:$J,9,FALSE),0)</f>
        <v>0</v>
      </c>
      <c r="G2425" s="18">
        <f>IFERROR(VLOOKUP(A2425,[1]Monitoramento_Base_somente_Said!$A:$J,10,FALSE),0)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Não</v>
      </c>
      <c r="W2425" s="18" t="str">
        <f t="shared" si="226"/>
        <v>Sim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575682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0</v>
      </c>
      <c r="E2427" s="18">
        <f>IFERROR(VLOOKUP(A2427,[1]Monitoramento_Base_somente_Said!$A:$J,8,FALSE),0)</f>
        <v>210866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Não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21741</v>
      </c>
      <c r="E2428" s="18">
        <f>IFERROR(VLOOKUP(A2428,[1]Monitoramento_Base_somente_Said!$A:$J,8,FALSE),0)</f>
        <v>10655132</v>
      </c>
      <c r="F2428" s="18">
        <f>IFERROR(VLOOKUP(A2428,[1]Monitoramento_Base_somente_Said!$A:$J,9,FALSE),0)</f>
        <v>0</v>
      </c>
      <c r="G2428" s="18">
        <f>IFERROR(VLOOKUP(A2428,[1]Monitoramento_Base_somente_Said!$A:$J,10,FALSE),0)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8557736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4710</v>
      </c>
      <c r="E2430" s="18">
        <f>IFERROR(VLOOKUP(A2430,[1]Monitoramento_Base_somente_Said!$A:$J,8,FALSE),0)</f>
        <v>14836855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8060</v>
      </c>
      <c r="E2431" s="18">
        <f>IFERROR(VLOOKUP(A2431,[1]Monitoramento_Base_somente_Said!$A:$J,8,FALSE),0)</f>
        <v>12319215</v>
      </c>
      <c r="F2431" s="18">
        <f>IFERROR(VLOOKUP(A2431,[1]Monitoramento_Base_somente_Said!$A:$J,9,FALSE),0)</f>
        <v>0</v>
      </c>
      <c r="G2431" s="18">
        <f>IFERROR(VLOOKUP(A2431,[1]Monitoramento_Base_somente_Said!$A:$J,10,FALSE),0)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25</v>
      </c>
      <c r="E2432" s="18">
        <f>IFERROR(VLOOKUP(A2432,[1]Monitoramento_Base_somente_Said!$A:$J,8,FALSE),0)</f>
        <v>228240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0</v>
      </c>
      <c r="E2433" s="18">
        <f>IFERROR(VLOOKUP(A2433,[1]Monitoramento_Base_somente_Said!$A:$J,8,FALSE),0)</f>
        <v>7266358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Não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196983</v>
      </c>
      <c r="E2434" s="18">
        <f>IFERROR(VLOOKUP(A2434,[1]Monitoramento_Base_somente_Said!$A:$J,8,FALSE),0)</f>
        <v>67829459</v>
      </c>
      <c r="F2434" s="18">
        <f>IFERROR(VLOOKUP(A2434,[1]Monitoramento_Base_somente_Said!$A:$J,9,FALSE),0)</f>
        <v>0</v>
      </c>
      <c r="G2434" s="18">
        <f>IFERROR(VLOOKUP(A2434,[1]Monitoramento_Base_somente_Said!$A:$J,10,FALSE),0)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12203906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100418</v>
      </c>
      <c r="E2436" s="18">
        <f>IFERROR(VLOOKUP(A2436,[1]Monitoramento_Base_somente_Said!$A:$J,8,FALSE),0)</f>
        <v>30893264</v>
      </c>
      <c r="F2436" s="18">
        <f>IFERROR(VLOOKUP(A2436,[1]Monitoramento_Base_somente_Said!$A:$J,9,FALSE),0)</f>
        <v>0</v>
      </c>
      <c r="G2436" s="18">
        <f>IFERROR(VLOOKUP(A2436,[1]Monitoramento_Base_somente_Said!$A:$J,10,FALSE),0)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411</v>
      </c>
      <c r="E2437" s="18">
        <f>IFERROR(VLOOKUP(A2437,[1]Monitoramento_Base_somente_Said!$A:$J,8,FALSE),0)</f>
        <v>3094131</v>
      </c>
      <c r="F2437" s="18">
        <f>IFERROR(VLOOKUP(A2437,[1]Monitoramento_Base_somente_Said!$A:$J,9,FALSE),0)</f>
        <v>0</v>
      </c>
      <c r="G2437" s="18">
        <f>IFERROR(VLOOKUP(A2437,[1]Monitoramento_Base_somente_Said!$A:$J,10,FALSE),0)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12090</v>
      </c>
      <c r="E2438" s="18">
        <f>IFERROR(VLOOKUP(A2438,[1]Monitoramento_Base_somente_Said!$A:$J,8,FALSE),0)</f>
        <v>42915282</v>
      </c>
      <c r="F2438" s="18">
        <f>IFERROR(VLOOKUP(A2438,[1]Monitoramento_Base_somente_Said!$A:$J,9,FALSE),0)</f>
        <v>0</v>
      </c>
      <c r="G2438" s="18">
        <f>IFERROR(VLOOKUP(A2438,[1]Monitoramento_Base_somente_Said!$A:$J,10,FALSE),0)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26976882</v>
      </c>
      <c r="F2439" s="18">
        <f>IFERROR(VLOOKUP(A2439,[1]Monitoramento_Base_somente_Said!$A:$J,9,FALSE),0)</f>
        <v>0</v>
      </c>
      <c r="G2439" s="18">
        <f>IFERROR(VLOOKUP(A2439,[1]Monitoramento_Base_somente_Said!$A:$J,10,FALSE),0)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0</v>
      </c>
      <c r="E2440" s="18">
        <f>IFERROR(VLOOKUP(A2440,[1]Monitoramento_Base_somente_Said!$A:$J,8,FALSE),0)</f>
        <v>54272209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Não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0</v>
      </c>
      <c r="E2441" s="18">
        <f>IFERROR(VLOOKUP(A2441,[1]Monitoramento_Base_somente_Said!$A:$J,8,FALSE),0)</f>
        <v>1239887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Não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21035</v>
      </c>
      <c r="E2442" s="18">
        <f>IFERROR(VLOOKUP(A2442,[1]Monitoramento_Base_somente_Said!$A:$J,8,FALSE),0)</f>
        <v>20497313</v>
      </c>
      <c r="F2442" s="18">
        <f>IFERROR(VLOOKUP(A2442,[1]Monitoramento_Base_somente_Said!$A:$J,9,FALSE),0)</f>
        <v>0</v>
      </c>
      <c r="G2442" s="18">
        <f>IFERROR(VLOOKUP(A2442,[1]Monitoramento_Base_somente_Said!$A:$J,10,FALSE),0)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6230</v>
      </c>
      <c r="E2443" s="18">
        <f>IFERROR(VLOOKUP(A2443,[1]Monitoramento_Base_somente_Said!$A:$J,8,FALSE),0)</f>
        <v>2133842</v>
      </c>
      <c r="F2443" s="18">
        <f>IFERROR(VLOOKUP(A2443,[1]Monitoramento_Base_somente_Said!$A:$J,9,FALSE),0)</f>
        <v>0</v>
      </c>
      <c r="G2443" s="18">
        <f>IFERROR(VLOOKUP(A2443,[1]Monitoramento_Base_somente_Said!$A:$J,10,FALSE),0)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5519</v>
      </c>
      <c r="E2444" s="18">
        <f>IFERROR(VLOOKUP(A2444,[1]Monitoramento_Base_somente_Said!$A:$J,8,FALSE),0)</f>
        <v>5020545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800</v>
      </c>
      <c r="E2445" s="18">
        <f>IFERROR(VLOOKUP(A2445,[1]Monitoramento_Base_somente_Said!$A:$J,8,FALSE),0)</f>
        <v>15293987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657</v>
      </c>
      <c r="E2446" s="18">
        <f>IFERROR(VLOOKUP(A2446,[1]Monitoramento_Base_somente_Said!$A:$J,8,FALSE),0)</f>
        <v>3391132</v>
      </c>
      <c r="F2446" s="18">
        <f>IFERROR(VLOOKUP(A2446,[1]Monitoramento_Base_somente_Said!$A:$J,9,FALSE),0)</f>
        <v>0</v>
      </c>
      <c r="G2446" s="18">
        <f>IFERROR(VLOOKUP(A2446,[1]Monitoramento_Base_somente_Said!$A:$J,10,FALSE),0)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702246</v>
      </c>
      <c r="E2447" s="18">
        <f>IFERROR(VLOOKUP(A2447,[1]Monitoramento_Base_somente_Said!$A:$J,8,FALSE),0)</f>
        <v>114936515</v>
      </c>
      <c r="F2447" s="18">
        <f>IFERROR(VLOOKUP(A2447,[1]Monitoramento_Base_somente_Said!$A:$J,9,FALSE),0)</f>
        <v>0</v>
      </c>
      <c r="G2447" s="18">
        <f>IFERROR(VLOOKUP(A2447,[1]Monitoramento_Base_somente_Said!$A:$J,10,FALSE),0)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12533</v>
      </c>
      <c r="E2448" s="18">
        <f>IFERROR(VLOOKUP(A2448,[1]Monitoramento_Base_somente_Said!$A:$J,8,FALSE),0)</f>
        <v>28779750</v>
      </c>
      <c r="F2448" s="18">
        <f>IFERROR(VLOOKUP(A2448,[1]Monitoramento_Base_somente_Said!$A:$J,9,FALSE),0)</f>
        <v>0</v>
      </c>
      <c r="G2448" s="18">
        <f>IFERROR(VLOOKUP(A2448,[1]Monitoramento_Base_somente_Said!$A:$J,10,FALSE),0)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0</v>
      </c>
      <c r="E2449" s="18">
        <f>IFERROR(VLOOKUP(A2449,[1]Monitoramento_Base_somente_Said!$A:$J,8,FALSE),0)</f>
        <v>8407660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29077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15936</v>
      </c>
      <c r="E2450" s="18">
        <f>IFERROR(VLOOKUP(A2450,[1]Monitoramento_Base_somente_Said!$A:$J,8,FALSE),0)</f>
        <v>39072074</v>
      </c>
      <c r="F2450" s="18">
        <f>IFERROR(VLOOKUP(A2450,[1]Monitoramento_Base_somente_Said!$A:$J,9,FALSE),0)</f>
        <v>0</v>
      </c>
      <c r="G2450" s="18">
        <f>IFERROR(VLOOKUP(A2450,[1]Monitoramento_Base_somente_Said!$A:$J,10,FALSE),0)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29088587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18476</v>
      </c>
      <c r="E2452" s="18">
        <f>IFERROR(VLOOKUP(A2452,[1]Monitoramento_Base_somente_Said!$A:$J,8,FALSE),0)</f>
        <v>2715007</v>
      </c>
      <c r="F2452" s="18">
        <f>IFERROR(VLOOKUP(A2452,[1]Monitoramento_Base_somente_Said!$A:$J,9,FALSE),0)</f>
        <v>0</v>
      </c>
      <c r="G2452" s="18">
        <f>IFERROR(VLOOKUP(A2452,[1]Monitoramento_Base_somente_Said!$A:$J,10,FALSE),0)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97148444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1326</v>
      </c>
      <c r="E2454" s="18">
        <f>IFERROR(VLOOKUP(A2454,[1]Monitoramento_Base_somente_Said!$A:$J,8,FALSE),0)</f>
        <v>1878285</v>
      </c>
      <c r="F2454" s="18">
        <f>IFERROR(VLOOKUP(A2454,[1]Monitoramento_Base_somente_Said!$A:$J,9,FALSE),0)</f>
        <v>0</v>
      </c>
      <c r="G2454" s="18">
        <f>IFERROR(VLOOKUP(A2454,[1]Monitoramento_Base_somente_Said!$A:$J,10,FALSE),0)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1291</v>
      </c>
      <c r="E2455" s="18">
        <f>IFERROR(VLOOKUP(A2455,[1]Monitoramento_Base_somente_Said!$A:$J,8,FALSE),0)</f>
        <v>4424221</v>
      </c>
      <c r="F2455" s="18">
        <f>IFERROR(VLOOKUP(A2455,[1]Monitoramento_Base_somente_Said!$A:$J,9,FALSE),0)</f>
        <v>0</v>
      </c>
      <c r="G2455" s="18">
        <f>IFERROR(VLOOKUP(A2455,[1]Monitoramento_Base_somente_Said!$A:$J,10,FALSE),0)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10441</v>
      </c>
      <c r="E2456" s="18">
        <f>IFERROR(VLOOKUP(A2456,[1]Monitoramento_Base_somente_Said!$A:$J,8,FALSE),0)</f>
        <v>3907620</v>
      </c>
      <c r="F2456" s="18">
        <f>IFERROR(VLOOKUP(A2456,[1]Monitoramento_Base_somente_Said!$A:$J,9,FALSE),0)</f>
        <v>0</v>
      </c>
      <c r="G2456" s="18">
        <f>IFERROR(VLOOKUP(A2456,[1]Monitoramento_Base_somente_Said!$A:$J,10,FALSE),0)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251</v>
      </c>
      <c r="E2457" s="18">
        <f>IFERROR(VLOOKUP(A2457,[1]Monitoramento_Base_somente_Said!$A:$J,8,FALSE),0)</f>
        <v>1963083</v>
      </c>
      <c r="F2457" s="18">
        <f>IFERROR(VLOOKUP(A2457,[1]Monitoramento_Base_somente_Said!$A:$J,9,FALSE),0)</f>
        <v>0</v>
      </c>
      <c r="G2457" s="18">
        <f>IFERROR(VLOOKUP(A2457,[1]Monitoramento_Base_somente_Said!$A:$J,10,FALSE),0)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2811986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22641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21656</v>
      </c>
      <c r="E2460" s="18">
        <f>IFERROR(VLOOKUP(A2460,[1]Monitoramento_Base_somente_Said!$A:$J,8,FALSE),0)</f>
        <v>10955531</v>
      </c>
      <c r="F2460" s="18">
        <f>IFERROR(VLOOKUP(A2460,[1]Monitoramento_Base_somente_Said!$A:$J,9,FALSE),0)</f>
        <v>0</v>
      </c>
      <c r="G2460" s="18">
        <f>IFERROR(VLOOKUP(A2460,[1]Monitoramento_Base_somente_Said!$A:$J,10,FALSE),0)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23504349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16967</v>
      </c>
      <c r="E2462" s="18">
        <f>IFERROR(VLOOKUP(A2462,[1]Monitoramento_Base_somente_Said!$A:$J,8,FALSE),0)</f>
        <v>4782498</v>
      </c>
      <c r="F2462" s="18">
        <f>IFERROR(VLOOKUP(A2462,[1]Monitoramento_Base_somente_Said!$A:$J,9,FALSE),0)</f>
        <v>0</v>
      </c>
      <c r="G2462" s="18">
        <f>IFERROR(VLOOKUP(A2462,[1]Monitoramento_Base_somente_Said!$A:$J,10,FALSE),0)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0</v>
      </c>
      <c r="E2463" s="18">
        <f>IFERROR(VLOOKUP(A2463,[1]Monitoramento_Base_somente_Said!$A:$J,8,FALSE),0)</f>
        <v>55000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Não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0</v>
      </c>
      <c r="E2464" s="18">
        <f>IFERROR(VLOOKUP(A2464,[1]Monitoramento_Base_somente_Said!$A:$J,8,FALSE),0)</f>
        <v>19422524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Sim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46260</v>
      </c>
      <c r="E2465" s="18">
        <f>IFERROR(VLOOKUP(A2465,[1]Monitoramento_Base_somente_Said!$A:$J,8,FALSE),0)</f>
        <v>15247647</v>
      </c>
      <c r="F2465" s="18">
        <f>IFERROR(VLOOKUP(A2465,[1]Monitoramento_Base_somente_Said!$A:$J,9,FALSE),0)</f>
        <v>0</v>
      </c>
      <c r="G2465" s="18">
        <f>IFERROR(VLOOKUP(A2465,[1]Monitoramento_Base_somente_Said!$A:$J,10,FALSE),0)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0</v>
      </c>
      <c r="E2466" s="18">
        <f>IFERROR(VLOOKUP(A2466,[1]Monitoramento_Base_somente_Said!$A:$J,8,FALSE),0)</f>
        <v>2398957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25146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84460</v>
      </c>
      <c r="E2468" s="18">
        <f>IFERROR(VLOOKUP(A2468,[1]Monitoramento_Base_somente_Said!$A:$J,8,FALSE),0)</f>
        <v>7000268</v>
      </c>
      <c r="F2468" s="18">
        <f>IFERROR(VLOOKUP(A2468,[1]Monitoramento_Base_somente_Said!$A:$J,9,FALSE),0)</f>
        <v>0</v>
      </c>
      <c r="G2468" s="18">
        <f>IFERROR(VLOOKUP(A2468,[1]Monitoramento_Base_somente_Said!$A:$J,10,FALSE),0)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19160</v>
      </c>
      <c r="E2469" s="18">
        <f>IFERROR(VLOOKUP(A2469,[1]Monitoramento_Base_somente_Said!$A:$J,8,FALSE),0)</f>
        <v>3672635</v>
      </c>
      <c r="F2469" s="18">
        <f>IFERROR(VLOOKUP(A2469,[1]Monitoramento_Base_somente_Said!$A:$J,9,FALSE),0)</f>
        <v>0</v>
      </c>
      <c r="G2469" s="18">
        <f>IFERROR(VLOOKUP(A2469,[1]Monitoramento_Base_somente_Said!$A:$J,10,FALSE),0)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2108</v>
      </c>
      <c r="E2470" s="18">
        <f>IFERROR(VLOOKUP(A2470,[1]Monitoramento_Base_somente_Said!$A:$J,8,FALSE),0)</f>
        <v>5844362</v>
      </c>
      <c r="F2470" s="18">
        <f>IFERROR(VLOOKUP(A2470,[1]Monitoramento_Base_somente_Said!$A:$J,9,FALSE),0)</f>
        <v>0</v>
      </c>
      <c r="G2470" s="18">
        <f>IFERROR(VLOOKUP(A2470,[1]Monitoramento_Base_somente_Said!$A:$J,10,FALSE),0)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60</v>
      </c>
      <c r="E2471" s="18">
        <f>IFERROR(VLOOKUP(A2471,[1]Monitoramento_Base_somente_Said!$A:$J,8,FALSE),0)</f>
        <v>1022179</v>
      </c>
      <c r="F2471" s="18">
        <f>IFERROR(VLOOKUP(A2471,[1]Monitoramento_Base_somente_Said!$A:$J,9,FALSE),0)</f>
        <v>0</v>
      </c>
      <c r="G2471" s="18">
        <f>IFERROR(VLOOKUP(A2471,[1]Monitoramento_Base_somente_Said!$A:$J,10,FALSE),0)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210</v>
      </c>
      <c r="E2472" s="18">
        <f>IFERROR(VLOOKUP(A2472,[1]Monitoramento_Base_somente_Said!$A:$J,8,FALSE),0)</f>
        <v>1069233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6083903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0</v>
      </c>
      <c r="E2474" s="18">
        <f>IFERROR(VLOOKUP(A2474,[1]Monitoramento_Base_somente_Said!$A:$J,8,FALSE),0)</f>
        <v>25865821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Não</v>
      </c>
      <c r="W2474" s="18" t="str">
        <f t="shared" si="232"/>
        <v>Sim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149457</v>
      </c>
      <c r="E2475" s="18">
        <f>IFERROR(VLOOKUP(A2475,[1]Monitoramento_Base_somente_Said!$A:$J,8,FALSE),0)</f>
        <v>3258575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158868</v>
      </c>
      <c r="E2476" s="18">
        <f>IFERROR(VLOOKUP(A2476,[1]Monitoramento_Base_somente_Said!$A:$J,8,FALSE),0)</f>
        <v>51121807</v>
      </c>
      <c r="F2476" s="18">
        <f>IFERROR(VLOOKUP(A2476,[1]Monitoramento_Base_somente_Said!$A:$J,9,FALSE),0)</f>
        <v>0</v>
      </c>
      <c r="G2476" s="18">
        <f>IFERROR(VLOOKUP(A2476,[1]Monitoramento_Base_somente_Said!$A:$J,10,FALSE),0)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0</v>
      </c>
      <c r="E2477" s="18">
        <f>IFERROR(VLOOKUP(A2477,[1]Monitoramento_Base_somente_Said!$A:$J,8,FALSE),0)</f>
        <v>11663038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Não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119277</v>
      </c>
      <c r="E2478" s="18">
        <f>IFERROR(VLOOKUP(A2478,[1]Monitoramento_Base_somente_Said!$A:$J,8,FALSE),0)</f>
        <v>11977591</v>
      </c>
      <c r="F2478" s="18">
        <f>IFERROR(VLOOKUP(A2478,[1]Monitoramento_Base_somente_Said!$A:$J,9,FALSE),0)</f>
        <v>0</v>
      </c>
      <c r="G2478" s="18">
        <f>IFERROR(VLOOKUP(A2478,[1]Monitoramento_Base_somente_Said!$A:$J,10,FALSE),0)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385836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677</v>
      </c>
      <c r="E2480" s="18">
        <f>IFERROR(VLOOKUP(A2480,[1]Monitoramento_Base_somente_Said!$A:$J,8,FALSE),0)</f>
        <v>5152683</v>
      </c>
      <c r="F2480" s="18">
        <f>IFERROR(VLOOKUP(A2480,[1]Monitoramento_Base_somente_Said!$A:$J,9,FALSE),0)</f>
        <v>0</v>
      </c>
      <c r="G2480" s="18">
        <f>IFERROR(VLOOKUP(A2480,[1]Monitoramento_Base_somente_Said!$A:$J,10,FALSE),0)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33</v>
      </c>
      <c r="E2481" s="18">
        <f>IFERROR(VLOOKUP(A2481,[1]Monitoramento_Base_somente_Said!$A:$J,8,FALSE),0)</f>
        <v>68374202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30</v>
      </c>
      <c r="E2482" s="18">
        <f>IFERROR(VLOOKUP(A2482,[1]Monitoramento_Base_somente_Said!$A:$J,8,FALSE),0)</f>
        <v>431332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163405</v>
      </c>
      <c r="E2483" s="18">
        <f>IFERROR(VLOOKUP(A2483,[1]Monitoramento_Base_somente_Said!$A:$J,8,FALSE),0)</f>
        <v>6609961</v>
      </c>
      <c r="F2483" s="18">
        <f>IFERROR(VLOOKUP(A2483,[1]Monitoramento_Base_somente_Said!$A:$J,9,FALSE),0)</f>
        <v>0</v>
      </c>
      <c r="G2483" s="18">
        <f>IFERROR(VLOOKUP(A2483,[1]Monitoramento_Base_somente_Said!$A:$J,10,FALSE),0)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1487618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3050</v>
      </c>
      <c r="E2485" s="18">
        <f>IFERROR(VLOOKUP(A2485,[1]Monitoramento_Base_somente_Said!$A:$J,8,FALSE),0)</f>
        <v>59620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0</v>
      </c>
      <c r="E2486" s="18">
        <f>IFERROR(VLOOKUP(A2486,[1]Monitoramento_Base_somente_Said!$A:$J,8,FALSE),0)</f>
        <v>6493252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Não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14220</v>
      </c>
      <c r="E2487" s="18">
        <f>IFERROR(VLOOKUP(A2487,[1]Monitoramento_Base_somente_Said!$A:$J,8,FALSE),0)</f>
        <v>53682201</v>
      </c>
      <c r="F2487" s="18">
        <f>IFERROR(VLOOKUP(A2487,[1]Monitoramento_Base_somente_Said!$A:$J,9,FALSE),0)</f>
        <v>0</v>
      </c>
      <c r="G2487" s="18">
        <f>IFERROR(VLOOKUP(A2487,[1]Monitoramento_Base_somente_Said!$A:$J,10,FALSE),0)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1844379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0</v>
      </c>
      <c r="E2489" s="18">
        <f>IFERROR(VLOOKUP(A2489,[1]Monitoramento_Base_somente_Said!$A:$J,8,FALSE),0)</f>
        <v>2699979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Não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23010</v>
      </c>
      <c r="E2490" s="18">
        <f>IFERROR(VLOOKUP(A2490,[1]Monitoramento_Base_somente_Said!$A:$J,8,FALSE),0)</f>
        <v>17435248</v>
      </c>
      <c r="F2490" s="18">
        <f>IFERROR(VLOOKUP(A2490,[1]Monitoramento_Base_somente_Said!$A:$J,9,FALSE),0)</f>
        <v>0</v>
      </c>
      <c r="G2490" s="18">
        <f>IFERROR(VLOOKUP(A2490,[1]Monitoramento_Base_somente_Said!$A:$J,10,FALSE),0)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24844</v>
      </c>
      <c r="E2491" s="18">
        <f>IFERROR(VLOOKUP(A2491,[1]Monitoramento_Base_somente_Said!$A:$J,8,FALSE),0)</f>
        <v>11026413</v>
      </c>
      <c r="F2491" s="18">
        <f>IFERROR(VLOOKUP(A2491,[1]Monitoramento_Base_somente_Said!$A:$J,9,FALSE),0)</f>
        <v>0</v>
      </c>
      <c r="G2491" s="18">
        <f>IFERROR(VLOOKUP(A2491,[1]Monitoramento_Base_somente_Said!$A:$J,10,FALSE),0)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1389496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2365</v>
      </c>
      <c r="E2494" s="18">
        <f>IFERROR(VLOOKUP(A2494,[1]Monitoramento_Base_somente_Said!$A:$J,8,FALSE),0)</f>
        <v>4136012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30421</v>
      </c>
      <c r="E2495" s="18">
        <f>IFERROR(VLOOKUP(A2495,[1]Monitoramento_Base_somente_Said!$A:$J,8,FALSE),0)</f>
        <v>20093645</v>
      </c>
      <c r="F2495" s="18">
        <f>IFERROR(VLOOKUP(A2495,[1]Monitoramento_Base_somente_Said!$A:$J,9,FALSE),0)</f>
        <v>0</v>
      </c>
      <c r="G2495" s="18">
        <f>IFERROR(VLOOKUP(A2495,[1]Monitoramento_Base_somente_Said!$A:$J,10,FALSE),0)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135399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1815484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0</v>
      </c>
      <c r="E2498" s="18">
        <f>IFERROR(VLOOKUP(A2498,[1]Monitoramento_Base_somente_Said!$A:$J,8,FALSE),0)</f>
        <v>3538348</v>
      </c>
      <c r="F2498" s="18">
        <f>IFERROR(VLOOKUP(A2498,[1]Monitoramento_Base_somente_Said!$A:$J,9,FALSE),0)</f>
        <v>0</v>
      </c>
      <c r="G2498" s="18">
        <f>IFERROR(VLOOKUP(A2498,[1]Monitoramento_Base_somente_Said!$A:$J,10,FALSE),0)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Não</v>
      </c>
      <c r="W2498" s="18" t="str">
        <f t="shared" si="232"/>
        <v>Sim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150</v>
      </c>
      <c r="E2499" s="18">
        <f>IFERROR(VLOOKUP(A2499,[1]Monitoramento_Base_somente_Said!$A:$J,8,FALSE),0)</f>
        <v>10848376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0</v>
      </c>
      <c r="E2500" s="18">
        <f>IFERROR(VLOOKUP(A2500,[1]Monitoramento_Base_somente_Said!$A:$J,8,FALSE),0)</f>
        <v>17765561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Não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198822</v>
      </c>
      <c r="E2501" s="18">
        <f>IFERROR(VLOOKUP(A2501,[1]Monitoramento_Base_somente_Said!$A:$J,8,FALSE),0)</f>
        <v>22188412</v>
      </c>
      <c r="F2501" s="18">
        <f>IFERROR(VLOOKUP(A2501,[1]Monitoramento_Base_somente_Said!$A:$J,9,FALSE),0)</f>
        <v>0</v>
      </c>
      <c r="G2501" s="18">
        <f>IFERROR(VLOOKUP(A2501,[1]Monitoramento_Base_somente_Said!$A:$J,10,FALSE),0)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0</v>
      </c>
      <c r="E2502" s="18">
        <f>IFERROR(VLOOKUP(A2502,[1]Monitoramento_Base_somente_Said!$A:$J,8,FALSE),0)</f>
        <v>13055265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Não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0</v>
      </c>
      <c r="E2503" s="18">
        <f>IFERROR(VLOOKUP(A2503,[1]Monitoramento_Base_somente_Said!$A:$J,8,FALSE),0)</f>
        <v>1052986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Não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11220</v>
      </c>
      <c r="E2504" s="18">
        <f>IFERROR(VLOOKUP(A2504,[1]Monitoramento_Base_somente_Said!$A:$J,8,FALSE),0)</f>
        <v>4113777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0</v>
      </c>
      <c r="E2505" s="18">
        <f>IFERROR(VLOOKUP(A2505,[1]Monitoramento_Base_somente_Said!$A:$J,8,FALSE),0)</f>
        <v>3092683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Não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2860409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1276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82702</v>
      </c>
      <c r="E2508" s="18">
        <f>IFERROR(VLOOKUP(A2508,[1]Monitoramento_Base_somente_Said!$A:$J,8,FALSE),0)</f>
        <v>22981965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105</v>
      </c>
      <c r="E2509" s="18">
        <f>IFERROR(VLOOKUP(A2509,[1]Monitoramento_Base_somente_Said!$A:$J,8,FALSE),0)</f>
        <v>289798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5872</v>
      </c>
      <c r="E2510" s="18">
        <f>IFERROR(VLOOKUP(A2510,[1]Monitoramento_Base_somente_Said!$A:$J,8,FALSE),0)</f>
        <v>4997138</v>
      </c>
      <c r="F2510" s="18">
        <f>IFERROR(VLOOKUP(A2510,[1]Monitoramento_Base_somente_Said!$A:$J,9,FALSE),0)</f>
        <v>0</v>
      </c>
      <c r="G2510" s="18">
        <f>IFERROR(VLOOKUP(A2510,[1]Monitoramento_Base_somente_Said!$A:$J,10,FALSE),0)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628152646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43827553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70982</v>
      </c>
      <c r="E2513" s="18">
        <f>IFERROR(VLOOKUP(A2513,[1]Monitoramento_Base_somente_Said!$A:$J,8,FALSE),0)</f>
        <v>16232764</v>
      </c>
      <c r="F2513" s="18">
        <f>IFERROR(VLOOKUP(A2513,[1]Monitoramento_Base_somente_Said!$A:$J,9,FALSE),0)</f>
        <v>0</v>
      </c>
      <c r="G2513" s="18">
        <f>IFERROR(VLOOKUP(A2513,[1]Monitoramento_Base_somente_Said!$A:$J,10,FALSE),0)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167523</v>
      </c>
      <c r="E2514" s="18">
        <f>IFERROR(VLOOKUP(A2514,[1]Monitoramento_Base_somente_Said!$A:$J,8,FALSE),0)</f>
        <v>6085557</v>
      </c>
      <c r="F2514" s="18">
        <f>IFERROR(VLOOKUP(A2514,[1]Monitoramento_Base_somente_Said!$A:$J,9,FALSE),0)</f>
        <v>0</v>
      </c>
      <c r="G2514" s="18">
        <f>IFERROR(VLOOKUP(A2514,[1]Monitoramento_Base_somente_Said!$A:$J,10,FALSE),0)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210</v>
      </c>
      <c r="E2515" s="18">
        <f>IFERROR(VLOOKUP(A2515,[1]Monitoramento_Base_somente_Said!$A:$J,8,FALSE),0)</f>
        <v>41430526</v>
      </c>
      <c r="F2515" s="18">
        <f>IFERROR(VLOOKUP(A2515,[1]Monitoramento_Base_somente_Said!$A:$J,9,FALSE),0)</f>
        <v>0</v>
      </c>
      <c r="G2515" s="18">
        <f>IFERROR(VLOOKUP(A2515,[1]Monitoramento_Base_somente_Said!$A:$J,10,FALSE),0)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659516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0</v>
      </c>
      <c r="E2517" s="18">
        <f>IFERROR(VLOOKUP(A2517,[1]Monitoramento_Base_somente_Said!$A:$J,8,FALSE),0)</f>
        <v>4509847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0</v>
      </c>
      <c r="E2518" s="18">
        <f>IFERROR(VLOOKUP(A2518,[1]Monitoramento_Base_somente_Said!$A:$J,8,FALSE),0)</f>
        <v>11371773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Não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0</v>
      </c>
      <c r="E2519" s="18">
        <f>IFERROR(VLOOKUP(A2519,[1]Monitoramento_Base_somente_Said!$A:$J,8,FALSE),0)</f>
        <v>509454951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Não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15680</v>
      </c>
      <c r="E2520" s="18">
        <f>IFERROR(VLOOKUP(A2520,[1]Monitoramento_Base_somente_Said!$A:$J,8,FALSE),0)</f>
        <v>7549284</v>
      </c>
      <c r="F2520" s="18">
        <f>IFERROR(VLOOKUP(A2520,[1]Monitoramento_Base_somente_Said!$A:$J,9,FALSE),0)</f>
        <v>0</v>
      </c>
      <c r="G2520" s="18">
        <f>IFERROR(VLOOKUP(A2520,[1]Monitoramento_Base_somente_Said!$A:$J,10,FALSE),0)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94031</v>
      </c>
      <c r="E2521" s="18">
        <f>IFERROR(VLOOKUP(A2521,[1]Monitoramento_Base_somente_Said!$A:$J,8,FALSE),0)</f>
        <v>38458549</v>
      </c>
      <c r="F2521" s="18">
        <f>IFERROR(VLOOKUP(A2521,[1]Monitoramento_Base_somente_Said!$A:$J,9,FALSE),0)</f>
        <v>0</v>
      </c>
      <c r="G2521" s="18">
        <f>IFERROR(VLOOKUP(A2521,[1]Monitoramento_Base_somente_Said!$A:$J,10,FALSE),0)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12285</v>
      </c>
      <c r="E2522" s="18">
        <f>IFERROR(VLOOKUP(A2522,[1]Monitoramento_Base_somente_Said!$A:$J,8,FALSE),0)</f>
        <v>1751497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9839150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0</v>
      </c>
      <c r="E2524" s="18">
        <f>IFERROR(VLOOKUP(A2524,[1]Monitoramento_Base_somente_Said!$A:$J,8,FALSE),0)</f>
        <v>6121851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3930</v>
      </c>
      <c r="E2525" s="18">
        <f>IFERROR(VLOOKUP(A2525,[1]Monitoramento_Base_somente_Said!$A:$J,8,FALSE),0)</f>
        <v>3098592</v>
      </c>
      <c r="F2525" s="18">
        <f>IFERROR(VLOOKUP(A2525,[1]Monitoramento_Base_somente_Said!$A:$J,9,FALSE),0)</f>
        <v>0</v>
      </c>
      <c r="G2525" s="18">
        <f>IFERROR(VLOOKUP(A2525,[1]Monitoramento_Base_somente_Said!$A:$J,10,FALSE),0)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53399667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0</v>
      </c>
      <c r="E2527" s="18">
        <f>IFERROR(VLOOKUP(A2527,[1]Monitoramento_Base_somente_Said!$A:$J,8,FALSE),0)</f>
        <v>5252696</v>
      </c>
      <c r="F2527" s="18">
        <f>IFERROR(VLOOKUP(A2527,[1]Monitoramento_Base_somente_Said!$A:$J,9,FALSE),0)</f>
        <v>0</v>
      </c>
      <c r="G2527" s="18">
        <f>IFERROR(VLOOKUP(A2527,[1]Monitoramento_Base_somente_Said!$A:$J,10,FALSE),0)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Não</v>
      </c>
      <c r="W2527" s="18" t="str">
        <f t="shared" si="238"/>
        <v>Sim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1215</v>
      </c>
      <c r="E2528" s="18">
        <f>IFERROR(VLOOKUP(A2528,[1]Monitoramento_Base_somente_Said!$A:$J,8,FALSE),0)</f>
        <v>6297055</v>
      </c>
      <c r="F2528" s="18">
        <f>IFERROR(VLOOKUP(A2528,[1]Monitoramento_Base_somente_Said!$A:$J,9,FALSE),0)</f>
        <v>0</v>
      </c>
      <c r="G2528" s="18">
        <f>IFERROR(VLOOKUP(A2528,[1]Monitoramento_Base_somente_Said!$A:$J,10,FALSE),0)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0</v>
      </c>
      <c r="E2529" s="18">
        <f>IFERROR(VLOOKUP(A2529,[1]Monitoramento_Base_somente_Said!$A:$J,8,FALSE),0)</f>
        <v>51159320</v>
      </c>
      <c r="F2529" s="18">
        <f>IFERROR(VLOOKUP(A2529,[1]Monitoramento_Base_somente_Said!$A:$J,9,FALSE),0)</f>
        <v>0</v>
      </c>
      <c r="G2529" s="18">
        <f>IFERROR(VLOOKUP(A2529,[1]Monitoramento_Base_somente_Said!$A:$J,10,FALSE),0)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Não</v>
      </c>
      <c r="W2529" s="18" t="str">
        <f t="shared" si="238"/>
        <v>Sim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54746</v>
      </c>
      <c r="E2530" s="18">
        <f>IFERROR(VLOOKUP(A2530,[1]Monitoramento_Base_somente_Said!$A:$J,8,FALSE),0)</f>
        <v>23172290</v>
      </c>
      <c r="F2530" s="18">
        <f>IFERROR(VLOOKUP(A2530,[1]Monitoramento_Base_somente_Said!$A:$J,9,FALSE),0)</f>
        <v>0</v>
      </c>
      <c r="G2530" s="18">
        <f>IFERROR(VLOOKUP(A2530,[1]Monitoramento_Base_somente_Said!$A:$J,10,FALSE),0)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0</v>
      </c>
      <c r="E2531" s="18">
        <f>IFERROR(VLOOKUP(A2531,[1]Monitoramento_Base_somente_Said!$A:$J,8,FALSE),0)</f>
        <v>16808373</v>
      </c>
      <c r="F2531" s="18">
        <f>IFERROR(VLOOKUP(A2531,[1]Monitoramento_Base_somente_Said!$A:$J,9,FALSE),0)</f>
        <v>0</v>
      </c>
      <c r="G2531" s="18">
        <f>IFERROR(VLOOKUP(A2531,[1]Monitoramento_Base_somente_Said!$A:$J,10,FALSE),0)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Não</v>
      </c>
      <c r="W2531" s="18" t="str">
        <f t="shared" si="238"/>
        <v>Sim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5436</v>
      </c>
      <c r="E2532" s="18">
        <f>IFERROR(VLOOKUP(A2532,[1]Monitoramento_Base_somente_Said!$A:$J,8,FALSE),0)</f>
        <v>3168388</v>
      </c>
      <c r="F2532" s="18">
        <f>IFERROR(VLOOKUP(A2532,[1]Monitoramento_Base_somente_Said!$A:$J,9,FALSE),0)</f>
        <v>0</v>
      </c>
      <c r="G2532" s="18">
        <f>IFERROR(VLOOKUP(A2532,[1]Monitoramento_Base_somente_Said!$A:$J,10,FALSE),0)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4786</v>
      </c>
      <c r="E2533" s="18">
        <f>IFERROR(VLOOKUP(A2533,[1]Monitoramento_Base_somente_Said!$A:$J,8,FALSE),0)</f>
        <v>9692783</v>
      </c>
      <c r="F2533" s="18">
        <f>IFERROR(VLOOKUP(A2533,[1]Monitoramento_Base_somente_Said!$A:$J,9,FALSE),0)</f>
        <v>0</v>
      </c>
      <c r="G2533" s="18">
        <f>IFERROR(VLOOKUP(A2533,[1]Monitoramento_Base_somente_Said!$A:$J,10,FALSE),0)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380</v>
      </c>
      <c r="E2534" s="18">
        <f>IFERROR(VLOOKUP(A2534,[1]Monitoramento_Base_somente_Said!$A:$J,8,FALSE),0)</f>
        <v>10810088</v>
      </c>
      <c r="F2534" s="18">
        <f>IFERROR(VLOOKUP(A2534,[1]Monitoramento_Base_somente_Said!$A:$J,9,FALSE),0)</f>
        <v>0</v>
      </c>
      <c r="G2534" s="18">
        <f>IFERROR(VLOOKUP(A2534,[1]Monitoramento_Base_somente_Said!$A:$J,10,FALSE),0)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9471858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2033669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0</v>
      </c>
      <c r="E2537" s="18">
        <f>IFERROR(VLOOKUP(A2537,[1]Monitoramento_Base_somente_Said!$A:$J,8,FALSE),0)</f>
        <v>132507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Não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5131</v>
      </c>
      <c r="E2538" s="18">
        <f>IFERROR(VLOOKUP(A2538,[1]Monitoramento_Base_somente_Said!$A:$J,8,FALSE),0)</f>
        <v>7243519</v>
      </c>
      <c r="F2538" s="18">
        <f>IFERROR(VLOOKUP(A2538,[1]Monitoramento_Base_somente_Said!$A:$J,9,FALSE),0)</f>
        <v>0</v>
      </c>
      <c r="G2538" s="18">
        <f>IFERROR(VLOOKUP(A2538,[1]Monitoramento_Base_somente_Said!$A:$J,10,FALSE),0)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28</v>
      </c>
      <c r="E2539" s="18">
        <f>IFERROR(VLOOKUP(A2539,[1]Monitoramento_Base_somente_Said!$A:$J,8,FALSE),0)</f>
        <v>3473973</v>
      </c>
      <c r="F2539" s="18">
        <f>IFERROR(VLOOKUP(A2539,[1]Monitoramento_Base_somente_Said!$A:$J,9,FALSE),0)</f>
        <v>0</v>
      </c>
      <c r="G2539" s="18">
        <f>IFERROR(VLOOKUP(A2539,[1]Monitoramento_Base_somente_Said!$A:$J,10,FALSE),0)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25497</v>
      </c>
      <c r="E2540" s="18">
        <f>IFERROR(VLOOKUP(A2540,[1]Monitoramento_Base_somente_Said!$A:$J,8,FALSE),0)</f>
        <v>641471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0</v>
      </c>
      <c r="E2541" s="18">
        <f>IFERROR(VLOOKUP(A2541,[1]Monitoramento_Base_somente_Said!$A:$J,8,FALSE),0)</f>
        <v>1108018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Não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11385</v>
      </c>
      <c r="E2542" s="18">
        <f>IFERROR(VLOOKUP(A2542,[1]Monitoramento_Base_somente_Said!$A:$J,8,FALSE),0)</f>
        <v>6528042</v>
      </c>
      <c r="F2542" s="18">
        <f>IFERROR(VLOOKUP(A2542,[1]Monitoramento_Base_somente_Said!$A:$J,9,FALSE),0)</f>
        <v>0</v>
      </c>
      <c r="G2542" s="18">
        <f>IFERROR(VLOOKUP(A2542,[1]Monitoramento_Base_somente_Said!$A:$J,10,FALSE),0)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0</v>
      </c>
      <c r="E2543" s="18">
        <f>IFERROR(VLOOKUP(A2543,[1]Monitoramento_Base_somente_Said!$A:$J,8,FALSE),0)</f>
        <v>3487847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Não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23500</v>
      </c>
      <c r="E2544" s="18">
        <f>IFERROR(VLOOKUP(A2544,[1]Monitoramento_Base_somente_Said!$A:$J,8,FALSE),0)</f>
        <v>12476368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8699</v>
      </c>
      <c r="E2545" s="18">
        <f>IFERROR(VLOOKUP(A2545,[1]Monitoramento_Base_somente_Said!$A:$J,8,FALSE),0)</f>
        <v>7539315</v>
      </c>
      <c r="F2545" s="18">
        <f>IFERROR(VLOOKUP(A2545,[1]Monitoramento_Base_somente_Said!$A:$J,9,FALSE),0)</f>
        <v>0</v>
      </c>
      <c r="G2545" s="18">
        <f>IFERROR(VLOOKUP(A2545,[1]Monitoramento_Base_somente_Said!$A:$J,10,FALSE),0)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284688</v>
      </c>
      <c r="E2546" s="18">
        <f>IFERROR(VLOOKUP(A2546,[1]Monitoramento_Base_somente_Said!$A:$J,8,FALSE),0)</f>
        <v>317754097</v>
      </c>
      <c r="F2546" s="18">
        <f>IFERROR(VLOOKUP(A2546,[1]Monitoramento_Base_somente_Said!$A:$J,9,FALSE),0)</f>
        <v>0</v>
      </c>
      <c r="G2546" s="18">
        <f>IFERROR(VLOOKUP(A2546,[1]Monitoramento_Base_somente_Said!$A:$J,10,FALSE),0)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0</v>
      </c>
      <c r="E2547" s="18">
        <f>IFERROR(VLOOKUP(A2547,[1]Monitoramento_Base_somente_Said!$A:$J,8,FALSE),0)</f>
        <v>5342082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Não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5052936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13200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176</v>
      </c>
      <c r="E2550" s="18">
        <f>IFERROR(VLOOKUP(A2550,[1]Monitoramento_Base_somente_Said!$A:$J,8,FALSE),0)</f>
        <v>852287</v>
      </c>
      <c r="F2550" s="18">
        <f>IFERROR(VLOOKUP(A2550,[1]Monitoramento_Base_somente_Said!$A:$J,9,FALSE),0)</f>
        <v>0</v>
      </c>
      <c r="G2550" s="18">
        <f>IFERROR(VLOOKUP(A2550,[1]Monitoramento_Base_somente_Said!$A:$J,10,FALSE),0)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611072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5259250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53309</v>
      </c>
      <c r="E2554" s="18">
        <f>IFERROR(VLOOKUP(A2554,[1]Monitoramento_Base_somente_Said!$A:$J,8,FALSE),0)</f>
        <v>1342800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6100600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3808799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348521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373131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0</v>
      </c>
      <c r="E2559" s="18">
        <f>IFERROR(VLOOKUP(A2559,[1]Monitoramento_Base_somente_Said!$A:$J,8,FALSE),0)</f>
        <v>9181226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Não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211079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0</v>
      </c>
      <c r="E2562" s="18">
        <f>IFERROR(VLOOKUP(A2562,[1]Monitoramento_Base_somente_Said!$A:$J,8,FALSE),0)</f>
        <v>137197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Não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3151775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6023171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158785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74960723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1445807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4241567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0</v>
      </c>
      <c r="E2570" s="18">
        <f>IFERROR(VLOOKUP(A2570,[1]Monitoramento_Base_somente_Said!$A:$J,8,FALSE),0)</f>
        <v>3532716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Não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4106569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109</v>
      </c>
      <c r="E2572" s="18">
        <f>IFERROR(VLOOKUP(A2572,[1]Monitoramento_Base_somente_Said!$A:$J,8,FALSE),0)</f>
        <v>6586581</v>
      </c>
      <c r="F2572" s="18">
        <f>IFERROR(VLOOKUP(A2572,[1]Monitoramento_Base_somente_Said!$A:$J,9,FALSE),0)</f>
        <v>0</v>
      </c>
      <c r="G2572" s="18">
        <f>IFERROR(VLOOKUP(A2572,[1]Monitoramento_Base_somente_Said!$A:$J,10,FALSE),0)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944638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3660580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13721257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1228447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3380803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18100</v>
      </c>
      <c r="E2581" s="18">
        <f>IFERROR(VLOOKUP(A2581,[1]Monitoramento_Base_somente_Said!$A:$J,8,FALSE),0)</f>
        <v>2317645</v>
      </c>
      <c r="F2581" s="18">
        <f>IFERROR(VLOOKUP(A2581,[1]Monitoramento_Base_somente_Said!$A:$J,9,FALSE),0)</f>
        <v>0</v>
      </c>
      <c r="G2581" s="18">
        <f>IFERROR(VLOOKUP(A2581,[1]Monitoramento_Base_somente_Said!$A:$J,10,FALSE),0)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24550</v>
      </c>
      <c r="E2582" s="18">
        <f>IFERROR(VLOOKUP(A2582,[1]Monitoramento_Base_somente_Said!$A:$J,8,FALSE),0)</f>
        <v>2170507</v>
      </c>
      <c r="F2582" s="18">
        <f>IFERROR(VLOOKUP(A2582,[1]Monitoramento_Base_somente_Said!$A:$J,9,FALSE),0)</f>
        <v>0</v>
      </c>
      <c r="G2582" s="18">
        <f>IFERROR(VLOOKUP(A2582,[1]Monitoramento_Base_somente_Said!$A:$J,10,FALSE),0)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2000656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3345</v>
      </c>
      <c r="E2585" s="18">
        <f>IFERROR(VLOOKUP(A2585,[1]Monitoramento_Base_somente_Said!$A:$J,8,FALSE),0)</f>
        <v>2488986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116919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1134040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1087174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30470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1514573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24668875</v>
      </c>
      <c r="F2592" s="18">
        <f>IFERROR(VLOOKUP(A2592,[1]Monitoramento_Base_somente_Said!$A:$J,9,FALSE),0)</f>
        <v>0</v>
      </c>
      <c r="G2592" s="18">
        <f>IFERROR(VLOOKUP(A2592,[1]Monitoramento_Base_somente_Said!$A:$J,10,FALSE),0)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7088</v>
      </c>
      <c r="E2593" s="18">
        <f>IFERROR(VLOOKUP(A2593,[1]Monitoramento_Base_somente_Said!$A:$J,8,FALSE),0)</f>
        <v>293767</v>
      </c>
      <c r="F2593" s="18">
        <f>IFERROR(VLOOKUP(A2593,[1]Monitoramento_Base_somente_Said!$A:$J,9,FALSE),0)</f>
        <v>0</v>
      </c>
      <c r="G2593" s="18">
        <f>IFERROR(VLOOKUP(A2593,[1]Monitoramento_Base_somente_Said!$A:$J,10,FALSE),0)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65288</v>
      </c>
      <c r="E2594" s="18">
        <f>IFERROR(VLOOKUP(A2594,[1]Monitoramento_Base_somente_Said!$A:$J,8,FALSE),0)</f>
        <v>21472528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16099</v>
      </c>
      <c r="E2595" s="18">
        <f>IFERROR(VLOOKUP(A2595,[1]Monitoramento_Base_somente_Said!$A:$J,8,FALSE),0)</f>
        <v>865641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3732056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111353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0</v>
      </c>
      <c r="E2598" s="18">
        <f>IFERROR(VLOOKUP(A2598,[1]Monitoramento_Base_somente_Said!$A:$J,8,FALSE),0)</f>
        <v>255515</v>
      </c>
      <c r="F2598" s="18">
        <f>IFERROR(VLOOKUP(A2598,[1]Monitoramento_Base_somente_Said!$A:$J,9,FALSE),0)</f>
        <v>0</v>
      </c>
      <c r="G2598" s="18">
        <f>IFERROR(VLOOKUP(A2598,[1]Monitoramento_Base_somente_Said!$A:$J,10,FALSE),0)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Não</v>
      </c>
      <c r="W2598" s="18" t="str">
        <f t="shared" si="244"/>
        <v>Sim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5154666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2385020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2000</v>
      </c>
      <c r="E2601" s="18">
        <f>IFERROR(VLOOKUP(A2601,[1]Monitoramento_Base_somente_Said!$A:$J,8,FALSE),0)</f>
        <v>4343924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1103168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1995268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5912874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9666</v>
      </c>
      <c r="E2605" s="18">
        <f>IFERROR(VLOOKUP(A2605,[1]Monitoramento_Base_somente_Said!$A:$J,8,FALSE),0)</f>
        <v>631509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4539111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269720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852280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1372772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3479564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15782932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2469</v>
      </c>
      <c r="E2613" s="18">
        <f>IFERROR(VLOOKUP(A2613,[1]Monitoramento_Base_somente_Said!$A:$J,8,FALSE),0)</f>
        <v>2244546</v>
      </c>
      <c r="F2613" s="18">
        <f>IFERROR(VLOOKUP(A2613,[1]Monitoramento_Base_somente_Said!$A:$J,9,FALSE),0)</f>
        <v>0</v>
      </c>
      <c r="G2613" s="18">
        <f>IFERROR(VLOOKUP(A2613,[1]Monitoramento_Base_somente_Said!$A:$J,10,FALSE),0)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3041430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881689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1193588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40</v>
      </c>
      <c r="E2617" s="18">
        <f>IFERROR(VLOOKUP(A2617,[1]Monitoramento_Base_somente_Said!$A:$J,8,FALSE),0)</f>
        <v>5426229</v>
      </c>
      <c r="F2617" s="18">
        <f>IFERROR(VLOOKUP(A2617,[1]Monitoramento_Base_somente_Said!$A:$J,9,FALSE),0)</f>
        <v>0</v>
      </c>
      <c r="G2617" s="18">
        <f>IFERROR(VLOOKUP(A2617,[1]Monitoramento_Base_somente_Said!$A:$J,10,FALSE),0)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583826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2181070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1095270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35040</v>
      </c>
      <c r="E2621" s="18">
        <f>IFERROR(VLOOKUP(A2621,[1]Monitoramento_Base_somente_Said!$A:$J,8,FALSE),0)</f>
        <v>543414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1832973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6297156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1093540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132436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1895839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7657747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1883266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937574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5435</v>
      </c>
      <c r="E2630" s="18">
        <f>IFERROR(VLOOKUP(A2630,[1]Monitoramento_Base_somente_Said!$A:$J,8,FALSE),0)</f>
        <v>1229543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26444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3217484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0</v>
      </c>
      <c r="E2633" s="18">
        <f>IFERROR(VLOOKUP(A2633,[1]Monitoramento_Base_somente_Said!$A:$J,8,FALSE),0)</f>
        <v>446369</v>
      </c>
      <c r="F2633" s="18">
        <f>IFERROR(VLOOKUP(A2633,[1]Monitoramento_Base_somente_Said!$A:$J,9,FALSE),0)</f>
        <v>0</v>
      </c>
      <c r="G2633" s="18">
        <f>IFERROR(VLOOKUP(A2633,[1]Monitoramento_Base_somente_Said!$A:$J,10,FALSE),0)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Não</v>
      </c>
      <c r="W2633" s="18" t="str">
        <f t="shared" si="250"/>
        <v>Sim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2233</v>
      </c>
      <c r="E2634" s="18">
        <f>IFERROR(VLOOKUP(A2634,[1]Monitoramento_Base_somente_Said!$A:$J,8,FALSE),0)</f>
        <v>1169334</v>
      </c>
      <c r="F2634" s="18">
        <f>IFERROR(VLOOKUP(A2634,[1]Monitoramento_Base_somente_Said!$A:$J,9,FALSE),0)</f>
        <v>0</v>
      </c>
      <c r="G2634" s="18">
        <f>IFERROR(VLOOKUP(A2634,[1]Monitoramento_Base_somente_Said!$A:$J,10,FALSE),0)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0</v>
      </c>
      <c r="E2636" s="18">
        <f>IFERROR(VLOOKUP(A2636,[1]Monitoramento_Base_somente_Said!$A:$J,8,FALSE),0)</f>
        <v>1321128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Não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30</v>
      </c>
      <c r="E2638" s="18">
        <f>IFERROR(VLOOKUP(A2638,[1]Monitoramento_Base_somente_Said!$A:$J,8,FALSE),0)</f>
        <v>6049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0</v>
      </c>
      <c r="E2639" s="18">
        <f>IFERROR(VLOOKUP(A2639,[1]Monitoramento_Base_somente_Said!$A:$J,8,FALSE),0)</f>
        <v>256377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Não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716</v>
      </c>
      <c r="E2641" s="18">
        <f>IFERROR(VLOOKUP(A2641,[1]Monitoramento_Base_somente_Said!$A:$J,8,FALSE),0)</f>
        <v>1796560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3</v>
      </c>
      <c r="E2642" s="18">
        <f>IFERROR(VLOOKUP(A2642,[1]Monitoramento_Base_somente_Said!$A:$J,8,FALSE),0)</f>
        <v>1270725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512105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2083114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50</v>
      </c>
      <c r="E2645" s="18">
        <f>IFERROR(VLOOKUP(A2645,[1]Monitoramento_Base_somente_Said!$A:$J,8,FALSE),0)</f>
        <v>3764685</v>
      </c>
      <c r="F2645" s="18">
        <f>IFERROR(VLOOKUP(A2645,[1]Monitoramento_Base_somente_Said!$A:$J,9,FALSE),0)</f>
        <v>0</v>
      </c>
      <c r="G2645" s="18">
        <f>IFERROR(VLOOKUP(A2645,[1]Monitoramento_Base_somente_Said!$A:$J,10,FALSE),0)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1320207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0</v>
      </c>
      <c r="E2647" s="18">
        <f>IFERROR(VLOOKUP(A2647,[1]Monitoramento_Base_somente_Said!$A:$J,8,FALSE),0)</f>
        <v>5628810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Não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754017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894</v>
      </c>
      <c r="E2649" s="18">
        <f>IFERROR(VLOOKUP(A2649,[1]Monitoramento_Base_somente_Said!$A:$J,8,FALSE),0)</f>
        <v>1107125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352418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265</v>
      </c>
      <c r="E2651" s="18">
        <f>IFERROR(VLOOKUP(A2651,[1]Monitoramento_Base_somente_Said!$A:$J,8,FALSE),0)</f>
        <v>5574123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2006576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51</v>
      </c>
      <c r="E2653" s="18">
        <f>IFERROR(VLOOKUP(A2653,[1]Monitoramento_Base_somente_Said!$A:$J,8,FALSE),0)</f>
        <v>40426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86</v>
      </c>
      <c r="E2655" s="18">
        <f>IFERROR(VLOOKUP(A2655,[1]Monitoramento_Base_somente_Said!$A:$J,8,FALSE),0)</f>
        <v>22392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0</v>
      </c>
      <c r="E2656" s="18">
        <f>IFERROR(VLOOKUP(A2656,[1]Monitoramento_Base_somente_Said!$A:$J,8,FALSE),0)</f>
        <v>865437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0</v>
      </c>
      <c r="E2657" s="18">
        <f>IFERROR(VLOOKUP(A2657,[1]Monitoramento_Base_somente_Said!$A:$J,8,FALSE),0)</f>
        <v>1743357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112574</v>
      </c>
      <c r="E2658" s="18">
        <f>IFERROR(VLOOKUP(A2658,[1]Monitoramento_Base_somente_Said!$A:$J,8,FALSE),0)</f>
        <v>1419244</v>
      </c>
      <c r="F2658" s="18">
        <f>IFERROR(VLOOKUP(A2658,[1]Monitoramento_Base_somente_Said!$A:$J,9,FALSE),0)</f>
        <v>0</v>
      </c>
      <c r="G2658" s="18">
        <f>IFERROR(VLOOKUP(A2658,[1]Monitoramento_Base_somente_Said!$A:$J,10,FALSE),0)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4455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10840360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163</v>
      </c>
      <c r="E2662" s="18">
        <f>IFERROR(VLOOKUP(A2662,[1]Monitoramento_Base_somente_Said!$A:$J,8,FALSE),0)</f>
        <v>476274</v>
      </c>
      <c r="F2662" s="18">
        <f>IFERROR(VLOOKUP(A2662,[1]Monitoramento_Base_somente_Said!$A:$J,9,FALSE),0)</f>
        <v>0</v>
      </c>
      <c r="G2662" s="18">
        <f>IFERROR(VLOOKUP(A2662,[1]Monitoramento_Base_somente_Said!$A:$J,10,FALSE),0)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173756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3689543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2183852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115808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2575606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5500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53383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1043840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513821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2017664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0</v>
      </c>
      <c r="E2674" s="18">
        <f>IFERROR(VLOOKUP(A2674,[1]Monitoramento_Base_somente_Said!$A:$J,8,FALSE),0)</f>
        <v>328625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Não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531</v>
      </c>
      <c r="E2677" s="18">
        <f>IFERROR(VLOOKUP(A2677,[1]Monitoramento_Base_somente_Said!$A:$J,8,FALSE),0)</f>
        <v>90388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0</v>
      </c>
      <c r="E2678" s="18">
        <f>IFERROR(VLOOKUP(A2678,[1]Monitoramento_Base_somente_Said!$A:$J,8,FALSE),0)</f>
        <v>4015341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Não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4699806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1248</v>
      </c>
      <c r="E2680" s="18">
        <f>IFERROR(VLOOKUP(A2680,[1]Monitoramento_Base_somente_Said!$A:$J,8,FALSE),0)</f>
        <v>400904</v>
      </c>
      <c r="F2680" s="18">
        <f>IFERROR(VLOOKUP(A2680,[1]Monitoramento_Base_somente_Said!$A:$J,9,FALSE),0)</f>
        <v>0</v>
      </c>
      <c r="G2680" s="18">
        <f>IFERROR(VLOOKUP(A2680,[1]Monitoramento_Base_somente_Said!$A:$J,10,FALSE),0)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963664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378400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0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Não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1682</v>
      </c>
      <c r="E2684" s="18">
        <f>IFERROR(VLOOKUP(A2684,[1]Monitoramento_Base_somente_Said!$A:$J,8,FALSE),0)</f>
        <v>594421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7056951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471735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2099427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11000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297260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38895357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923560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3153</v>
      </c>
      <c r="E2693" s="18">
        <f>IFERROR(VLOOKUP(A2693,[1]Monitoramento_Base_somente_Said!$A:$J,8,FALSE),0)</f>
        <v>5128937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1731215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0</v>
      </c>
      <c r="E2695" s="18">
        <f>IFERROR(VLOOKUP(A2695,[1]Monitoramento_Base_somente_Said!$A:$J,8,FALSE),0)</f>
        <v>4994589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Não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0</v>
      </c>
      <c r="E2696" s="18">
        <f>IFERROR(VLOOKUP(A2696,[1]Monitoramento_Base_somente_Said!$A:$J,8,FALSE),0)</f>
        <v>1072073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Não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212135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221100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12008462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3607208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962731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0</v>
      </c>
      <c r="E2703" s="18">
        <f>IFERROR(VLOOKUP(A2703,[1]Monitoramento_Base_somente_Said!$A:$J,8,FALSE),0)</f>
        <v>1390037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Não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109560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788788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319957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1452055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4811752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14517459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318241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2127390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227315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0</v>
      </c>
      <c r="E2714" s="18">
        <f>IFERROR(VLOOKUP(A2714,[1]Monitoramento_Base_somente_Said!$A:$J,8,FALSE),0)</f>
        <v>1151447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650105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77922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0</v>
      </c>
      <c r="E2718" s="18">
        <f>IFERROR(VLOOKUP(A2718,[1]Monitoramento_Base_somente_Said!$A:$J,8,FALSE),0)</f>
        <v>4051133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Não</v>
      </c>
      <c r="W2718" s="18" t="str">
        <f t="shared" si="256"/>
        <v>Sim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505850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508750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0</v>
      </c>
      <c r="E2721" s="18">
        <f>IFERROR(VLOOKUP(A2721,[1]Monitoramento_Base_somente_Said!$A:$J,8,FALSE),0)</f>
        <v>1856669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Não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1922546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966735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1808015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0</v>
      </c>
      <c r="E2726" s="18">
        <f>IFERROR(VLOOKUP(A2726,[1]Monitoramento_Base_somente_Said!$A:$J,8,FALSE),0)</f>
        <v>878381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Não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285461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1171590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0</v>
      </c>
      <c r="E2732" s="18">
        <f>IFERROR(VLOOKUP(A2732,[1]Monitoramento_Base_somente_Said!$A:$J,8,FALSE),0)</f>
        <v>433376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Não</v>
      </c>
      <c r="W2732" s="18" t="str">
        <f t="shared" si="256"/>
        <v>Sim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157054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471988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129690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0</v>
      </c>
      <c r="E2736" s="18">
        <f>IFERROR(VLOOKUP(A2736,[1]Monitoramento_Base_somente_Said!$A:$J,8,FALSE),0)</f>
        <v>1336931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Não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930259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449911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1524537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996864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8361</v>
      </c>
      <c r="E2742" s="18">
        <f>IFERROR(VLOOKUP(A2742,[1]Monitoramento_Base_somente_Said!$A:$J,8,FALSE),0)</f>
        <v>873756</v>
      </c>
      <c r="F2742" s="18">
        <f>IFERROR(VLOOKUP(A2742,[1]Monitoramento_Base_somente_Said!$A:$J,9,FALSE),0)</f>
        <v>0</v>
      </c>
      <c r="G2742" s="18">
        <f>IFERROR(VLOOKUP(A2742,[1]Monitoramento_Base_somente_Said!$A:$J,10,FALSE),0)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5416397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1228172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46387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0</v>
      </c>
      <c r="E2747" s="18">
        <f>IFERROR(VLOOKUP(A2747,[1]Monitoramento_Base_somente_Said!$A:$J,8,FALSE),0)</f>
        <v>2059530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Não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7725751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722360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31130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123877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0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Não</v>
      </c>
      <c r="U2751" s="18" t="str">
        <f t="shared" si="254"/>
        <v>Sim</v>
      </c>
      <c r="V2751" s="18" t="str">
        <f t="shared" si="255"/>
        <v>Não</v>
      </c>
      <c r="W2751" s="18" t="str">
        <f t="shared" si="256"/>
        <v>Não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1522158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661474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6</v>
      </c>
      <c r="E2755" s="18">
        <f>IFERROR(VLOOKUP(A2755,[1]Monitoramento_Base_somente_Said!$A:$J,8,FALSE),0)</f>
        <v>1743683</v>
      </c>
      <c r="F2755" s="18">
        <f>IFERROR(VLOOKUP(A2755,[1]Monitoramento_Base_somente_Said!$A:$J,9,FALSE),0)</f>
        <v>0</v>
      </c>
      <c r="G2755" s="18">
        <f>IFERROR(VLOOKUP(A2755,[1]Monitoramento_Base_somente_Said!$A:$J,10,FALSE),0)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1623017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55763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388323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831867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2190</v>
      </c>
      <c r="E2760" s="18">
        <f>IFERROR(VLOOKUP(A2760,[1]Monitoramento_Base_somente_Said!$A:$J,8,FALSE),0)</f>
        <v>1709827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177175</v>
      </c>
      <c r="E2762" s="18">
        <f>IFERROR(VLOOKUP(A2762,[1]Monitoramento_Base_somente_Said!$A:$J,8,FALSE),0)</f>
        <v>28502988</v>
      </c>
      <c r="F2762" s="18">
        <f>IFERROR(VLOOKUP(A2762,[1]Monitoramento_Base_somente_Said!$A:$J,9,FALSE),0)</f>
        <v>0</v>
      </c>
      <c r="G2762" s="18">
        <f>IFERROR(VLOOKUP(A2762,[1]Monitoramento_Base_somente_Said!$A:$J,10,FALSE),0)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77517</v>
      </c>
      <c r="E2763" s="18">
        <f>IFERROR(VLOOKUP(A2763,[1]Monitoramento_Base_somente_Said!$A:$J,8,FALSE),0)</f>
        <v>14418313</v>
      </c>
      <c r="F2763" s="18">
        <f>IFERROR(VLOOKUP(A2763,[1]Monitoramento_Base_somente_Said!$A:$J,9,FALSE),0)</f>
        <v>0</v>
      </c>
      <c r="G2763" s="18">
        <f>IFERROR(VLOOKUP(A2763,[1]Monitoramento_Base_somente_Said!$A:$J,10,FALSE),0)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472208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3105119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2239050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7050352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0</v>
      </c>
      <c r="E2768" s="18">
        <f>IFERROR(VLOOKUP(A2768,[1]Monitoramento_Base_somente_Said!$A:$J,8,FALSE),0)</f>
        <v>209473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Não</v>
      </c>
      <c r="W2768" s="18" t="str">
        <f t="shared" si="262"/>
        <v>Sim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1512042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0</v>
      </c>
      <c r="E2770" s="18">
        <f>IFERROR(VLOOKUP(A2770,[1]Monitoramento_Base_somente_Said!$A:$J,8,FALSE),0)</f>
        <v>6145425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Não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142413</v>
      </c>
      <c r="E2771" s="18">
        <f>IFERROR(VLOOKUP(A2771,[1]Monitoramento_Base_somente_Said!$A:$J,8,FALSE),0)</f>
        <v>11178948</v>
      </c>
      <c r="F2771" s="18">
        <f>IFERROR(VLOOKUP(A2771,[1]Monitoramento_Base_somente_Said!$A:$J,9,FALSE),0)</f>
        <v>0</v>
      </c>
      <c r="G2771" s="18">
        <f>IFERROR(VLOOKUP(A2771,[1]Monitoramento_Base_somente_Said!$A:$J,10,FALSE),0)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3126805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22749947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53382</v>
      </c>
      <c r="Q2773" s="18">
        <f>IFERROR(VLOOKUP(A2773,[3]Sheet1!$A:$G,7,FALSE),0)</f>
        <v>2902458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3332934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788</v>
      </c>
      <c r="E2775" s="18">
        <f>IFERROR(VLOOKUP(A2775,[1]Monitoramento_Base_somente_Said!$A:$J,8,FALSE),0)</f>
        <v>6418772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175561</v>
      </c>
      <c r="O2776" s="18">
        <f>IFERROR(VLOOKUP(A2776,[3]Sheet1!$A:$G,5,FALSE),0)</f>
        <v>742297</v>
      </c>
      <c r="P2776" s="18">
        <f>IFERROR(VLOOKUP(A2776,[3]Sheet1!$A:$G,6,FALSE),0)</f>
        <v>80756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16674</v>
      </c>
      <c r="E2777" s="18">
        <f>IFERROR(VLOOKUP(A2777,[1]Monitoramento_Base_somente_Said!$A:$J,8,FALSE),0)</f>
        <v>2436748</v>
      </c>
      <c r="F2777" s="18">
        <f>IFERROR(VLOOKUP(A2777,[1]Monitoramento_Base_somente_Said!$A:$J,9,FALSE),0)</f>
        <v>0</v>
      </c>
      <c r="G2777" s="18">
        <f>IFERROR(VLOOKUP(A2777,[1]Monitoramento_Base_somente_Said!$A:$J,10,FALSE),0)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1560229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21016</v>
      </c>
      <c r="O2778" s="18">
        <f>IFERROR(VLOOKUP(A2778,[3]Sheet1!$A:$G,5,FALSE),0)</f>
        <v>546214</v>
      </c>
      <c r="P2778" s="18">
        <f>IFERROR(VLOOKUP(A2778,[3]Sheet1!$A:$G,6,FALSE),0)</f>
        <v>5716</v>
      </c>
      <c r="Q2778" s="18">
        <f>IFERROR(VLOOKUP(A2778,[3]Sheet1!$A:$G,7,FALSE),0)</f>
        <v>1057102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5360289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6270858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160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151</v>
      </c>
      <c r="Q2785" s="18">
        <f>IFERROR(VLOOKUP(A2785,[3]Sheet1!$A:$G,7,FALSE),0)</f>
        <v>550289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4456826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0</v>
      </c>
      <c r="H2786" s="18">
        <f>IFERROR(VLOOKUP(A2786,[2]Sheet1!$A:$I,4,FALSE),0)</f>
        <v>13415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27831122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6460706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3000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30</v>
      </c>
      <c r="Q2791" s="18">
        <f>IFERROR(VLOOKUP(A2791,[3]Sheet1!$A:$G,7,FALSE),0)</f>
        <v>26628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3140</v>
      </c>
      <c r="O2792" s="18">
        <f>IFERROR(VLOOKUP(A2792,[3]Sheet1!$A:$G,5,FALSE),0)</f>
        <v>1726452</v>
      </c>
      <c r="P2792" s="18">
        <f>IFERROR(VLOOKUP(A2792,[3]Sheet1!$A:$G,6,FALSE),0)</f>
        <v>3180</v>
      </c>
      <c r="Q2792" s="18">
        <f>IFERROR(VLOOKUP(A2792,[3]Sheet1!$A:$G,7,FALSE),0)</f>
        <v>6042049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335940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99569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550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18390</v>
      </c>
      <c r="E2796" s="18">
        <f>IFERROR(VLOOKUP(A2796,[1]Monitoramento_Base_somente_Said!$A:$J,8,FALSE),0)</f>
        <v>6255875</v>
      </c>
      <c r="F2796" s="18">
        <f>IFERROR(VLOOKUP(A2796,[1]Monitoramento_Base_somente_Said!$A:$J,9,FALSE),0)</f>
        <v>0</v>
      </c>
      <c r="G2796" s="18">
        <f>IFERROR(VLOOKUP(A2796,[1]Monitoramento_Base_somente_Said!$A:$J,10,FALSE),0)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33</v>
      </c>
      <c r="Q2797" s="18">
        <f>IFERROR(VLOOKUP(A2797,[3]Sheet1!$A:$G,7,FALSE),0)</f>
        <v>4427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3078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207076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321002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195</v>
      </c>
      <c r="Q2801" s="18">
        <f>IFERROR(VLOOKUP(A2801,[3]Sheet1!$A:$G,7,FALSE),0)</f>
        <v>467902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1048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12404711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84650896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1330</v>
      </c>
      <c r="E2805" s="18">
        <f>IFERROR(VLOOKUP(A2805,[1]Monitoramento_Base_somente_Said!$A:$J,8,FALSE),0)</f>
        <v>18561753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24792383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8143685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99333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12998865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53223</v>
      </c>
      <c r="O2811" s="18">
        <f>IFERROR(VLOOKUP(A2811,[3]Sheet1!$A:$G,5,FALSE),0)</f>
        <v>1726538</v>
      </c>
      <c r="P2811" s="18">
        <f>IFERROR(VLOOKUP(A2811,[3]Sheet1!$A:$G,6,FALSE),0)</f>
        <v>2250</v>
      </c>
      <c r="Q2811" s="18">
        <f>IFERROR(VLOOKUP(A2811,[3]Sheet1!$A:$G,7,FALSE),0)</f>
        <v>10234815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14857436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78370650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3520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1206919</v>
      </c>
      <c r="O2816" s="18">
        <f>IFERROR(VLOOKUP(A2816,[3]Sheet1!$A:$G,5,FALSE),0)</f>
        <v>6357188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550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21003</v>
      </c>
      <c r="O2818" s="18">
        <f>IFERROR(VLOOKUP(A2818,[3]Sheet1!$A:$G,5,FALSE),0)</f>
        <v>292050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3845083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675152</v>
      </c>
      <c r="O2819" s="18">
        <f>IFERROR(VLOOKUP(A2819,[3]Sheet1!$A:$G,5,FALSE),0)</f>
        <v>1129209</v>
      </c>
      <c r="P2819" s="18">
        <f>IFERROR(VLOOKUP(A2819,[3]Sheet1!$A:$G,6,FALSE),0)</f>
        <v>346443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26849526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5983285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3766</v>
      </c>
      <c r="O2822" s="18">
        <f>IFERROR(VLOOKUP(A2822,[3]Sheet1!$A:$G,5,FALSE),0)</f>
        <v>1222274</v>
      </c>
      <c r="P2822" s="18">
        <f>IFERROR(VLOOKUP(A2822,[3]Sheet1!$A:$G,6,FALSE),0)</f>
        <v>3850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21238426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3699</v>
      </c>
      <c r="O2824" s="18">
        <f>IFERROR(VLOOKUP(A2824,[3]Sheet1!$A:$G,5,FALSE),0)</f>
        <v>582582</v>
      </c>
      <c r="P2824" s="18">
        <f>IFERROR(VLOOKUP(A2824,[3]Sheet1!$A:$G,6,FALSE),0)</f>
        <v>2682</v>
      </c>
      <c r="Q2824" s="18">
        <f>IFERROR(VLOOKUP(A2824,[3]Sheet1!$A:$G,7,FALSE),0)</f>
        <v>27748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2000</v>
      </c>
      <c r="O2825" s="18">
        <f>IFERROR(VLOOKUP(A2825,[3]Sheet1!$A:$G,5,FALSE),0)</f>
        <v>617131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51656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10425833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781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145095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13966</v>
      </c>
      <c r="E2831" s="18">
        <f>IFERROR(VLOOKUP(A2831,[1]Monitoramento_Base_somente_Said!$A:$J,8,FALSE),0)</f>
        <v>4849335</v>
      </c>
      <c r="F2831" s="18">
        <f>IFERROR(VLOOKUP(A2831,[1]Monitoramento_Base_somente_Said!$A:$J,9,FALSE),0)</f>
        <v>0</v>
      </c>
      <c r="G2831" s="18">
        <f>IFERROR(VLOOKUP(A2831,[1]Monitoramento_Base_somente_Said!$A:$J,10,FALSE),0)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24011647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0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2048563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361317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2878480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16880</v>
      </c>
      <c r="E2836" s="18">
        <f>IFERROR(VLOOKUP(A2836,[1]Monitoramento_Base_somente_Said!$A:$J,8,FALSE),0)</f>
        <v>1812362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5269187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267180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8371407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36479</v>
      </c>
      <c r="O2840" s="18">
        <f>IFERROR(VLOOKUP(A2840,[3]Sheet1!$A:$G,5,FALSE),0)</f>
        <v>89748</v>
      </c>
      <c r="P2840" s="18">
        <f>IFERROR(VLOOKUP(A2840,[3]Sheet1!$A:$G,6,FALSE),0)</f>
        <v>2294</v>
      </c>
      <c r="Q2840" s="18">
        <f>IFERROR(VLOOKUP(A2840,[3]Sheet1!$A:$G,7,FALSE),0)</f>
        <v>81066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550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6605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44622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143</v>
      </c>
      <c r="Q2846" s="18">
        <f>IFERROR(VLOOKUP(A2846,[3]Sheet1!$A:$G,7,FALSE),0)</f>
        <v>3600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5834653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1834249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11990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Não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15328291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16790</v>
      </c>
      <c r="Q2852" s="18">
        <f>IFERROR(VLOOKUP(A2852,[3]Sheet1!$A:$G,7,FALSE),0)</f>
        <v>1997440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2596011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1066560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1004</v>
      </c>
      <c r="O2854" s="18">
        <f>IFERROR(VLOOKUP(A2854,[3]Sheet1!$A:$G,5,FALSE),0)</f>
        <v>354037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2093322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902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35</v>
      </c>
      <c r="E2858" s="18">
        <f>IFERROR(VLOOKUP(A2858,[1]Monitoramento_Base_somente_Said!$A:$J,8,FALSE),0)</f>
        <v>1778189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40003183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3320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11862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101042</v>
      </c>
      <c r="E2861" s="18">
        <f>IFERROR(VLOOKUP(A2861,[1]Monitoramento_Base_somente_Said!$A:$J,8,FALSE),0)</f>
        <v>18545660</v>
      </c>
      <c r="F2861" s="18">
        <f>IFERROR(VLOOKUP(A2861,[1]Monitoramento_Base_somente_Said!$A:$J,9,FALSE),0)</f>
        <v>0</v>
      </c>
      <c r="G2861" s="18">
        <f>IFERROR(VLOOKUP(A2861,[1]Monitoramento_Base_somente_Said!$A:$J,10,FALSE),0)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11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1602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583</v>
      </c>
      <c r="E2865" s="18">
        <f>IFERROR(VLOOKUP(A2865,[1]Monitoramento_Base_somente_Said!$A:$J,8,FALSE),0)</f>
        <v>4415942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17160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6925820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15</v>
      </c>
      <c r="Q2868" s="18">
        <f>IFERROR(VLOOKUP(A2868,[3]Sheet1!$A:$G,7,FALSE),0)</f>
        <v>492594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19758</v>
      </c>
      <c r="E2869" s="18">
        <f>IFERROR(VLOOKUP(A2869,[1]Monitoramento_Base_somente_Said!$A:$J,8,FALSE),0)</f>
        <v>7462437</v>
      </c>
      <c r="F2869" s="18">
        <f>IFERROR(VLOOKUP(A2869,[1]Monitoramento_Base_somente_Said!$A:$J,9,FALSE),0)</f>
        <v>0</v>
      </c>
      <c r="G2869" s="18">
        <f>IFERROR(VLOOKUP(A2869,[1]Monitoramento_Base_somente_Said!$A:$J,10,FALSE),0)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134399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3635401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230881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0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Não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107776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226281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883</v>
      </c>
      <c r="O2877" s="18">
        <f>IFERROR(VLOOKUP(A2877,[3]Sheet1!$A:$G,5,FALSE),0)</f>
        <v>101169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0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Não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16490793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38472</v>
      </c>
      <c r="O2879" s="18">
        <f>IFERROR(VLOOKUP(A2879,[3]Sheet1!$A:$G,5,FALSE),0)</f>
        <v>34878729</v>
      </c>
      <c r="P2879" s="18">
        <f>IFERROR(VLOOKUP(A2879,[3]Sheet1!$A:$G,6,FALSE),0)</f>
        <v>17831</v>
      </c>
      <c r="Q2879" s="18">
        <f>IFERROR(VLOOKUP(A2879,[3]Sheet1!$A:$G,7,FALSE),0)</f>
        <v>10515979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42</v>
      </c>
      <c r="E2880" s="18">
        <f>IFERROR(VLOOKUP(A2880,[1]Monitoramento_Base_somente_Said!$A:$J,8,FALSE),0)</f>
        <v>5606858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1466454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2091693406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133177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464732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19237</v>
      </c>
      <c r="O2884" s="18">
        <f>IFERROR(VLOOKUP(A2884,[3]Sheet1!$A:$G,5,FALSE),0)</f>
        <v>429223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7775592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0</v>
      </c>
      <c r="H2885" s="18">
        <f>IFERROR(VLOOKUP(A2885,[2]Sheet1!$A:$I,4,FALSE),0)</f>
        <v>9667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160633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8621514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0</v>
      </c>
      <c r="E2891" s="18">
        <f>IFERROR(VLOOKUP(A2891,[1]Monitoramento_Base_somente_Said!$A:$J,8,FALSE),0)</f>
        <v>8454247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Não</v>
      </c>
      <c r="W2891" s="18" t="str">
        <f t="shared" si="274"/>
        <v>Sim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2401828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2341394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23476</v>
      </c>
      <c r="O2893" s="18">
        <f>IFERROR(VLOOKUP(A2893,[3]Sheet1!$A:$G,5,FALSE),0)</f>
        <v>459466</v>
      </c>
      <c r="P2893" s="18">
        <f>IFERROR(VLOOKUP(A2893,[3]Sheet1!$A:$G,6,FALSE),0)</f>
        <v>0</v>
      </c>
      <c r="Q2893" s="18">
        <f>IFERROR(VLOOKUP(A2893,[3]Sheet1!$A:$G,7,FALSE),0)</f>
        <v>770951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271799440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38624</v>
      </c>
      <c r="E2895" s="18">
        <f>IFERROR(VLOOKUP(A2895,[1]Monitoramento_Base_somente_Said!$A:$J,8,FALSE),0)</f>
        <v>10607812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0</v>
      </c>
      <c r="E2896" s="18">
        <f>IFERROR(VLOOKUP(A2896,[1]Monitoramento_Base_somente_Said!$A:$J,8,FALSE),0)</f>
        <v>5812631</v>
      </c>
      <c r="F2896" s="18">
        <f>IFERROR(VLOOKUP(A2896,[1]Monitoramento_Base_somente_Said!$A:$J,9,FALSE),0)</f>
        <v>0</v>
      </c>
      <c r="G2896" s="18">
        <f>IFERROR(VLOOKUP(A2896,[1]Monitoramento_Base_somente_Said!$A:$J,10,FALSE),0)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Não</v>
      </c>
      <c r="W2896" s="18" t="str">
        <f t="shared" si="274"/>
        <v>Sim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14539</v>
      </c>
      <c r="O2897" s="18">
        <f>IFERROR(VLOOKUP(A2897,[3]Sheet1!$A:$G,5,FALSE),0)</f>
        <v>527468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288717</v>
      </c>
      <c r="E2899" s="18">
        <f>IFERROR(VLOOKUP(A2899,[1]Monitoramento_Base_somente_Said!$A:$J,8,FALSE),0)</f>
        <v>31762556</v>
      </c>
      <c r="F2899" s="18">
        <f>IFERROR(VLOOKUP(A2899,[1]Monitoramento_Base_somente_Said!$A:$J,9,FALSE),0)</f>
        <v>0</v>
      </c>
      <c r="G2899" s="18">
        <f>IFERROR(VLOOKUP(A2899,[1]Monitoramento_Base_somente_Said!$A:$J,10,FALSE),0)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1118458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17771</v>
      </c>
      <c r="O2901" s="18">
        <f>IFERROR(VLOOKUP(A2901,[3]Sheet1!$A:$G,5,FALSE),0)</f>
        <v>249781</v>
      </c>
      <c r="P2901" s="18">
        <f>IFERROR(VLOOKUP(A2901,[3]Sheet1!$A:$G,6,FALSE),0)</f>
        <v>634</v>
      </c>
      <c r="Q2901" s="18">
        <f>IFERROR(VLOOKUP(A2901,[3]Sheet1!$A:$G,7,FALSE),0)</f>
        <v>180767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205985</v>
      </c>
      <c r="O2902" s="18">
        <f>IFERROR(VLOOKUP(A2902,[3]Sheet1!$A:$G,5,FALSE),0)</f>
        <v>87990</v>
      </c>
      <c r="P2902" s="18">
        <f>IFERROR(VLOOKUP(A2902,[3]Sheet1!$A:$G,6,FALSE),0)</f>
        <v>0</v>
      </c>
      <c r="Q2902" s="18">
        <f>IFERROR(VLOOKUP(A2902,[3]Sheet1!$A:$G,7,FALSE),0)</f>
        <v>83439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15754453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846730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277354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0</v>
      </c>
      <c r="H2904" s="18">
        <f>IFERROR(VLOOKUP(A2904,[2]Sheet1!$A:$I,4,FALSE),0)</f>
        <v>1186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3769304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17772863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208309</v>
      </c>
      <c r="E2908" s="18">
        <f>IFERROR(VLOOKUP(A2908,[1]Monitoramento_Base_somente_Said!$A:$J,8,FALSE),0)</f>
        <v>7923676</v>
      </c>
      <c r="F2908" s="18">
        <f>IFERROR(VLOOKUP(A2908,[1]Monitoramento_Base_somente_Said!$A:$J,9,FALSE),0)</f>
        <v>0</v>
      </c>
      <c r="G2908" s="18">
        <f>IFERROR(VLOOKUP(A2908,[1]Monitoramento_Base_somente_Said!$A:$J,10,FALSE),0)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19833687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244</v>
      </c>
      <c r="O2910" s="18">
        <f>IFERROR(VLOOKUP(A2910,[3]Sheet1!$A:$G,5,FALSE),0)</f>
        <v>387454</v>
      </c>
      <c r="P2910" s="18">
        <f>IFERROR(VLOOKUP(A2910,[3]Sheet1!$A:$G,6,FALSE),0)</f>
        <v>384</v>
      </c>
      <c r="Q2910" s="18">
        <f>IFERROR(VLOOKUP(A2910,[3]Sheet1!$A:$G,7,FALSE),0)</f>
        <v>512914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649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259930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1958</v>
      </c>
      <c r="Q2917" s="18">
        <f>IFERROR(VLOOKUP(A2917,[3]Sheet1!$A:$G,7,FALSE),0)</f>
        <v>40046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26950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11553256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5089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0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113</v>
      </c>
      <c r="O2922" s="18">
        <f>IFERROR(VLOOKUP(A2922,[3]Sheet1!$A:$G,5,FALSE),0)</f>
        <v>304370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1864218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1275384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121219</v>
      </c>
      <c r="O2924" s="18">
        <f>IFERROR(VLOOKUP(A2924,[3]Sheet1!$A:$G,5,FALSE),0)</f>
        <v>418241</v>
      </c>
      <c r="P2924" s="18">
        <f>IFERROR(VLOOKUP(A2924,[3]Sheet1!$A:$G,6,FALSE),0)</f>
        <v>0</v>
      </c>
      <c r="Q2924" s="18">
        <f>IFERROR(VLOOKUP(A2924,[3]Sheet1!$A:$G,7,FALSE),0)</f>
        <v>0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968935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11</v>
      </c>
      <c r="O2925" s="18">
        <f>IFERROR(VLOOKUP(A2925,[3]Sheet1!$A:$G,5,FALSE),0)</f>
        <v>0</v>
      </c>
      <c r="P2925" s="18">
        <f>IFERROR(VLOOKUP(A2925,[3]Sheet1!$A:$G,6,FALSE),0)</f>
        <v>1321</v>
      </c>
      <c r="Q2925" s="18">
        <f>IFERROR(VLOOKUP(A2925,[3]Sheet1!$A:$G,7,FALSE),0)</f>
        <v>140125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8479878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11608124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10909</v>
      </c>
      <c r="O2927" s="18">
        <f>IFERROR(VLOOKUP(A2927,[3]Sheet1!$A:$G,5,FALSE),0)</f>
        <v>785862</v>
      </c>
      <c r="P2927" s="18">
        <f>IFERROR(VLOOKUP(A2927,[3]Sheet1!$A:$G,6,FALSE),0)</f>
        <v>3156</v>
      </c>
      <c r="Q2927" s="18">
        <f>IFERROR(VLOOKUP(A2927,[3]Sheet1!$A:$G,7,FALSE),0)</f>
        <v>6317216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500663</v>
      </c>
      <c r="O2928" s="18">
        <f>IFERROR(VLOOKUP(A2928,[3]Sheet1!$A:$G,5,FALSE),0)</f>
        <v>1201281</v>
      </c>
      <c r="P2928" s="18">
        <f>IFERROR(VLOOKUP(A2928,[3]Sheet1!$A:$G,6,FALSE),0)</f>
        <v>7143</v>
      </c>
      <c r="Q2928" s="18">
        <f>IFERROR(VLOOKUP(A2928,[3]Sheet1!$A:$G,7,FALSE),0)</f>
        <v>687776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20882158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0</v>
      </c>
      <c r="H2929" s="18">
        <f>IFERROR(VLOOKUP(A2929,[2]Sheet1!$A:$I,4,FALSE),0)</f>
        <v>963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21333998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1011208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0</v>
      </c>
      <c r="H2931" s="18">
        <f>IFERROR(VLOOKUP(A2931,[2]Sheet1!$A:$I,4,FALSE),0)</f>
        <v>21918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10736088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716</v>
      </c>
      <c r="E2933" s="18">
        <f>IFERROR(VLOOKUP(A2933,[1]Monitoramento_Base_somente_Said!$A:$J,8,FALSE),0)</f>
        <v>3343810</v>
      </c>
      <c r="F2933" s="18">
        <f>IFERROR(VLOOKUP(A2933,[1]Monitoramento_Base_somente_Said!$A:$J,9,FALSE),0)</f>
        <v>0</v>
      </c>
      <c r="G2933" s="18">
        <f>IFERROR(VLOOKUP(A2933,[1]Monitoramento_Base_somente_Said!$A:$J,10,FALSE),0)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916344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0</v>
      </c>
      <c r="H2935" s="18">
        <f>IFERROR(VLOOKUP(A2935,[2]Sheet1!$A:$I,4,FALSE),0)</f>
        <v>302234</v>
      </c>
      <c r="I2935" s="18">
        <f>IFERROR(VLOOKUP(A2935,[2]Sheet1!$A:$I,5,FALSE),0)</f>
        <v>986189</v>
      </c>
      <c r="J2935" s="18">
        <f>IFERROR(VLOOKUP(A2935,[2]Sheet1!$A:$I,6,FALSE),0)</f>
        <v>88792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3577</v>
      </c>
      <c r="E2936" s="18">
        <f>IFERROR(VLOOKUP(A2936,[1]Monitoramento_Base_somente_Said!$A:$J,8,FALSE),0)</f>
        <v>8561414</v>
      </c>
      <c r="F2936" s="18">
        <f>IFERROR(VLOOKUP(A2936,[1]Monitoramento_Base_somente_Said!$A:$J,9,FALSE),0)</f>
        <v>0</v>
      </c>
      <c r="G2936" s="18">
        <f>IFERROR(VLOOKUP(A2936,[1]Monitoramento_Base_somente_Said!$A:$J,10,FALSE),0)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32498697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34398</v>
      </c>
      <c r="Q2939" s="18">
        <f>IFERROR(VLOOKUP(A2939,[3]Sheet1!$A:$G,7,FALSE),0)</f>
        <v>4228356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20785787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2693163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5744</v>
      </c>
      <c r="O2941" s="18">
        <f>IFERROR(VLOOKUP(A2941,[3]Sheet1!$A:$G,5,FALSE),0)</f>
        <v>538976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947551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4844026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7231950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3503</v>
      </c>
      <c r="O2945" s="18">
        <f>IFERROR(VLOOKUP(A2945,[3]Sheet1!$A:$G,5,FALSE),0)</f>
        <v>281442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207296</v>
      </c>
      <c r="O2946" s="18">
        <f>IFERROR(VLOOKUP(A2946,[3]Sheet1!$A:$G,5,FALSE),0)</f>
        <v>1005273</v>
      </c>
      <c r="P2946" s="18">
        <f>IFERROR(VLOOKUP(A2946,[3]Sheet1!$A:$G,6,FALSE),0)</f>
        <v>3525</v>
      </c>
      <c r="Q2946" s="18">
        <f>IFERROR(VLOOKUP(A2946,[3]Sheet1!$A:$G,7,FALSE),0)</f>
        <v>1351117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223763760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129775</v>
      </c>
      <c r="O2948" s="18">
        <f>IFERROR(VLOOKUP(A2948,[3]Sheet1!$A:$G,5,FALSE),0)</f>
        <v>836683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101606</v>
      </c>
      <c r="E2949" s="18">
        <f>IFERROR(VLOOKUP(A2949,[1]Monitoramento_Base_somente_Said!$A:$J,8,FALSE),0)</f>
        <v>42185794</v>
      </c>
      <c r="F2949" s="18">
        <f>IFERROR(VLOOKUP(A2949,[1]Monitoramento_Base_somente_Said!$A:$J,9,FALSE),0)</f>
        <v>0</v>
      </c>
      <c r="G2949" s="18">
        <f>IFERROR(VLOOKUP(A2949,[1]Monitoramento_Base_somente_Said!$A:$J,10,FALSE),0)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2163942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222817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6658592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13879698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41256292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15389440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0</v>
      </c>
      <c r="H2957" s="18">
        <f>IFERROR(VLOOKUP(A2957,[2]Sheet1!$A:$I,4,FALSE),0)</f>
        <v>108200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3385519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108878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10449076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24042</v>
      </c>
      <c r="O2961" s="18">
        <f>IFERROR(VLOOKUP(A2961,[3]Sheet1!$A:$G,5,FALSE),0)</f>
        <v>115674</v>
      </c>
      <c r="P2961" s="18">
        <f>IFERROR(VLOOKUP(A2961,[3]Sheet1!$A:$G,6,FALSE),0)</f>
        <v>0</v>
      </c>
      <c r="Q2961" s="18">
        <f>IFERROR(VLOOKUP(A2961,[3]Sheet1!$A:$G,7,FALSE),0)</f>
        <v>1170817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155</v>
      </c>
      <c r="O2962" s="18">
        <f>IFERROR(VLOOKUP(A2962,[3]Sheet1!$A:$G,5,FALSE),0)</f>
        <v>332764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39190</v>
      </c>
      <c r="E2963" s="18">
        <f>IFERROR(VLOOKUP(A2963,[1]Monitoramento_Base_somente_Said!$A:$J,8,FALSE),0)</f>
        <v>12514893</v>
      </c>
      <c r="F2963" s="18">
        <f>IFERROR(VLOOKUP(A2963,[1]Monitoramento_Base_somente_Said!$A:$J,9,FALSE),0)</f>
        <v>0</v>
      </c>
      <c r="G2963" s="18">
        <f>IFERROR(VLOOKUP(A2963,[1]Monitoramento_Base_somente_Said!$A:$J,10,FALSE),0)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2135436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3776908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770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9810</v>
      </c>
      <c r="E2969" s="18">
        <f>IFERROR(VLOOKUP(A2969,[1]Monitoramento_Base_somente_Said!$A:$J,8,FALSE),0)</f>
        <v>11317370</v>
      </c>
      <c r="F2969" s="18">
        <f>IFERROR(VLOOKUP(A2969,[1]Monitoramento_Base_somente_Said!$A:$J,9,FALSE),0)</f>
        <v>0</v>
      </c>
      <c r="G2969" s="18">
        <f>IFERROR(VLOOKUP(A2969,[1]Monitoramento_Base_somente_Said!$A:$J,10,FALSE),0)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5010445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5078304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825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63</v>
      </c>
      <c r="E2973" s="18">
        <f>IFERROR(VLOOKUP(A2973,[1]Monitoramento_Base_somente_Said!$A:$J,8,FALSE),0)</f>
        <v>4261601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4400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242212</v>
      </c>
      <c r="O2974" s="18">
        <f>IFERROR(VLOOKUP(A2974,[3]Sheet1!$A:$G,5,FALSE),0)</f>
        <v>1280329</v>
      </c>
      <c r="P2974" s="18">
        <f>IFERROR(VLOOKUP(A2974,[3]Sheet1!$A:$G,6,FALSE),0)</f>
        <v>15127</v>
      </c>
      <c r="Q2974" s="18">
        <f>IFERROR(VLOOKUP(A2974,[3]Sheet1!$A:$G,7,FALSE),0)</f>
        <v>1488934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3098</v>
      </c>
      <c r="O2976" s="18">
        <f>IFERROR(VLOOKUP(A2976,[3]Sheet1!$A:$G,5,FALSE),0)</f>
        <v>53687</v>
      </c>
      <c r="P2976" s="18">
        <f>IFERROR(VLOOKUP(A2976,[3]Sheet1!$A:$G,6,FALSE),0)</f>
        <v>0</v>
      </c>
      <c r="Q2976" s="18">
        <f>IFERROR(VLOOKUP(A2976,[3]Sheet1!$A:$G,7,FALSE),0)</f>
        <v>51059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Não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6841</v>
      </c>
      <c r="O2977" s="18">
        <f>IFERROR(VLOOKUP(A2977,[3]Sheet1!$A:$G,5,FALSE),0)</f>
        <v>786244</v>
      </c>
      <c r="P2977" s="18">
        <f>IFERROR(VLOOKUP(A2977,[3]Sheet1!$A:$G,6,FALSE),0)</f>
        <v>2691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2325675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4</v>
      </c>
      <c r="E2980" s="18">
        <f>IFERROR(VLOOKUP(A2980,[1]Monitoramento_Base_somente_Said!$A:$J,8,FALSE),0)</f>
        <v>2845904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5781727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4372</v>
      </c>
      <c r="E2984" s="18">
        <f>IFERROR(VLOOKUP(A2984,[1]Monitoramento_Base_somente_Said!$A:$J,8,FALSE),0)</f>
        <v>9732354</v>
      </c>
      <c r="F2984" s="18">
        <f>IFERROR(VLOOKUP(A2984,[1]Monitoramento_Base_somente_Said!$A:$J,9,FALSE),0)</f>
        <v>0</v>
      </c>
      <c r="G2984" s="18">
        <f>IFERROR(VLOOKUP(A2984,[1]Monitoramento_Base_somente_Said!$A:$J,10,FALSE),0)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37100</v>
      </c>
      <c r="O2987" s="18">
        <f>IFERROR(VLOOKUP(A2987,[3]Sheet1!$A:$G,5,FALSE),0)</f>
        <v>688563</v>
      </c>
      <c r="P2987" s="18">
        <f>IFERROR(VLOOKUP(A2987,[3]Sheet1!$A:$G,6,FALSE),0)</f>
        <v>10640</v>
      </c>
      <c r="Q2987" s="18">
        <f>IFERROR(VLOOKUP(A2987,[3]Sheet1!$A:$G,7,FALSE),0)</f>
        <v>4014531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121</v>
      </c>
      <c r="E2990" s="18">
        <f>IFERROR(VLOOKUP(A2990,[1]Monitoramento_Base_somente_Said!$A:$J,8,FALSE),0)</f>
        <v>6375660</v>
      </c>
      <c r="F2990" s="18">
        <f>IFERROR(VLOOKUP(A2990,[1]Monitoramento_Base_somente_Said!$A:$J,9,FALSE),0)</f>
        <v>0</v>
      </c>
      <c r="G2990" s="18">
        <f>IFERROR(VLOOKUP(A2990,[1]Monitoramento_Base_somente_Said!$A:$J,10,FALSE),0)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185003</v>
      </c>
      <c r="E2991" s="18">
        <f>IFERROR(VLOOKUP(A2991,[1]Monitoramento_Base_somente_Said!$A:$J,8,FALSE),0)</f>
        <v>70939947</v>
      </c>
      <c r="F2991" s="18">
        <f>IFERROR(VLOOKUP(A2991,[1]Monitoramento_Base_somente_Said!$A:$J,9,FALSE),0)</f>
        <v>0</v>
      </c>
      <c r="G2991" s="18">
        <f>IFERROR(VLOOKUP(A2991,[1]Monitoramento_Base_somente_Said!$A:$J,10,FALSE),0)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163343</v>
      </c>
      <c r="E2994" s="18">
        <f>IFERROR(VLOOKUP(A2994,[1]Monitoramento_Base_somente_Said!$A:$J,8,FALSE),0)</f>
        <v>13092508</v>
      </c>
      <c r="F2994" s="18">
        <f>IFERROR(VLOOKUP(A2994,[1]Monitoramento_Base_somente_Said!$A:$J,9,FALSE),0)</f>
        <v>0</v>
      </c>
      <c r="G2994" s="18">
        <f>IFERROR(VLOOKUP(A2994,[1]Monitoramento_Base_somente_Said!$A:$J,10,FALSE),0)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666259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0</v>
      </c>
      <c r="H2995" s="18">
        <f>IFERROR(VLOOKUP(A2995,[2]Sheet1!$A:$I,4,FALSE),0)</f>
        <v>1305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434230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667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132963</v>
      </c>
      <c r="O2998" s="18">
        <f>IFERROR(VLOOKUP(A2998,[3]Sheet1!$A:$G,5,FALSE),0)</f>
        <v>1331235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517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1152602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83747</v>
      </c>
      <c r="O3003" s="18">
        <f>IFERROR(VLOOKUP(A3003,[3]Sheet1!$A:$G,5,FALSE),0)</f>
        <v>590081</v>
      </c>
      <c r="P3003" s="18">
        <f>IFERROR(VLOOKUP(A3003,[3]Sheet1!$A:$G,6,FALSE),0)</f>
        <v>0</v>
      </c>
      <c r="Q3003" s="18">
        <f>IFERROR(VLOOKUP(A3003,[3]Sheet1!$A:$G,7,FALSE),0)</f>
        <v>572249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Não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12853159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134319</v>
      </c>
      <c r="O3004" s="18">
        <f>IFERROR(VLOOKUP(A3004,[3]Sheet1!$A:$G,5,FALSE),0)</f>
        <v>924274</v>
      </c>
      <c r="P3004" s="18">
        <f>IFERROR(VLOOKUP(A3004,[3]Sheet1!$A:$G,6,FALSE),0)</f>
        <v>7708</v>
      </c>
      <c r="Q3004" s="18">
        <f>IFERROR(VLOOKUP(A3004,[3]Sheet1!$A:$G,7,FALSE),0)</f>
        <v>1038812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45161501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2988486</v>
      </c>
      <c r="O3005" s="18">
        <f>IFERROR(VLOOKUP(A3005,[3]Sheet1!$A:$G,5,FALSE),0)</f>
        <v>4141179</v>
      </c>
      <c r="P3005" s="18">
        <f>IFERROR(VLOOKUP(A3005,[3]Sheet1!$A:$G,6,FALSE),0)</f>
        <v>317552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11607222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3546</v>
      </c>
      <c r="E3007" s="18">
        <f>IFERROR(VLOOKUP(A3007,[1]Monitoramento_Base_somente_Said!$A:$J,8,FALSE),0)</f>
        <v>2741953</v>
      </c>
      <c r="F3007" s="18">
        <f>IFERROR(VLOOKUP(A3007,[1]Monitoramento_Base_somente_Said!$A:$J,9,FALSE),0)</f>
        <v>0</v>
      </c>
      <c r="G3007" s="18">
        <f>IFERROR(VLOOKUP(A3007,[1]Monitoramento_Base_somente_Said!$A:$J,10,FALSE),0)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2108009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IFERROR(VLOOKUP(A3010,[1]Monitoramento_Base_somente_Said!$A:$J,5,FALSE),0)</f>
        <v>47711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340</v>
      </c>
      <c r="E3010" s="18">
        <f>IFERROR(VLOOKUP(A3010,[1]Monitoramento_Base_somente_Said!$A:$J,8,FALSE),0)</f>
        <v>3761445</v>
      </c>
      <c r="F3010" s="18">
        <f>IFERROR(VLOOKUP(A3010,[1]Monitoramento_Base_somente_Said!$A:$J,9,FALSE),0)</f>
        <v>0</v>
      </c>
      <c r="G3010" s="18">
        <f>IFERROR(VLOOKUP(A3010,[1]Monitoramento_Base_somente_Said!$A:$J,10,FALSE),0)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41276</v>
      </c>
      <c r="E3014" s="18">
        <f>IFERROR(VLOOKUP(A3014,[1]Monitoramento_Base_somente_Said!$A:$J,8,FALSE),0)</f>
        <v>13573373</v>
      </c>
      <c r="F3014" s="18">
        <f>IFERROR(VLOOKUP(A3014,[1]Monitoramento_Base_somente_Said!$A:$J,9,FALSE),0)</f>
        <v>0</v>
      </c>
      <c r="G3014" s="18">
        <f>IFERROR(VLOOKUP(A3014,[1]Monitoramento_Base_somente_Said!$A:$J,10,FALSE),0)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310615</v>
      </c>
      <c r="E3015" s="18">
        <f>IFERROR(VLOOKUP(A3015,[1]Monitoramento_Base_somente_Said!$A:$J,8,FALSE),0)</f>
        <v>77631413</v>
      </c>
      <c r="F3015" s="18">
        <f>IFERROR(VLOOKUP(A3015,[1]Monitoramento_Base_somente_Said!$A:$J,9,FALSE),0)</f>
        <v>0</v>
      </c>
      <c r="G3015" s="18">
        <f>IFERROR(VLOOKUP(A3015,[1]Monitoramento_Base_somente_Said!$A:$J,10,FALSE),0)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125719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13133857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1809</v>
      </c>
      <c r="E3019" s="18">
        <f>IFERROR(VLOOKUP(A3019,[1]Monitoramento_Base_somente_Said!$A:$J,8,FALSE),0)</f>
        <v>19053860</v>
      </c>
      <c r="F3019" s="18">
        <f>IFERROR(VLOOKUP(A3019,[1]Monitoramento_Base_somente_Said!$A:$J,9,FALSE),0)</f>
        <v>0</v>
      </c>
      <c r="G3019" s="18">
        <f>IFERROR(VLOOKUP(A3019,[1]Monitoramento_Base_somente_Said!$A:$J,10,FALSE),0)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12180567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2761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4937449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155870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5042</v>
      </c>
      <c r="E3025" s="18">
        <f>IFERROR(VLOOKUP(A3025,[1]Monitoramento_Base_somente_Said!$A:$J,8,FALSE),0)</f>
        <v>19224117</v>
      </c>
      <c r="F3025" s="18">
        <f>IFERROR(VLOOKUP(A3025,[1]Monitoramento_Base_somente_Said!$A:$J,9,FALSE),0)</f>
        <v>0</v>
      </c>
      <c r="G3025" s="18">
        <f>IFERROR(VLOOKUP(A3025,[1]Monitoramento_Base_somente_Said!$A:$J,10,FALSE),0)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116538103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9056278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1016125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3279</v>
      </c>
      <c r="E3030" s="18">
        <f>IFERROR(VLOOKUP(A3030,[1]Monitoramento_Base_somente_Said!$A:$J,8,FALSE),0)</f>
        <v>2627574</v>
      </c>
      <c r="F3030" s="18">
        <f>IFERROR(VLOOKUP(A3030,[1]Monitoramento_Base_somente_Said!$A:$J,9,FALSE),0)</f>
        <v>0</v>
      </c>
      <c r="G3030" s="18">
        <f>IFERROR(VLOOKUP(A3030,[1]Monitoramento_Base_somente_Said!$A:$J,10,FALSE),0)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29169</v>
      </c>
      <c r="E3032" s="18">
        <f>IFERROR(VLOOKUP(A3032,[1]Monitoramento_Base_somente_Said!$A:$J,8,FALSE),0)</f>
        <v>16511497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9940755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239940</v>
      </c>
      <c r="E3034" s="18">
        <f>IFERROR(VLOOKUP(A3034,[1]Monitoramento_Base_somente_Said!$A:$J,8,FALSE),0)</f>
        <v>61838295</v>
      </c>
      <c r="F3034" s="18">
        <f>IFERROR(VLOOKUP(A3034,[1]Monitoramento_Base_somente_Said!$A:$J,9,FALSE),0)</f>
        <v>0</v>
      </c>
      <c r="G3034" s="18">
        <f>IFERROR(VLOOKUP(A3034,[1]Monitoramento_Base_somente_Said!$A:$J,10,FALSE),0)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321812</v>
      </c>
      <c r="E3036" s="18">
        <f>IFERROR(VLOOKUP(A3036,[1]Monitoramento_Base_somente_Said!$A:$J,8,FALSE),0)</f>
        <v>23858389</v>
      </c>
      <c r="F3036" s="18">
        <f>IFERROR(VLOOKUP(A3036,[1]Monitoramento_Base_somente_Said!$A:$J,9,FALSE),0)</f>
        <v>0</v>
      </c>
      <c r="G3036" s="18">
        <f>IFERROR(VLOOKUP(A3036,[1]Monitoramento_Base_somente_Said!$A:$J,10,FALSE),0)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5231193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2155917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16119092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9817082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126</v>
      </c>
      <c r="E3041" s="18">
        <f>IFERROR(VLOOKUP(A3041,[1]Monitoramento_Base_somente_Said!$A:$J,8,FALSE),0)</f>
        <v>40455857</v>
      </c>
      <c r="F3041" s="18">
        <f>IFERROR(VLOOKUP(A3041,[1]Monitoramento_Base_somente_Said!$A:$J,9,FALSE),0)</f>
        <v>0</v>
      </c>
      <c r="G3041" s="18">
        <f>IFERROR(VLOOKUP(A3041,[1]Monitoramento_Base_somente_Said!$A:$J,10,FALSE),0)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14447</v>
      </c>
      <c r="E3042" s="18">
        <f>IFERROR(VLOOKUP(A3042,[1]Monitoramento_Base_somente_Said!$A:$J,8,FALSE),0)</f>
        <v>25792596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12813680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52409</v>
      </c>
      <c r="E3044" s="18">
        <f>IFERROR(VLOOKUP(A3044,[1]Monitoramento_Base_somente_Said!$A:$J,8,FALSE),0)</f>
        <v>11555728</v>
      </c>
      <c r="F3044" s="18">
        <f>IFERROR(VLOOKUP(A3044,[1]Monitoramento_Base_somente_Said!$A:$J,9,FALSE),0)</f>
        <v>0</v>
      </c>
      <c r="G3044" s="18">
        <f>IFERROR(VLOOKUP(A3044,[1]Monitoramento_Base_somente_Said!$A:$J,10,FALSE),0)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2730</v>
      </c>
      <c r="E3045" s="18">
        <f>IFERROR(VLOOKUP(A3045,[1]Monitoramento_Base_somente_Said!$A:$J,8,FALSE),0)</f>
        <v>6517805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20442642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4873308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212</v>
      </c>
      <c r="E3051" s="18">
        <f>IFERROR(VLOOKUP(A3051,[1]Monitoramento_Base_somente_Said!$A:$J,8,FALSE),0)</f>
        <v>1148932</v>
      </c>
      <c r="F3051" s="18">
        <f>IFERROR(VLOOKUP(A3051,[1]Monitoramento_Base_somente_Said!$A:$J,9,FALSE),0)</f>
        <v>0</v>
      </c>
      <c r="G3051" s="18">
        <f>IFERROR(VLOOKUP(A3051,[1]Monitoramento_Base_somente_Said!$A:$J,10,FALSE),0)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7869180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0</v>
      </c>
      <c r="E3053" s="18">
        <f>IFERROR(VLOOKUP(A3053,[1]Monitoramento_Base_somente_Said!$A:$J,8,FALSE),0)</f>
        <v>27854103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Não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27807</v>
      </c>
      <c r="E3054" s="18">
        <f>IFERROR(VLOOKUP(A3054,[1]Monitoramento_Base_somente_Said!$A:$J,8,FALSE),0)</f>
        <v>24447827</v>
      </c>
      <c r="F3054" s="18">
        <f>IFERROR(VLOOKUP(A3054,[1]Monitoramento_Base_somente_Said!$A:$J,9,FALSE),0)</f>
        <v>0</v>
      </c>
      <c r="G3054" s="18">
        <f>IFERROR(VLOOKUP(A3054,[1]Monitoramento_Base_somente_Said!$A:$J,10,FALSE),0)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10109</v>
      </c>
      <c r="E3055" s="18">
        <f>IFERROR(VLOOKUP(A3055,[1]Monitoramento_Base_somente_Said!$A:$J,8,FALSE),0)</f>
        <v>15211815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173404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27394977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26914448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87527</v>
      </c>
      <c r="O3060" s="18">
        <f>IFERROR(VLOOKUP(A3060,[3]Sheet1!$A:$G,5,FALSE),0)</f>
        <v>864142</v>
      </c>
      <c r="P3060" s="18">
        <f>IFERROR(VLOOKUP(A3060,[3]Sheet1!$A:$G,6,FALSE),0)</f>
        <v>38791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437936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31</v>
      </c>
      <c r="E3062" s="18">
        <f>IFERROR(VLOOKUP(A3062,[1]Monitoramento_Base_somente_Said!$A:$J,8,FALSE),0)</f>
        <v>1306505</v>
      </c>
      <c r="F3062" s="18">
        <f>IFERROR(VLOOKUP(A3062,[1]Monitoramento_Base_somente_Said!$A:$J,9,FALSE),0)</f>
        <v>0</v>
      </c>
      <c r="G3062" s="18">
        <f>IFERROR(VLOOKUP(A3062,[1]Monitoramento_Base_somente_Said!$A:$J,10,FALSE),0)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103164</v>
      </c>
      <c r="E3063" s="18">
        <f>IFERROR(VLOOKUP(A3063,[1]Monitoramento_Base_somente_Said!$A:$J,8,FALSE),0)</f>
        <v>9967458</v>
      </c>
      <c r="F3063" s="18">
        <f>IFERROR(VLOOKUP(A3063,[1]Monitoramento_Base_somente_Said!$A:$J,9,FALSE),0)</f>
        <v>0</v>
      </c>
      <c r="G3063" s="18">
        <f>IFERROR(VLOOKUP(A3063,[1]Monitoramento_Base_somente_Said!$A:$J,10,FALSE),0)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26</v>
      </c>
      <c r="E3064" s="18">
        <f>IFERROR(VLOOKUP(A3064,[1]Monitoramento_Base_somente_Said!$A:$J,8,FALSE),0)</f>
        <v>2908990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74216</v>
      </c>
      <c r="E3065" s="18">
        <f>IFERROR(VLOOKUP(A3065,[1]Monitoramento_Base_somente_Said!$A:$J,8,FALSE),0)</f>
        <v>14148974</v>
      </c>
      <c r="F3065" s="18">
        <f>IFERROR(VLOOKUP(A3065,[1]Monitoramento_Base_somente_Said!$A:$J,9,FALSE),0)</f>
        <v>0</v>
      </c>
      <c r="G3065" s="18">
        <f>IFERROR(VLOOKUP(A3065,[1]Monitoramento_Base_somente_Said!$A:$J,10,FALSE),0)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5314738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645542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790513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1061373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0</v>
      </c>
      <c r="E3070" s="18">
        <f>IFERROR(VLOOKUP(A3070,[1]Monitoramento_Base_somente_Said!$A:$J,8,FALSE),0)</f>
        <v>6201612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Não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10484286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2063289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26398</v>
      </c>
      <c r="E3073" s="18">
        <f>IFERROR(VLOOKUP(A3073,[1]Monitoramento_Base_somente_Said!$A:$J,8,FALSE),0)</f>
        <v>15103566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647922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17415227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4154150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1647</v>
      </c>
      <c r="E3077" s="18">
        <f>IFERROR(VLOOKUP(A3077,[1]Monitoramento_Base_somente_Said!$A:$J,8,FALSE),0)</f>
        <v>17842186</v>
      </c>
      <c r="F3077" s="18">
        <f>IFERROR(VLOOKUP(A3077,[1]Monitoramento_Base_somente_Said!$A:$J,9,FALSE),0)</f>
        <v>0</v>
      </c>
      <c r="G3077" s="18">
        <f>IFERROR(VLOOKUP(A3077,[1]Monitoramento_Base_somente_Said!$A:$J,10,FALSE),0)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3534928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5396127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550959</v>
      </c>
      <c r="F3080" s="18">
        <f>IFERROR(VLOOKUP(A3080,[1]Monitoramento_Base_somente_Said!$A:$J,9,FALSE),0)</f>
        <v>0</v>
      </c>
      <c r="G3080" s="18">
        <f>IFERROR(VLOOKUP(A3080,[1]Monitoramento_Base_somente_Said!$A:$J,10,FALSE),0)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419452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1104</v>
      </c>
      <c r="E3082" s="18">
        <f>IFERROR(VLOOKUP(A3082,[1]Monitoramento_Base_somente_Said!$A:$J,8,FALSE),0)</f>
        <v>2139269</v>
      </c>
      <c r="F3082" s="18">
        <f>IFERROR(VLOOKUP(A3082,[1]Monitoramento_Base_somente_Said!$A:$J,9,FALSE),0)</f>
        <v>0</v>
      </c>
      <c r="G3082" s="18">
        <f>IFERROR(VLOOKUP(A3082,[1]Monitoramento_Base_somente_Said!$A:$J,10,FALSE),0)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5432922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5094140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192700</v>
      </c>
      <c r="E3085" s="18">
        <f>IFERROR(VLOOKUP(A3085,[1]Monitoramento_Base_somente_Said!$A:$J,8,FALSE),0)</f>
        <v>16664381</v>
      </c>
      <c r="F3085" s="18">
        <f>IFERROR(VLOOKUP(A3085,[1]Monitoramento_Base_somente_Said!$A:$J,9,FALSE),0)</f>
        <v>0</v>
      </c>
      <c r="G3085" s="18">
        <f>IFERROR(VLOOKUP(A3085,[1]Monitoramento_Base_somente_Said!$A:$J,10,FALSE),0)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13087723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964</v>
      </c>
      <c r="E3087" s="18">
        <f>IFERROR(VLOOKUP(A3087,[1]Monitoramento_Base_somente_Said!$A:$J,8,FALSE),0)</f>
        <v>1404401</v>
      </c>
      <c r="F3087" s="18">
        <f>IFERROR(VLOOKUP(A3087,[1]Monitoramento_Base_somente_Said!$A:$J,9,FALSE),0)</f>
        <v>0</v>
      </c>
      <c r="G3087" s="18">
        <f>IFERROR(VLOOKUP(A3087,[1]Monitoramento_Base_somente_Said!$A:$J,10,FALSE),0)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249701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2445143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150</v>
      </c>
      <c r="E3090" s="18">
        <f>IFERROR(VLOOKUP(A3090,[1]Monitoramento_Base_somente_Said!$A:$J,8,FALSE),0)</f>
        <v>815601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0</v>
      </c>
      <c r="E3092" s="18">
        <f>IFERROR(VLOOKUP(A3092,[1]Monitoramento_Base_somente_Said!$A:$J,8,FALSE),0)</f>
        <v>19477020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Não</v>
      </c>
      <c r="W3092" s="18" t="str">
        <f t="shared" si="292"/>
        <v>Sim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6697</v>
      </c>
      <c r="E3093" s="18">
        <f>IFERROR(VLOOKUP(A3093,[1]Monitoramento_Base_somente_Said!$A:$J,8,FALSE),0)</f>
        <v>965273</v>
      </c>
      <c r="F3093" s="18">
        <f>IFERROR(VLOOKUP(A3093,[1]Monitoramento_Base_somente_Said!$A:$J,9,FALSE),0)</f>
        <v>0</v>
      </c>
      <c r="G3093" s="18">
        <f>IFERROR(VLOOKUP(A3093,[1]Monitoramento_Base_somente_Said!$A:$J,10,FALSE),0)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267190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35360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795211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39674</v>
      </c>
      <c r="E3097" s="18">
        <f>IFERROR(VLOOKUP(A3097,[1]Monitoramento_Base_somente_Said!$A:$J,8,FALSE),0)</f>
        <v>32250150</v>
      </c>
      <c r="F3097" s="18">
        <f>IFERROR(VLOOKUP(A3097,[1]Monitoramento_Base_somente_Said!$A:$J,9,FALSE),0)</f>
        <v>0</v>
      </c>
      <c r="G3097" s="18">
        <f>IFERROR(VLOOKUP(A3097,[1]Monitoramento_Base_somente_Said!$A:$J,10,FALSE),0)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1348383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2585013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1775</v>
      </c>
      <c r="E3100" s="18">
        <f>IFERROR(VLOOKUP(A3100,[1]Monitoramento_Base_somente_Said!$A:$J,8,FALSE),0)</f>
        <v>696122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2809998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770</v>
      </c>
      <c r="E3102" s="18">
        <f>IFERROR(VLOOKUP(A3102,[1]Monitoramento_Base_somente_Said!$A:$J,8,FALSE),0)</f>
        <v>22520958</v>
      </c>
      <c r="F3102" s="18">
        <f>IFERROR(VLOOKUP(A3102,[1]Monitoramento_Base_somente_Said!$A:$J,9,FALSE),0)</f>
        <v>0</v>
      </c>
      <c r="G3102" s="18">
        <f>IFERROR(VLOOKUP(A3102,[1]Monitoramento_Base_somente_Said!$A:$J,10,FALSE),0)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0</v>
      </c>
      <c r="E3103" s="18">
        <f>IFERROR(VLOOKUP(A3103,[1]Monitoramento_Base_somente_Said!$A:$J,8,FALSE),0)</f>
        <v>805074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Não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6925</v>
      </c>
      <c r="E3104" s="18">
        <f>IFERROR(VLOOKUP(A3104,[1]Monitoramento_Base_somente_Said!$A:$J,8,FALSE),0)</f>
        <v>1563352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17976</v>
      </c>
      <c r="E3105" s="18">
        <f>IFERROR(VLOOKUP(A3105,[1]Monitoramento_Base_somente_Said!$A:$J,8,FALSE),0)</f>
        <v>2817347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46</v>
      </c>
      <c r="E3106" s="18">
        <f>IFERROR(VLOOKUP(A3106,[1]Monitoramento_Base_somente_Said!$A:$J,8,FALSE),0)</f>
        <v>558974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1282065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1291961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266</v>
      </c>
      <c r="E3109" s="18">
        <f>IFERROR(VLOOKUP(A3109,[1]Monitoramento_Base_somente_Said!$A:$J,8,FALSE),0)</f>
        <v>2424711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11656735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970995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21780</v>
      </c>
      <c r="E3112" s="18">
        <f>IFERROR(VLOOKUP(A3112,[1]Monitoramento_Base_somente_Said!$A:$J,8,FALSE),0)</f>
        <v>6751540</v>
      </c>
      <c r="F3112" s="18">
        <f>IFERROR(VLOOKUP(A3112,[1]Monitoramento_Base_somente_Said!$A:$J,9,FALSE),0)</f>
        <v>0</v>
      </c>
      <c r="G3112" s="18">
        <f>IFERROR(VLOOKUP(A3112,[1]Monitoramento_Base_somente_Said!$A:$J,10,FALSE),0)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2637657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4482093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421661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789470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4677777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1693</v>
      </c>
      <c r="E3118" s="18">
        <f>IFERROR(VLOOKUP(A3118,[1]Monitoramento_Base_somente_Said!$A:$J,8,FALSE),0)</f>
        <v>676044</v>
      </c>
      <c r="F3118" s="18">
        <f>IFERROR(VLOOKUP(A3118,[1]Monitoramento_Base_somente_Said!$A:$J,9,FALSE),0)</f>
        <v>0</v>
      </c>
      <c r="G3118" s="18">
        <f>IFERROR(VLOOKUP(A3118,[1]Monitoramento_Base_somente_Said!$A:$J,10,FALSE),0)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380523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1756</v>
      </c>
      <c r="E3120" s="18">
        <f>IFERROR(VLOOKUP(A3120,[1]Monitoramento_Base_somente_Said!$A:$J,8,FALSE),0)</f>
        <v>1534964</v>
      </c>
      <c r="F3120" s="18">
        <f>IFERROR(VLOOKUP(A3120,[1]Monitoramento_Base_somente_Said!$A:$J,9,FALSE),0)</f>
        <v>0</v>
      </c>
      <c r="G3120" s="18">
        <f>IFERROR(VLOOKUP(A3120,[1]Monitoramento_Base_somente_Said!$A:$J,10,FALSE),0)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920</v>
      </c>
      <c r="E3121" s="18">
        <f>IFERROR(VLOOKUP(A3121,[1]Monitoramento_Base_somente_Said!$A:$J,8,FALSE),0)</f>
        <v>438901</v>
      </c>
      <c r="F3121" s="18">
        <f>IFERROR(VLOOKUP(A3121,[1]Monitoramento_Base_somente_Said!$A:$J,9,FALSE),0)</f>
        <v>0</v>
      </c>
      <c r="G3121" s="18">
        <f>IFERROR(VLOOKUP(A3121,[1]Monitoramento_Base_somente_Said!$A:$J,10,FALSE),0)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313149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381645</v>
      </c>
      <c r="F3123" s="18">
        <f>IFERROR(VLOOKUP(A3123,[1]Monitoramento_Base_somente_Said!$A:$J,9,FALSE),0)</f>
        <v>0</v>
      </c>
      <c r="G3123" s="18">
        <f>IFERROR(VLOOKUP(A3123,[1]Monitoramento_Base_somente_Said!$A:$J,10,FALSE),0)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5338</v>
      </c>
      <c r="E3124" s="18">
        <f>IFERROR(VLOOKUP(A3124,[1]Monitoramento_Base_somente_Said!$A:$J,8,FALSE),0)</f>
        <v>3844722</v>
      </c>
      <c r="F3124" s="18">
        <f>IFERROR(VLOOKUP(A3124,[1]Monitoramento_Base_somente_Said!$A:$J,9,FALSE),0)</f>
        <v>0</v>
      </c>
      <c r="G3124" s="18">
        <f>IFERROR(VLOOKUP(A3124,[1]Monitoramento_Base_somente_Said!$A:$J,10,FALSE),0)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5449</v>
      </c>
      <c r="E3125" s="18">
        <f>IFERROR(VLOOKUP(A3125,[1]Monitoramento_Base_somente_Said!$A:$J,8,FALSE),0)</f>
        <v>3728534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5093000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629302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581631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23901</v>
      </c>
      <c r="E3129" s="18">
        <f>IFERROR(VLOOKUP(A3129,[1]Monitoramento_Base_somente_Said!$A:$J,8,FALSE),0)</f>
        <v>6295777</v>
      </c>
      <c r="F3129" s="18">
        <f>IFERROR(VLOOKUP(A3129,[1]Monitoramento_Base_somente_Said!$A:$J,9,FALSE),0)</f>
        <v>0</v>
      </c>
      <c r="G3129" s="18">
        <f>IFERROR(VLOOKUP(A3129,[1]Monitoramento_Base_somente_Said!$A:$J,10,FALSE),0)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1091314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60</v>
      </c>
      <c r="E3131" s="18">
        <f>IFERROR(VLOOKUP(A3131,[1]Monitoramento_Base_somente_Said!$A:$J,8,FALSE),0)</f>
        <v>208750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6497084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305415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1733720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574615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315108</v>
      </c>
      <c r="E3136" s="18">
        <f>IFERROR(VLOOKUP(A3136,[1]Monitoramento_Base_somente_Said!$A:$J,8,FALSE),0)</f>
        <v>7680100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215</v>
      </c>
      <c r="E3137" s="18">
        <f>IFERROR(VLOOKUP(A3137,[1]Monitoramento_Base_somente_Said!$A:$J,8,FALSE),0)</f>
        <v>1278260</v>
      </c>
      <c r="F3137" s="18">
        <f>IFERROR(VLOOKUP(A3137,[1]Monitoramento_Base_somente_Said!$A:$J,9,FALSE),0)</f>
        <v>0</v>
      </c>
      <c r="G3137" s="18">
        <f>IFERROR(VLOOKUP(A3137,[1]Monitoramento_Base_somente_Said!$A:$J,10,FALSE),0)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329</v>
      </c>
      <c r="E3138" s="18">
        <f>IFERROR(VLOOKUP(A3138,[1]Monitoramento_Base_somente_Said!$A:$J,8,FALSE),0)</f>
        <v>1077508</v>
      </c>
      <c r="F3138" s="18">
        <f>IFERROR(VLOOKUP(A3138,[1]Monitoramento_Base_somente_Said!$A:$J,9,FALSE),0)</f>
        <v>0</v>
      </c>
      <c r="G3138" s="18">
        <f>IFERROR(VLOOKUP(A3138,[1]Monitoramento_Base_somente_Said!$A:$J,10,FALSE),0)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1312763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15270</v>
      </c>
      <c r="E3140" s="18">
        <f>IFERROR(VLOOKUP(A3140,[1]Monitoramento_Base_somente_Said!$A:$J,8,FALSE),0)</f>
        <v>109862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1506211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0</v>
      </c>
      <c r="E3142" s="18">
        <f>IFERROR(VLOOKUP(A3142,[1]Monitoramento_Base_somente_Said!$A:$J,8,FALSE),0)</f>
        <v>582622</v>
      </c>
      <c r="F3142" s="18">
        <f>IFERROR(VLOOKUP(A3142,[1]Monitoramento_Base_somente_Said!$A:$J,9,FALSE),0)</f>
        <v>0</v>
      </c>
      <c r="G3142" s="18">
        <f>IFERROR(VLOOKUP(A3142,[1]Monitoramento_Base_somente_Said!$A:$J,10,FALSE),0)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Não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918</v>
      </c>
      <c r="E3143" s="18">
        <f>IFERROR(VLOOKUP(A3143,[1]Monitoramento_Base_somente_Said!$A:$J,8,FALSE),0)</f>
        <v>5479673</v>
      </c>
      <c r="F3143" s="18">
        <f>IFERROR(VLOOKUP(A3143,[1]Monitoramento_Base_somente_Said!$A:$J,9,FALSE),0)</f>
        <v>0</v>
      </c>
      <c r="G3143" s="18">
        <f>IFERROR(VLOOKUP(A3143,[1]Monitoramento_Base_somente_Said!$A:$J,10,FALSE),0)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3176734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610786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0</v>
      </c>
      <c r="E3146" s="18">
        <f>IFERROR(VLOOKUP(A3146,[1]Monitoramento_Base_somente_Said!$A:$J,8,FALSE),0)</f>
        <v>828366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Não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10447</v>
      </c>
      <c r="E3147" s="18">
        <f>IFERROR(VLOOKUP(A3147,[1]Monitoramento_Base_somente_Said!$A:$J,8,FALSE),0)</f>
        <v>805603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48217045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3080</v>
      </c>
      <c r="E3149" s="18">
        <f>IFERROR(VLOOKUP(A3149,[1]Monitoramento_Base_somente_Said!$A:$J,8,FALSE),0)</f>
        <v>2616920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23117743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0</v>
      </c>
      <c r="E3151" s="18">
        <f>IFERROR(VLOOKUP(A3151,[1]Monitoramento_Base_somente_Said!$A:$J,8,FALSE),0)</f>
        <v>6738913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Não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1248694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30638069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2931819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262713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0</v>
      </c>
      <c r="E3156" s="18">
        <f>IFERROR(VLOOKUP(A3156,[1]Monitoramento_Base_somente_Said!$A:$J,8,FALSE),0)</f>
        <v>528687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317</v>
      </c>
      <c r="E3157" s="18">
        <f>IFERROR(VLOOKUP(A3157,[1]Monitoramento_Base_somente_Said!$A:$J,8,FALSE),0)</f>
        <v>2707219</v>
      </c>
      <c r="F3157" s="18">
        <f>IFERROR(VLOOKUP(A3157,[1]Monitoramento_Base_somente_Said!$A:$J,9,FALSE),0)</f>
        <v>0</v>
      </c>
      <c r="G3157" s="18">
        <f>IFERROR(VLOOKUP(A3157,[1]Monitoramento_Base_somente_Said!$A:$J,10,FALSE),0)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7935873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68643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212870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570</v>
      </c>
      <c r="E3161" s="18">
        <f>IFERROR(VLOOKUP(A3161,[1]Monitoramento_Base_somente_Said!$A:$J,8,FALSE),0)</f>
        <v>8764286</v>
      </c>
      <c r="F3161" s="18">
        <f>IFERROR(VLOOKUP(A3161,[1]Monitoramento_Base_somente_Said!$A:$J,9,FALSE),0)</f>
        <v>0</v>
      </c>
      <c r="G3161" s="18">
        <f>IFERROR(VLOOKUP(A3161,[1]Monitoramento_Base_somente_Said!$A:$J,10,FALSE),0)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1108156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0</v>
      </c>
      <c r="E3163" s="18">
        <f>IFERROR(VLOOKUP(A3163,[1]Monitoramento_Base_somente_Said!$A:$J,8,FALSE),0)</f>
        <v>277897</v>
      </c>
      <c r="F3163" s="18">
        <f>IFERROR(VLOOKUP(A3163,[1]Monitoramento_Base_somente_Said!$A:$J,9,FALSE),0)</f>
        <v>0</v>
      </c>
      <c r="G3163" s="18">
        <f>IFERROR(VLOOKUP(A3163,[1]Monitoramento_Base_somente_Said!$A:$J,10,FALSE),0)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Não</v>
      </c>
      <c r="W3163" s="18" t="str">
        <f t="shared" si="298"/>
        <v>Sim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5993</v>
      </c>
      <c r="E3164" s="18">
        <f>IFERROR(VLOOKUP(A3164,[1]Monitoramento_Base_somente_Said!$A:$J,8,FALSE),0)</f>
        <v>5690419</v>
      </c>
      <c r="F3164" s="18">
        <f>IFERROR(VLOOKUP(A3164,[1]Monitoramento_Base_somente_Said!$A:$J,9,FALSE),0)</f>
        <v>0</v>
      </c>
      <c r="G3164" s="18">
        <f>IFERROR(VLOOKUP(A3164,[1]Monitoramento_Base_somente_Said!$A:$J,10,FALSE),0)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801318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1400</v>
      </c>
      <c r="E3166" s="18">
        <f>IFERROR(VLOOKUP(A3166,[1]Monitoramento_Base_somente_Said!$A:$J,8,FALSE),0)</f>
        <v>685346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49117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30</v>
      </c>
      <c r="E3168" s="18">
        <f>IFERROR(VLOOKUP(A3168,[1]Monitoramento_Base_somente_Said!$A:$J,8,FALSE),0)</f>
        <v>204161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6898367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1014062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10172</v>
      </c>
      <c r="E3171" s="18">
        <f>IFERROR(VLOOKUP(A3171,[1]Monitoramento_Base_somente_Said!$A:$J,8,FALSE),0)</f>
        <v>937741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0</v>
      </c>
      <c r="E3172" s="18">
        <f>IFERROR(VLOOKUP(A3172,[1]Monitoramento_Base_somente_Said!$A:$J,8,FALSE),0)</f>
        <v>5493642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1001583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6193724</v>
      </c>
      <c r="F3174" s="18">
        <f>IFERROR(VLOOKUP(A3174,[1]Monitoramento_Base_somente_Said!$A:$J,9,FALSE),0)</f>
        <v>0</v>
      </c>
      <c r="G3174" s="18">
        <f>IFERROR(VLOOKUP(A3174,[1]Monitoramento_Base_somente_Said!$A:$J,10,FALSE),0)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133693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0</v>
      </c>
      <c r="E3176" s="18">
        <f>IFERROR(VLOOKUP(A3176,[1]Monitoramento_Base_somente_Said!$A:$J,8,FALSE),0)</f>
        <v>1812165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1671903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121</v>
      </c>
      <c r="E3178" s="18">
        <f>IFERROR(VLOOKUP(A3178,[1]Monitoramento_Base_somente_Said!$A:$J,8,FALSE),0)</f>
        <v>3836394</v>
      </c>
      <c r="F3178" s="18">
        <f>IFERROR(VLOOKUP(A3178,[1]Monitoramento_Base_somente_Said!$A:$J,9,FALSE),0)</f>
        <v>0</v>
      </c>
      <c r="G3178" s="18">
        <f>IFERROR(VLOOKUP(A3178,[1]Monitoramento_Base_somente_Said!$A:$J,10,FALSE),0)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138</v>
      </c>
      <c r="E3179" s="18">
        <f>IFERROR(VLOOKUP(A3179,[1]Monitoramento_Base_somente_Said!$A:$J,8,FALSE),0)</f>
        <v>1237294</v>
      </c>
      <c r="F3179" s="18">
        <f>IFERROR(VLOOKUP(A3179,[1]Monitoramento_Base_somente_Said!$A:$J,9,FALSE),0)</f>
        <v>0</v>
      </c>
      <c r="G3179" s="18">
        <f>IFERROR(VLOOKUP(A3179,[1]Monitoramento_Base_somente_Said!$A:$J,10,FALSE),0)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1614549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139</v>
      </c>
      <c r="E3181" s="18">
        <f>IFERROR(VLOOKUP(A3181,[1]Monitoramento_Base_somente_Said!$A:$J,8,FALSE),0)</f>
        <v>2677675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2782857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28923</v>
      </c>
      <c r="E3183" s="18">
        <f>IFERROR(VLOOKUP(A3183,[1]Monitoramento_Base_somente_Said!$A:$J,8,FALSE),0)</f>
        <v>2638836</v>
      </c>
      <c r="F3183" s="18">
        <f>IFERROR(VLOOKUP(A3183,[1]Monitoramento_Base_somente_Said!$A:$J,9,FALSE),0)</f>
        <v>0</v>
      </c>
      <c r="G3183" s="18">
        <f>IFERROR(VLOOKUP(A3183,[1]Monitoramento_Base_somente_Said!$A:$J,10,FALSE),0)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5443497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723437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115365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9012746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1048531</v>
      </c>
      <c r="F3188" s="18">
        <f>IFERROR(VLOOKUP(A3188,[1]Monitoramento_Base_somente_Said!$A:$J,9,FALSE),0)</f>
        <v>0</v>
      </c>
      <c r="G3188" s="18">
        <f>IFERROR(VLOOKUP(A3188,[1]Monitoramento_Base_somente_Said!$A:$J,10,FALSE),0)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518067</v>
      </c>
      <c r="E3189" s="18">
        <f>IFERROR(VLOOKUP(A3189,[1]Monitoramento_Base_somente_Said!$A:$J,8,FALSE),0)</f>
        <v>456017333</v>
      </c>
      <c r="F3189" s="18">
        <f>IFERROR(VLOOKUP(A3189,[1]Monitoramento_Base_somente_Said!$A:$J,9,FALSE),0)</f>
        <v>0</v>
      </c>
      <c r="G3189" s="18">
        <f>IFERROR(VLOOKUP(A3189,[1]Monitoramento_Base_somente_Said!$A:$J,10,FALSE),0)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254705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9057363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1348380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944986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8042331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0</v>
      </c>
      <c r="E3195" s="18">
        <f>IFERROR(VLOOKUP(A3195,[1]Monitoramento_Base_somente_Said!$A:$J,8,FALSE),0)</f>
        <v>575370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Não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61190</v>
      </c>
      <c r="E3196" s="18">
        <f>IFERROR(VLOOKUP(A3196,[1]Monitoramento_Base_somente_Said!$A:$J,8,FALSE),0)</f>
        <v>5953950</v>
      </c>
      <c r="F3196" s="18">
        <f>IFERROR(VLOOKUP(A3196,[1]Monitoramento_Base_somente_Said!$A:$J,9,FALSE),0)</f>
        <v>0</v>
      </c>
      <c r="G3196" s="18">
        <f>IFERROR(VLOOKUP(A3196,[1]Monitoramento_Base_somente_Said!$A:$J,10,FALSE),0)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66517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2285624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70</v>
      </c>
      <c r="E3199" s="18">
        <f>IFERROR(VLOOKUP(A3199,[1]Monitoramento_Base_somente_Said!$A:$J,8,FALSE),0)</f>
        <v>1266036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484758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2551395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929210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8253464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564662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4574977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7321</v>
      </c>
      <c r="E3206" s="18">
        <f>IFERROR(VLOOKUP(A3206,[1]Monitoramento_Base_somente_Said!$A:$J,8,FALSE),0)</f>
        <v>6758766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5785128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531218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8462577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1417245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180</v>
      </c>
      <c r="E3211" s="18">
        <f>IFERROR(VLOOKUP(A3211,[1]Monitoramento_Base_somente_Said!$A:$J,8,FALSE),0)</f>
        <v>1655231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0</v>
      </c>
      <c r="E3212" s="18">
        <f>IFERROR(VLOOKUP(A3212,[1]Monitoramento_Base_somente_Said!$A:$J,8,FALSE),0)</f>
        <v>3000067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660464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473576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109307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146</v>
      </c>
      <c r="E3216" s="18">
        <f>IFERROR(VLOOKUP(A3216,[1]Monitoramento_Base_somente_Said!$A:$J,8,FALSE),0)</f>
        <v>9893422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412</v>
      </c>
      <c r="E3217" s="18">
        <f>IFERROR(VLOOKUP(A3217,[1]Monitoramento_Base_somente_Said!$A:$J,8,FALSE),0)</f>
        <v>1339934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0</v>
      </c>
      <c r="E3218" s="18">
        <f>IFERROR(VLOOKUP(A3218,[1]Monitoramento_Base_somente_Said!$A:$J,8,FALSE),0)</f>
        <v>13457011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Não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106</v>
      </c>
      <c r="E3219" s="18">
        <f>IFERROR(VLOOKUP(A3219,[1]Monitoramento_Base_somente_Said!$A:$J,8,FALSE),0)</f>
        <v>7518485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3133171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3360998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0</v>
      </c>
      <c r="G3222" s="18">
        <f>IFERROR(VLOOKUP(A3222,[1]Monitoramento_Base_somente_Said!$A:$J,10,FALSE),0)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313767388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129546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82795</v>
      </c>
      <c r="E3225" s="18">
        <f>IFERROR(VLOOKUP(A3225,[1]Monitoramento_Base_somente_Said!$A:$J,8,FALSE),0)</f>
        <v>4503537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466092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4380</v>
      </c>
      <c r="E3227" s="18">
        <f>IFERROR(VLOOKUP(A3227,[1]Monitoramento_Base_somente_Said!$A:$J,8,FALSE),0)</f>
        <v>1057493</v>
      </c>
      <c r="F3227" s="18">
        <f>IFERROR(VLOOKUP(A3227,[1]Monitoramento_Base_somente_Said!$A:$J,9,FALSE),0)</f>
        <v>0</v>
      </c>
      <c r="G3227" s="18">
        <f>IFERROR(VLOOKUP(A3227,[1]Monitoramento_Base_somente_Said!$A:$J,10,FALSE),0)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61847</v>
      </c>
      <c r="E3228" s="18">
        <f>IFERROR(VLOOKUP(A3228,[1]Monitoramento_Base_somente_Said!$A:$J,8,FALSE),0)</f>
        <v>9618415</v>
      </c>
      <c r="F3228" s="18">
        <f>IFERROR(VLOOKUP(A3228,[1]Monitoramento_Base_somente_Said!$A:$J,9,FALSE),0)</f>
        <v>0</v>
      </c>
      <c r="G3228" s="18">
        <f>IFERROR(VLOOKUP(A3228,[1]Monitoramento_Base_somente_Said!$A:$J,10,FALSE),0)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4390155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7453253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546</v>
      </c>
      <c r="E3231" s="18">
        <f>IFERROR(VLOOKUP(A3231,[1]Monitoramento_Base_somente_Said!$A:$J,8,FALSE),0)</f>
        <v>924588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45312014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12100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140144</v>
      </c>
      <c r="O3233" s="18">
        <f>IFERROR(VLOOKUP(A3233,[3]Sheet1!$A:$G,5,FALSE),0)</f>
        <v>604392</v>
      </c>
      <c r="P3233" s="18">
        <f>IFERROR(VLOOKUP(A3233,[3]Sheet1!$A:$G,6,FALSE),0)</f>
        <v>15240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162932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8403</v>
      </c>
      <c r="E3235" s="18">
        <f>IFERROR(VLOOKUP(A3235,[1]Monitoramento_Base_somente_Said!$A:$J,8,FALSE),0)</f>
        <v>2841107</v>
      </c>
      <c r="F3235" s="18">
        <f>IFERROR(VLOOKUP(A3235,[1]Monitoramento_Base_somente_Said!$A:$J,9,FALSE),0)</f>
        <v>0</v>
      </c>
      <c r="G3235" s="18">
        <f>IFERROR(VLOOKUP(A3235,[1]Monitoramento_Base_somente_Said!$A:$J,10,FALSE),0)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16456407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1804605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32</v>
      </c>
      <c r="E3240" s="18">
        <f>IFERROR(VLOOKUP(A3240,[1]Monitoramento_Base_somente_Said!$A:$J,8,FALSE),0)</f>
        <v>2606611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29413</v>
      </c>
      <c r="E3241" s="18">
        <f>IFERROR(VLOOKUP(A3241,[1]Monitoramento_Base_somente_Said!$A:$J,8,FALSE),0)</f>
        <v>9180690</v>
      </c>
      <c r="F3241" s="18">
        <f>IFERROR(VLOOKUP(A3241,[1]Monitoramento_Base_somente_Said!$A:$J,9,FALSE),0)</f>
        <v>0</v>
      </c>
      <c r="G3241" s="18">
        <f>IFERROR(VLOOKUP(A3241,[1]Monitoramento_Base_somente_Said!$A:$J,10,FALSE),0)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4342261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1462580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871</v>
      </c>
      <c r="E3245" s="18">
        <f>IFERROR(VLOOKUP(A3245,[1]Monitoramento_Base_somente_Said!$A:$J,8,FALSE),0)</f>
        <v>9845077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0</v>
      </c>
      <c r="P3245" s="18">
        <f>IFERROR(VLOOKUP(A3245,[3]Sheet1!$A:$G,6,FALSE),0)</f>
        <v>0</v>
      </c>
      <c r="Q3245" s="18">
        <f>IFERROR(VLOOKUP(A3245,[3]Sheet1!$A:$G,7,FALSE),0)</f>
        <v>0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3121</v>
      </c>
      <c r="E3246" s="18">
        <f>IFERROR(VLOOKUP(A3246,[1]Monitoramento_Base_somente_Said!$A:$J,8,FALSE),0)</f>
        <v>4150778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9499</v>
      </c>
      <c r="E3247" s="18">
        <f>IFERROR(VLOOKUP(A3247,[1]Monitoramento_Base_somente_Said!$A:$J,8,FALSE),0)</f>
        <v>5272459</v>
      </c>
      <c r="F3247" s="18">
        <f>IFERROR(VLOOKUP(A3247,[1]Monitoramento_Base_somente_Said!$A:$J,9,FALSE),0)</f>
        <v>0</v>
      </c>
      <c r="G3247" s="18">
        <f>IFERROR(VLOOKUP(A3247,[1]Monitoramento_Base_somente_Said!$A:$J,10,FALSE),0)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2342989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0</v>
      </c>
      <c r="P3249" s="18">
        <f>IFERROR(VLOOKUP(A3249,[3]Sheet1!$A:$G,6,FALSE),0)</f>
        <v>0</v>
      </c>
      <c r="Q3249" s="18">
        <f>IFERROR(VLOOKUP(A3249,[3]Sheet1!$A:$G,7,FALSE),0)</f>
        <v>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9013774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0</v>
      </c>
      <c r="P3250" s="18">
        <f>IFERROR(VLOOKUP(A3250,[3]Sheet1!$A:$G,6,FALSE),0)</f>
        <v>0</v>
      </c>
      <c r="Q3250" s="18">
        <f>IFERROR(VLOOKUP(A3250,[3]Sheet1!$A:$G,7,FALSE),0)</f>
        <v>0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Sim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875</v>
      </c>
      <c r="E3251" s="18">
        <f>IFERROR(VLOOKUP(A3251,[1]Monitoramento_Base_somente_Said!$A:$J,8,FALSE),0)</f>
        <v>4324225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14791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15841</v>
      </c>
      <c r="E3252" s="18">
        <f>IFERROR(VLOOKUP(A3252,[1]Monitoramento_Base_somente_Said!$A:$J,8,FALSE),0)</f>
        <v>17838139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5731041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4643</v>
      </c>
      <c r="E3254" s="18">
        <f>IFERROR(VLOOKUP(A3254,[1]Monitoramento_Base_somente_Said!$A:$J,8,FALSE),0)</f>
        <v>2275887</v>
      </c>
      <c r="F3254" s="18">
        <f>IFERROR(VLOOKUP(A3254,[1]Monitoramento_Base_somente_Said!$A:$J,9,FALSE),0)</f>
        <v>0</v>
      </c>
      <c r="G3254" s="18">
        <f>IFERROR(VLOOKUP(A3254,[1]Monitoramento_Base_somente_Said!$A:$J,10,FALSE),0)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4060254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12065196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203</v>
      </c>
      <c r="E3258" s="18">
        <f>IFERROR(VLOOKUP(A3258,[1]Monitoramento_Base_somente_Said!$A:$J,8,FALSE),0)</f>
        <v>2053904</v>
      </c>
      <c r="F3258" s="18">
        <f>IFERROR(VLOOKUP(A3258,[1]Monitoramento_Base_somente_Said!$A:$J,9,FALSE),0)</f>
        <v>0</v>
      </c>
      <c r="G3258" s="18">
        <f>IFERROR(VLOOKUP(A3258,[1]Monitoramento_Base_somente_Said!$A:$J,10,FALSE),0)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6988</v>
      </c>
      <c r="E3259" s="18">
        <f>IFERROR(VLOOKUP(A3259,[1]Monitoramento_Base_somente_Said!$A:$J,8,FALSE),0)</f>
        <v>2680957</v>
      </c>
      <c r="F3259" s="18">
        <f>IFERROR(VLOOKUP(A3259,[1]Monitoramento_Base_somente_Said!$A:$J,9,FALSE),0)</f>
        <v>0</v>
      </c>
      <c r="G3259" s="18">
        <f>IFERROR(VLOOKUP(A3259,[1]Monitoramento_Base_somente_Said!$A:$J,10,FALSE),0)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99462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1357114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15047</v>
      </c>
      <c r="E3262" s="18">
        <f>IFERROR(VLOOKUP(A3262,[1]Monitoramento_Base_somente_Said!$A:$J,8,FALSE),0)</f>
        <v>15007359</v>
      </c>
      <c r="F3262" s="18">
        <f>IFERROR(VLOOKUP(A3262,[1]Monitoramento_Base_somente_Said!$A:$J,9,FALSE),0)</f>
        <v>0</v>
      </c>
      <c r="G3262" s="18">
        <f>IFERROR(VLOOKUP(A3262,[1]Monitoramento_Base_somente_Said!$A:$J,10,FALSE),0)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372636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0</v>
      </c>
      <c r="E3265" s="18">
        <f>IFERROR(VLOOKUP(A3265,[1]Monitoramento_Base_somente_Said!$A:$J,8,FALSE),0)</f>
        <v>1694566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Não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19055850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3657104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0</v>
      </c>
      <c r="E3270" s="18">
        <f>IFERROR(VLOOKUP(A3270,[1]Monitoramento_Base_somente_Said!$A:$J,8,FALSE),0)</f>
        <v>2789248</v>
      </c>
      <c r="F3270" s="18">
        <f>IFERROR(VLOOKUP(A3270,[1]Monitoramento_Base_somente_Said!$A:$J,9,FALSE),0)</f>
        <v>0</v>
      </c>
      <c r="G3270" s="18">
        <f>IFERROR(VLOOKUP(A3270,[1]Monitoramento_Base_somente_Said!$A:$J,10,FALSE),0)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Não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43776917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443883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Não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48503</v>
      </c>
      <c r="E3273" s="18">
        <f>IFERROR(VLOOKUP(A3273,[1]Monitoramento_Base_somente_Said!$A:$J,8,FALSE),0)</f>
        <v>3413296</v>
      </c>
      <c r="F3273" s="18">
        <f>IFERROR(VLOOKUP(A3273,[1]Monitoramento_Base_somente_Said!$A:$J,9,FALSE),0)</f>
        <v>0</v>
      </c>
      <c r="G3273" s="18">
        <f>IFERROR(VLOOKUP(A3273,[1]Monitoramento_Base_somente_Said!$A:$J,10,FALSE),0)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1463</v>
      </c>
      <c r="E3274" s="18">
        <f>IFERROR(VLOOKUP(A3274,[1]Monitoramento_Base_somente_Said!$A:$J,8,FALSE),0)</f>
        <v>8715606</v>
      </c>
      <c r="F3274" s="18">
        <f>IFERROR(VLOOKUP(A3274,[1]Monitoramento_Base_somente_Said!$A:$J,9,FALSE),0)</f>
        <v>0</v>
      </c>
      <c r="G3274" s="18">
        <f>IFERROR(VLOOKUP(A3274,[1]Monitoramento_Base_somente_Said!$A:$J,10,FALSE),0)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55400</v>
      </c>
      <c r="E3275" s="18">
        <f>IFERROR(VLOOKUP(A3275,[1]Monitoramento_Base_somente_Said!$A:$J,8,FALSE),0)</f>
        <v>4289082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5800</v>
      </c>
      <c r="E3277" s="18">
        <f>IFERROR(VLOOKUP(A3277,[1]Monitoramento_Base_somente_Said!$A:$J,8,FALSE),0)</f>
        <v>2663530</v>
      </c>
      <c r="F3277" s="18">
        <f>IFERROR(VLOOKUP(A3277,[1]Monitoramento_Base_somente_Said!$A:$J,9,FALSE),0)</f>
        <v>0</v>
      </c>
      <c r="G3277" s="18">
        <f>IFERROR(VLOOKUP(A3277,[1]Monitoramento_Base_somente_Said!$A:$J,10,FALSE),0)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2128038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11733</v>
      </c>
      <c r="E3280" s="18">
        <f>IFERROR(VLOOKUP(A3280,[1]Monitoramento_Base_somente_Said!$A:$J,8,FALSE),0)</f>
        <v>14020967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21312</v>
      </c>
      <c r="O3283" s="18">
        <f>IFERROR(VLOOKUP(A3283,[3]Sheet1!$A:$G,5,FALSE),0)</f>
        <v>147869</v>
      </c>
      <c r="P3283" s="18">
        <f>IFERROR(VLOOKUP(A3283,[3]Sheet1!$A:$G,6,FALSE),0)</f>
        <v>2592</v>
      </c>
      <c r="Q3283" s="18">
        <f>IFERROR(VLOOKUP(A3283,[3]Sheet1!$A:$G,7,FALSE),0)</f>
        <v>73738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2309890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440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488950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1724</v>
      </c>
      <c r="E3291" s="18">
        <f>IFERROR(VLOOKUP(A3291,[1]Monitoramento_Base_somente_Said!$A:$J,8,FALSE),0)</f>
        <v>1119457</v>
      </c>
      <c r="F3291" s="18">
        <f>IFERROR(VLOOKUP(A3291,[1]Monitoramento_Base_somente_Said!$A:$J,9,FALSE),0)</f>
        <v>0</v>
      </c>
      <c r="G3291" s="18">
        <f>IFERROR(VLOOKUP(A3291,[1]Monitoramento_Base_somente_Said!$A:$J,10,FALSE),0)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20340</v>
      </c>
      <c r="E3292" s="18">
        <f>IFERROR(VLOOKUP(A3292,[1]Monitoramento_Base_somente_Said!$A:$J,8,FALSE),0)</f>
        <v>10010603</v>
      </c>
      <c r="F3292" s="18">
        <f>IFERROR(VLOOKUP(A3292,[1]Monitoramento_Base_somente_Said!$A:$J,9,FALSE),0)</f>
        <v>0</v>
      </c>
      <c r="G3292" s="18">
        <f>IFERROR(VLOOKUP(A3292,[1]Monitoramento_Base_somente_Said!$A:$J,10,FALSE),0)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5460631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96571</v>
      </c>
      <c r="O3293" s="18">
        <f>IFERROR(VLOOKUP(A3293,[3]Sheet1!$A:$G,5,FALSE),0)</f>
        <v>3832123</v>
      </c>
      <c r="P3293" s="18">
        <f>IFERROR(VLOOKUP(A3293,[3]Sheet1!$A:$G,6,FALSE),0)</f>
        <v>20732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2075</v>
      </c>
      <c r="O3294" s="18">
        <f>IFERROR(VLOOKUP(A3294,[3]Sheet1!$A:$G,5,FALSE),0)</f>
        <v>533227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12788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1318956</v>
      </c>
      <c r="I3297" s="18">
        <f>IFERROR(VLOOKUP(A3297,[2]Sheet1!$A:$I,5,FALSE),0)</f>
        <v>14433088</v>
      </c>
      <c r="J3297" s="18">
        <f>IFERROR(VLOOKUP(A3297,[2]Sheet1!$A:$I,6,FALSE),0)</f>
        <v>0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2065382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9372</v>
      </c>
      <c r="O3300" s="18">
        <f>IFERROR(VLOOKUP(A3300,[3]Sheet1!$A:$G,5,FALSE),0)</f>
        <v>311002</v>
      </c>
      <c r="P3300" s="18">
        <f>IFERROR(VLOOKUP(A3300,[3]Sheet1!$A:$G,6,FALSE),0)</f>
        <v>367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4583425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36475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6609</v>
      </c>
      <c r="O3305" s="18">
        <f>IFERROR(VLOOKUP(A3305,[3]Sheet1!$A:$G,5,FALSE),0)</f>
        <v>1468036</v>
      </c>
      <c r="P3305" s="18">
        <f>IFERROR(VLOOKUP(A3305,[3]Sheet1!$A:$G,6,FALSE),0)</f>
        <v>4362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206598</v>
      </c>
      <c r="O3306" s="18">
        <f>IFERROR(VLOOKUP(A3306,[3]Sheet1!$A:$G,5,FALSE),0)</f>
        <v>453394</v>
      </c>
      <c r="P3306" s="18">
        <f>IFERROR(VLOOKUP(A3306,[3]Sheet1!$A:$G,6,FALSE),0)</f>
        <v>6265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2178</v>
      </c>
      <c r="O3307" s="18">
        <f>IFERROR(VLOOKUP(A3307,[3]Sheet1!$A:$G,5,FALSE),0)</f>
        <v>0</v>
      </c>
      <c r="P3307" s="18">
        <f>IFERROR(VLOOKUP(A3307,[3]Sheet1!$A:$G,6,FALSE),0)</f>
        <v>573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660</v>
      </c>
      <c r="O3312" s="18">
        <f>IFERROR(VLOOKUP(A3312,[3]Sheet1!$A:$G,5,FALSE),0)</f>
        <v>212503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555</v>
      </c>
      <c r="O3313" s="18">
        <f>IFERROR(VLOOKUP(A3313,[3]Sheet1!$A:$G,5,FALSE),0)</f>
        <v>499138</v>
      </c>
      <c r="P3313" s="18">
        <f>IFERROR(VLOOKUP(A3313,[3]Sheet1!$A:$G,6,FALSE),0)</f>
        <v>2596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864556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70777</v>
      </c>
      <c r="E3316" s="18">
        <f>IFERROR(VLOOKUP(A3316,[1]Monitoramento_Base_somente_Said!$A:$J,8,FALSE),0)</f>
        <v>8133265</v>
      </c>
      <c r="F3316" s="18">
        <f>IFERROR(VLOOKUP(A3316,[1]Monitoramento_Base_somente_Said!$A:$J,9,FALSE),0)</f>
        <v>0</v>
      </c>
      <c r="G3316" s="18">
        <f>IFERROR(VLOOKUP(A3316,[1]Monitoramento_Base_somente_Said!$A:$J,10,FALSE),0)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2074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3009963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31509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969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9567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491293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2002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1508056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5795394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109543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7507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12043416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26059473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12678</v>
      </c>
      <c r="O3335" s="18">
        <f>IFERROR(VLOOKUP(A3335,[3]Sheet1!$A:$G,5,FALSE),0)</f>
        <v>516469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8182</v>
      </c>
      <c r="O3337" s="18">
        <f>IFERROR(VLOOKUP(A3337,[3]Sheet1!$A:$G,5,FALSE),0)</f>
        <v>89324</v>
      </c>
      <c r="P3337" s="18">
        <f>IFERROR(VLOOKUP(A3337,[3]Sheet1!$A:$G,6,FALSE),0)</f>
        <v>890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7617</v>
      </c>
      <c r="E3338" s="18">
        <f>IFERROR(VLOOKUP(A3338,[1]Monitoramento_Base_somente_Said!$A:$J,8,FALSE),0)</f>
        <v>3616559</v>
      </c>
      <c r="F3338" s="18">
        <f>IFERROR(VLOOKUP(A3338,[1]Monitoramento_Base_somente_Said!$A:$J,9,FALSE),0)</f>
        <v>0</v>
      </c>
      <c r="G3338" s="18">
        <f>IFERROR(VLOOKUP(A3338,[1]Monitoramento_Base_somente_Said!$A:$J,10,FALSE),0)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59788</v>
      </c>
      <c r="E3340" s="18">
        <f>IFERROR(VLOOKUP(A3340,[1]Monitoramento_Base_somente_Said!$A:$J,8,FALSE),0)</f>
        <v>8123925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379</v>
      </c>
      <c r="O3341" s="18">
        <f>IFERROR(VLOOKUP(A3341,[3]Sheet1!$A:$G,5,FALSE),0)</f>
        <v>98145</v>
      </c>
      <c r="P3341" s="18">
        <f>IFERROR(VLOOKUP(A3341,[3]Sheet1!$A:$G,6,FALSE),0)</f>
        <v>230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536</v>
      </c>
      <c r="O3342" s="18">
        <f>IFERROR(VLOOKUP(A3342,[3]Sheet1!$A:$G,5,FALSE),0)</f>
        <v>530083</v>
      </c>
      <c r="P3342" s="18">
        <f>IFERROR(VLOOKUP(A3342,[3]Sheet1!$A:$G,6,FALSE),0)</f>
        <v>250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1246421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1986</v>
      </c>
      <c r="O3346" s="18">
        <f>IFERROR(VLOOKUP(A3346,[3]Sheet1!$A:$G,5,FALSE),0)</f>
        <v>497407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38591</v>
      </c>
      <c r="O3348" s="18">
        <f>IFERROR(VLOOKUP(A3348,[3]Sheet1!$A:$G,5,FALSE),0)</f>
        <v>426267</v>
      </c>
      <c r="P3348" s="18">
        <f>IFERROR(VLOOKUP(A3348,[3]Sheet1!$A:$G,6,FALSE),0)</f>
        <v>7478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50433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29702</v>
      </c>
      <c r="O3353" s="18">
        <f>IFERROR(VLOOKUP(A3353,[3]Sheet1!$A:$G,5,FALSE),0)</f>
        <v>882028</v>
      </c>
      <c r="P3353" s="18">
        <f>IFERROR(VLOOKUP(A3353,[3]Sheet1!$A:$G,6,FALSE),0)</f>
        <v>17837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13740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2240</v>
      </c>
      <c r="O3356" s="18">
        <f>IFERROR(VLOOKUP(A3356,[3]Sheet1!$A:$G,5,FALSE),0)</f>
        <v>285845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1362</v>
      </c>
      <c r="E3357" s="18">
        <f>IFERROR(VLOOKUP(A3357,[1]Monitoramento_Base_somente_Said!$A:$J,8,FALSE),0)</f>
        <v>5327825</v>
      </c>
      <c r="F3357" s="18">
        <f>IFERROR(VLOOKUP(A3357,[1]Monitoramento_Base_somente_Said!$A:$J,9,FALSE),0)</f>
        <v>0</v>
      </c>
      <c r="G3357" s="18">
        <f>IFERROR(VLOOKUP(A3357,[1]Monitoramento_Base_somente_Said!$A:$J,10,FALSE),0)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2029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3884166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0</v>
      </c>
      <c r="H3359" s="18">
        <f>IFERROR(VLOOKUP(A3359,[2]Sheet1!$A:$I,4,FALSE),0)</f>
        <v>8078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5488</v>
      </c>
      <c r="O3360" s="18">
        <f>IFERROR(VLOOKUP(A3360,[3]Sheet1!$A:$G,5,FALSE),0)</f>
        <v>1110816</v>
      </c>
      <c r="P3360" s="18">
        <f>IFERROR(VLOOKUP(A3360,[3]Sheet1!$A:$G,6,FALSE),0)</f>
        <v>8149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7886</v>
      </c>
      <c r="E3361" s="18">
        <f>IFERROR(VLOOKUP(A3361,[1]Monitoramento_Base_somente_Said!$A:$J,8,FALSE),0)</f>
        <v>3005111</v>
      </c>
      <c r="F3361" s="18">
        <f>IFERROR(VLOOKUP(A3361,[1]Monitoramento_Base_somente_Said!$A:$J,9,FALSE),0)</f>
        <v>0</v>
      </c>
      <c r="G3361" s="18">
        <f>IFERROR(VLOOKUP(A3361,[1]Monitoramento_Base_somente_Said!$A:$J,10,FALSE),0)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1413</v>
      </c>
      <c r="O3362" s="18">
        <f>IFERROR(VLOOKUP(A3362,[3]Sheet1!$A:$G,5,FALSE),0)</f>
        <v>795488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1953</v>
      </c>
      <c r="E3363" s="18">
        <f>IFERROR(VLOOKUP(A3363,[1]Monitoramento_Base_somente_Said!$A:$J,8,FALSE),0)</f>
        <v>2450488</v>
      </c>
      <c r="F3363" s="18">
        <f>IFERROR(VLOOKUP(A3363,[1]Monitoramento_Base_somente_Said!$A:$J,9,FALSE),0)</f>
        <v>0</v>
      </c>
      <c r="G3363" s="18">
        <f>IFERROR(VLOOKUP(A3363,[1]Monitoramento_Base_somente_Said!$A:$J,10,FALSE),0)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386714</v>
      </c>
      <c r="O3364" s="18">
        <f>IFERROR(VLOOKUP(A3364,[3]Sheet1!$A:$G,5,FALSE),0)</f>
        <v>2404339</v>
      </c>
      <c r="P3364" s="18">
        <f>IFERROR(VLOOKUP(A3364,[3]Sheet1!$A:$G,6,FALSE),0)</f>
        <v>370732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6400</v>
      </c>
      <c r="E3365" s="18">
        <f>IFERROR(VLOOKUP(A3365,[1]Monitoramento_Base_somente_Said!$A:$J,8,FALSE),0)</f>
        <v>8922308</v>
      </c>
      <c r="F3365" s="18">
        <f>IFERROR(VLOOKUP(A3365,[1]Monitoramento_Base_somente_Said!$A:$J,9,FALSE),0)</f>
        <v>0</v>
      </c>
      <c r="G3365" s="18">
        <f>IFERROR(VLOOKUP(A3365,[1]Monitoramento_Base_somente_Said!$A:$J,10,FALSE),0)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3056</v>
      </c>
      <c r="I3366" s="18">
        <f>IFERROR(VLOOKUP(A3366,[2]Sheet1!$A:$I,5,FALSE),0)</f>
        <v>1569033</v>
      </c>
      <c r="J3366" s="18">
        <f>IFERROR(VLOOKUP(A3366,[2]Sheet1!$A:$I,6,FALSE),0)</f>
        <v>0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2090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0</v>
      </c>
      <c r="H3367" s="18">
        <f>IFERROR(VLOOKUP(A3367,[2]Sheet1!$A:$I,4,FALSE),0)</f>
        <v>389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86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2086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686923</v>
      </c>
      <c r="O3373" s="18">
        <f>IFERROR(VLOOKUP(A3373,[3]Sheet1!$A:$G,5,FALSE),0)</f>
        <v>5126883</v>
      </c>
      <c r="P3373" s="18">
        <f>IFERROR(VLOOKUP(A3373,[3]Sheet1!$A:$G,6,FALSE),0)</f>
        <v>6000</v>
      </c>
      <c r="Q3373" s="18">
        <f>IFERROR(VLOOKUP(A3373,[3]Sheet1!$A:$G,7,FALSE),0)</f>
        <v>4853570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18016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100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1514865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95</v>
      </c>
      <c r="O3380" s="18">
        <f>IFERROR(VLOOKUP(A3380,[3]Sheet1!$A:$G,5,FALSE),0)</f>
        <v>248853</v>
      </c>
      <c r="P3380" s="18">
        <f>IFERROR(VLOOKUP(A3380,[3]Sheet1!$A:$G,6,FALSE),0)</f>
        <v>78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5687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32389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1012</v>
      </c>
      <c r="O3385" s="18">
        <f>IFERROR(VLOOKUP(A3385,[3]Sheet1!$A:$G,5,FALSE),0)</f>
        <v>533551</v>
      </c>
      <c r="P3385" s="18">
        <f>IFERROR(VLOOKUP(A3385,[3]Sheet1!$A:$G,6,FALSE),0)</f>
        <v>15477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12</v>
      </c>
      <c r="E3387" s="18">
        <f>IFERROR(VLOOKUP(A3387,[1]Monitoramento_Base_somente_Said!$A:$J,8,FALSE),0)</f>
        <v>5830662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18928547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50332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518661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2822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4232760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6750</v>
      </c>
      <c r="E3395" s="18">
        <f>IFERROR(VLOOKUP(A3395,[1]Monitoramento_Base_somente_Said!$A:$J,8,FALSE),0)</f>
        <v>11702361</v>
      </c>
      <c r="F3395" s="18">
        <f>IFERROR(VLOOKUP(A3395,[1]Monitoramento_Base_somente_Said!$A:$J,9,FALSE),0)</f>
        <v>0</v>
      </c>
      <c r="G3395" s="18">
        <f>IFERROR(VLOOKUP(A3395,[1]Monitoramento_Base_somente_Said!$A:$J,10,FALSE),0)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398590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4951</v>
      </c>
      <c r="O3397" s="18">
        <f>IFERROR(VLOOKUP(A3397,[3]Sheet1!$A:$G,5,FALSE),0)</f>
        <v>405211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43946</v>
      </c>
      <c r="E3399" s="18">
        <f>IFERROR(VLOOKUP(A3399,[1]Monitoramento_Base_somente_Said!$A:$J,8,FALSE),0)</f>
        <v>10706404</v>
      </c>
      <c r="F3399" s="18">
        <f>IFERROR(VLOOKUP(A3399,[1]Monitoramento_Base_somente_Said!$A:$J,9,FALSE),0)</f>
        <v>0</v>
      </c>
      <c r="G3399" s="18">
        <f>IFERROR(VLOOKUP(A3399,[1]Monitoramento_Base_somente_Said!$A:$J,10,FALSE),0)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1879922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139026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30834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8702353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5050540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6640</v>
      </c>
      <c r="O3409" s="18">
        <f>IFERROR(VLOOKUP(A3409,[3]Sheet1!$A:$G,5,FALSE),0)</f>
        <v>1481726</v>
      </c>
      <c r="P3409" s="18">
        <f>IFERROR(VLOOKUP(A3409,[3]Sheet1!$A:$G,6,FALSE),0)</f>
        <v>5854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33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2089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16163147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55101</v>
      </c>
      <c r="O3412" s="18">
        <f>IFERROR(VLOOKUP(A3412,[3]Sheet1!$A:$G,5,FALSE),0)</f>
        <v>930395</v>
      </c>
      <c r="P3412" s="18">
        <f>IFERROR(VLOOKUP(A3412,[3]Sheet1!$A:$G,6,FALSE),0)</f>
        <v>23711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5885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0</v>
      </c>
      <c r="E3415" s="18">
        <f>IFERROR(VLOOKUP(A3415,[1]Monitoramento_Base_somente_Said!$A:$J,8,FALSE),0)</f>
        <v>4700186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Não</v>
      </c>
      <c r="W3415" s="18" t="str">
        <f t="shared" si="322"/>
        <v>Sim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346245</v>
      </c>
      <c r="O3416" s="18">
        <f>IFERROR(VLOOKUP(A3416,[3]Sheet1!$A:$G,5,FALSE),0)</f>
        <v>3251481</v>
      </c>
      <c r="P3416" s="18">
        <f>IFERROR(VLOOKUP(A3416,[3]Sheet1!$A:$G,6,FALSE),0)</f>
        <v>0</v>
      </c>
      <c r="Q3416" s="18">
        <f>IFERROR(VLOOKUP(A3416,[3]Sheet1!$A:$G,7,FALSE),0)</f>
        <v>0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8034004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5487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8302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0</v>
      </c>
      <c r="E3422" s="18">
        <f>IFERROR(VLOOKUP(A3422,[1]Monitoramento_Base_somente_Said!$A:$J,8,FALSE),0)</f>
        <v>5343668</v>
      </c>
      <c r="F3422" s="18">
        <f>IFERROR(VLOOKUP(A3422,[1]Monitoramento_Base_somente_Said!$A:$J,9,FALSE),0)</f>
        <v>0</v>
      </c>
      <c r="G3422" s="18">
        <f>IFERROR(VLOOKUP(A3422,[1]Monitoramento_Base_somente_Said!$A:$J,10,FALSE),0)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Não</v>
      </c>
      <c r="W3422" s="18" t="str">
        <f t="shared" si="322"/>
        <v>Sim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70326</v>
      </c>
      <c r="O3424" s="18">
        <f>IFERROR(VLOOKUP(A3424,[3]Sheet1!$A:$G,5,FALSE),0)</f>
        <v>578456</v>
      </c>
      <c r="P3424" s="18">
        <f>IFERROR(VLOOKUP(A3424,[3]Sheet1!$A:$G,6,FALSE),0)</f>
        <v>310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7205</v>
      </c>
      <c r="O3426" s="18">
        <f>IFERROR(VLOOKUP(A3426,[3]Sheet1!$A:$G,5,FALSE),0)</f>
        <v>553187</v>
      </c>
      <c r="P3426" s="18">
        <f>IFERROR(VLOOKUP(A3426,[3]Sheet1!$A:$G,6,FALSE),0)</f>
        <v>763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1078</v>
      </c>
      <c r="E3427" s="18">
        <f>IFERROR(VLOOKUP(A3427,[1]Monitoramento_Base_somente_Said!$A:$J,8,FALSE),0)</f>
        <v>2901003</v>
      </c>
      <c r="F3427" s="18">
        <f>IFERROR(VLOOKUP(A3427,[1]Monitoramento_Base_somente_Said!$A:$J,9,FALSE),0)</f>
        <v>0</v>
      </c>
      <c r="G3427" s="18">
        <f>IFERROR(VLOOKUP(A3427,[1]Monitoramento_Base_somente_Said!$A:$J,10,FALSE),0)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6896692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3234341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1631</v>
      </c>
      <c r="O3430" s="18">
        <f>IFERROR(VLOOKUP(A3430,[3]Sheet1!$A:$G,5,FALSE),0)</f>
        <v>337809</v>
      </c>
      <c r="P3430" s="18">
        <f>IFERROR(VLOOKUP(A3430,[3]Sheet1!$A:$G,6,FALSE),0)</f>
        <v>390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6710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135404</v>
      </c>
      <c r="O3432" s="18">
        <f>IFERROR(VLOOKUP(A3432,[3]Sheet1!$A:$G,5,FALSE),0)</f>
        <v>31362150</v>
      </c>
      <c r="P3432" s="18">
        <f>IFERROR(VLOOKUP(A3432,[3]Sheet1!$A:$G,6,FALSE),0)</f>
        <v>1401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1385</v>
      </c>
      <c r="O3434" s="18">
        <f>IFERROR(VLOOKUP(A3434,[3]Sheet1!$A:$G,5,FALSE),0)</f>
        <v>119660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1915</v>
      </c>
      <c r="O3435" s="18">
        <f>IFERROR(VLOOKUP(A3435,[3]Sheet1!$A:$G,5,FALSE),0)</f>
        <v>27303</v>
      </c>
      <c r="P3435" s="18">
        <f>IFERROR(VLOOKUP(A3435,[3]Sheet1!$A:$G,6,FALSE),0)</f>
        <v>342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19755296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15188</v>
      </c>
      <c r="O3436" s="18">
        <f>IFERROR(VLOOKUP(A3436,[3]Sheet1!$A:$G,5,FALSE),0)</f>
        <v>167215</v>
      </c>
      <c r="P3436" s="18">
        <f>IFERROR(VLOOKUP(A3436,[3]Sheet1!$A:$G,6,FALSE),0)</f>
        <v>38270</v>
      </c>
      <c r="Q3436" s="18">
        <f>IFERROR(VLOOKUP(A3436,[3]Sheet1!$A:$G,7,FALSE),0)</f>
        <v>247140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964</v>
      </c>
      <c r="E3437" s="18">
        <f>IFERROR(VLOOKUP(A3437,[1]Monitoramento_Base_somente_Said!$A:$J,8,FALSE),0)</f>
        <v>3041007</v>
      </c>
      <c r="F3437" s="18">
        <f>IFERROR(VLOOKUP(A3437,[1]Monitoramento_Base_somente_Said!$A:$J,9,FALSE),0)</f>
        <v>0</v>
      </c>
      <c r="G3437" s="18">
        <f>IFERROR(VLOOKUP(A3437,[1]Monitoramento_Base_somente_Said!$A:$J,10,FALSE),0)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170447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9772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505</v>
      </c>
      <c r="E3442" s="18">
        <f>IFERROR(VLOOKUP(A3442,[1]Monitoramento_Base_somente_Said!$A:$J,8,FALSE),0)</f>
        <v>4922271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318472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7482</v>
      </c>
      <c r="E3445" s="18">
        <f>IFERROR(VLOOKUP(A3445,[1]Monitoramento_Base_somente_Said!$A:$J,8,FALSE),0)</f>
        <v>7770364</v>
      </c>
      <c r="F3445" s="18">
        <f>IFERROR(VLOOKUP(A3445,[1]Monitoramento_Base_somente_Said!$A:$J,9,FALSE),0)</f>
        <v>0</v>
      </c>
      <c r="G3445" s="18">
        <f>IFERROR(VLOOKUP(A3445,[1]Monitoramento_Base_somente_Said!$A:$J,10,FALSE),0)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41881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10</v>
      </c>
      <c r="E3447" s="18">
        <f>IFERROR(VLOOKUP(A3447,[1]Monitoramento_Base_somente_Said!$A:$J,8,FALSE),0)</f>
        <v>1806200</v>
      </c>
      <c r="F3447" s="18">
        <f>IFERROR(VLOOKUP(A3447,[1]Monitoramento_Base_somente_Said!$A:$J,9,FALSE),0)</f>
        <v>0</v>
      </c>
      <c r="G3447" s="18">
        <f>IFERROR(VLOOKUP(A3447,[1]Monitoramento_Base_somente_Said!$A:$J,10,FALSE),0)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717</v>
      </c>
      <c r="E3451" s="18">
        <f>IFERROR(VLOOKUP(A3451,[1]Monitoramento_Base_somente_Said!$A:$J,8,FALSE),0)</f>
        <v>2905263</v>
      </c>
      <c r="F3451" s="18">
        <f>IFERROR(VLOOKUP(A3451,[1]Monitoramento_Base_somente_Said!$A:$J,9,FALSE),0)</f>
        <v>0</v>
      </c>
      <c r="G3451" s="18">
        <f>IFERROR(VLOOKUP(A3451,[1]Monitoramento_Base_somente_Said!$A:$J,10,FALSE),0)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3528</v>
      </c>
      <c r="E3453" s="18">
        <f>IFERROR(VLOOKUP(A3453,[1]Monitoramento_Base_somente_Said!$A:$J,8,FALSE),0)</f>
        <v>5853800</v>
      </c>
      <c r="F3453" s="18">
        <f>IFERROR(VLOOKUP(A3453,[1]Monitoramento_Base_somente_Said!$A:$J,9,FALSE),0)</f>
        <v>0</v>
      </c>
      <c r="G3453" s="18">
        <f>IFERROR(VLOOKUP(A3453,[1]Monitoramento_Base_somente_Said!$A:$J,10,FALSE),0)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2604250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4791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120318</v>
      </c>
      <c r="O3457" s="18">
        <f>IFERROR(VLOOKUP(A3457,[3]Sheet1!$A:$G,5,FALSE),0)</f>
        <v>626271</v>
      </c>
      <c r="P3457" s="18">
        <f>IFERROR(VLOOKUP(A3457,[3]Sheet1!$A:$G,6,FALSE),0)</f>
        <v>663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3944</v>
      </c>
      <c r="O3458" s="18">
        <f>IFERROR(VLOOKUP(A3458,[3]Sheet1!$A:$G,5,FALSE),0)</f>
        <v>419011</v>
      </c>
      <c r="P3458" s="18">
        <f>IFERROR(VLOOKUP(A3458,[3]Sheet1!$A:$G,6,FALSE),0)</f>
        <v>752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875402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0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1310558</v>
      </c>
      <c r="E3460" s="18">
        <f>IFERROR(VLOOKUP(A3460,[1]Monitoramento_Base_somente_Said!$A:$J,8,FALSE),0)</f>
        <v>120773945</v>
      </c>
      <c r="F3460" s="18">
        <f>IFERROR(VLOOKUP(A3460,[1]Monitoramento_Base_somente_Said!$A:$J,9,FALSE),0)</f>
        <v>0</v>
      </c>
      <c r="G3460" s="18">
        <f>IFERROR(VLOOKUP(A3460,[1]Monitoramento_Base_somente_Said!$A:$J,10,FALSE),0)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14527</v>
      </c>
      <c r="O3461" s="18">
        <f>IFERROR(VLOOKUP(A3461,[3]Sheet1!$A:$G,5,FALSE),0)</f>
        <v>926601</v>
      </c>
      <c r="P3461" s="18">
        <f>IFERROR(VLOOKUP(A3461,[3]Sheet1!$A:$G,6,FALSE),0)</f>
        <v>30356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2142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76842150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40731</v>
      </c>
      <c r="O3464" s="18">
        <f>IFERROR(VLOOKUP(A3464,[3]Sheet1!$A:$G,5,FALSE),0)</f>
        <v>31921164</v>
      </c>
      <c r="P3464" s="18">
        <f>IFERROR(VLOOKUP(A3464,[3]Sheet1!$A:$G,6,FALSE),0)</f>
        <v>2377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4905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7407763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29912</v>
      </c>
      <c r="O3466" s="18">
        <f>IFERROR(VLOOKUP(A3466,[3]Sheet1!$A:$G,5,FALSE),0)</f>
        <v>630712</v>
      </c>
      <c r="P3466" s="18">
        <f>IFERROR(VLOOKUP(A3466,[3]Sheet1!$A:$G,6,FALSE),0)</f>
        <v>3980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7426507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65414888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374906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2887357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3074</v>
      </c>
      <c r="O3469" s="18">
        <f>IFERROR(VLOOKUP(A3469,[3]Sheet1!$A:$G,5,FALSE),0)</f>
        <v>177597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4240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417</v>
      </c>
      <c r="O3471" s="18">
        <f>IFERROR(VLOOKUP(A3471,[3]Sheet1!$A:$G,5,FALSE),0)</f>
        <v>100162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27937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126419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2015794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10267</v>
      </c>
      <c r="O3478" s="18">
        <f>IFERROR(VLOOKUP(A3478,[3]Sheet1!$A:$G,5,FALSE),0)</f>
        <v>1032662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696</v>
      </c>
      <c r="E3479" s="18">
        <f>IFERROR(VLOOKUP(A3479,[1]Monitoramento_Base_somente_Said!$A:$J,8,FALSE),0)</f>
        <v>5977312</v>
      </c>
      <c r="F3479" s="18">
        <f>IFERROR(VLOOKUP(A3479,[1]Monitoramento_Base_somente_Said!$A:$J,9,FALSE),0)</f>
        <v>0</v>
      </c>
      <c r="G3479" s="18">
        <f>IFERROR(VLOOKUP(A3479,[1]Monitoramento_Base_somente_Said!$A:$J,10,FALSE),0)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13846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6432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0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Não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16851791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314794</v>
      </c>
      <c r="O3483" s="18">
        <f>IFERROR(VLOOKUP(A3483,[3]Sheet1!$A:$G,5,FALSE),0)</f>
        <v>30981679</v>
      </c>
      <c r="P3483" s="18">
        <f>IFERROR(VLOOKUP(A3483,[3]Sheet1!$A:$G,6,FALSE),0)</f>
        <v>149186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895</v>
      </c>
      <c r="O3485" s="18">
        <f>IFERROR(VLOOKUP(A3485,[3]Sheet1!$A:$G,5,FALSE),0)</f>
        <v>412861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100441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50206937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10667</v>
      </c>
      <c r="O3489" s="18">
        <f>IFERROR(VLOOKUP(A3489,[3]Sheet1!$A:$G,5,FALSE),0)</f>
        <v>804846</v>
      </c>
      <c r="P3489" s="18">
        <f>IFERROR(VLOOKUP(A3489,[3]Sheet1!$A:$G,6,FALSE),0)</f>
        <v>76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79820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30071</v>
      </c>
      <c r="E3496" s="18">
        <f>IFERROR(VLOOKUP(A3496,[1]Monitoramento_Base_somente_Said!$A:$J,8,FALSE),0)</f>
        <v>6386019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599</v>
      </c>
      <c r="O3497" s="18">
        <f>IFERROR(VLOOKUP(A3497,[3]Sheet1!$A:$G,5,FALSE),0)</f>
        <v>96409</v>
      </c>
      <c r="P3497" s="18">
        <f>IFERROR(VLOOKUP(A3497,[3]Sheet1!$A:$G,6,FALSE),0)</f>
        <v>360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346102</v>
      </c>
      <c r="O3498" s="18">
        <f>IFERROR(VLOOKUP(A3498,[3]Sheet1!$A:$G,5,FALSE),0)</f>
        <v>125755</v>
      </c>
      <c r="P3498" s="18">
        <f>IFERROR(VLOOKUP(A3498,[3]Sheet1!$A:$G,6,FALSE),0)</f>
        <v>0</v>
      </c>
      <c r="Q3498" s="18">
        <f>IFERROR(VLOOKUP(A3498,[3]Sheet1!$A:$G,7,FALSE),0)</f>
        <v>1340861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281981</v>
      </c>
      <c r="E3500" s="18">
        <f>IFERROR(VLOOKUP(A3500,[1]Monitoramento_Base_somente_Said!$A:$J,8,FALSE),0)</f>
        <v>35905589</v>
      </c>
      <c r="F3500" s="18">
        <f>IFERROR(VLOOKUP(A3500,[1]Monitoramento_Base_somente_Said!$A:$J,9,FALSE),0)</f>
        <v>0</v>
      </c>
      <c r="G3500" s="18">
        <f>IFERROR(VLOOKUP(A3500,[1]Monitoramento_Base_somente_Said!$A:$J,10,FALSE),0)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7085801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14194862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44034826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700021</v>
      </c>
      <c r="O3503" s="18">
        <f>IFERROR(VLOOKUP(A3503,[3]Sheet1!$A:$G,5,FALSE),0)</f>
        <v>1280212</v>
      </c>
      <c r="P3503" s="18">
        <f>IFERROR(VLOOKUP(A3503,[3]Sheet1!$A:$G,6,FALSE),0)</f>
        <v>286035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3665981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0</v>
      </c>
      <c r="H3504" s="18">
        <f>IFERROR(VLOOKUP(A3504,[2]Sheet1!$A:$I,4,FALSE),0)</f>
        <v>29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14408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441584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23147553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243922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272588</v>
      </c>
      <c r="O3510" s="18">
        <f>IFERROR(VLOOKUP(A3510,[3]Sheet1!$A:$G,5,FALSE),0)</f>
        <v>32452199</v>
      </c>
      <c r="P3510" s="18">
        <f>IFERROR(VLOOKUP(A3510,[3]Sheet1!$A:$G,6,FALSE),0)</f>
        <v>10184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20477985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2841828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2451</v>
      </c>
      <c r="O3513" s="18">
        <f>IFERROR(VLOOKUP(A3513,[3]Sheet1!$A:$G,5,FALSE),0)</f>
        <v>102514</v>
      </c>
      <c r="P3513" s="18">
        <f>IFERROR(VLOOKUP(A3513,[3]Sheet1!$A:$G,6,FALSE),0)</f>
        <v>107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31575</v>
      </c>
      <c r="O3514" s="18">
        <f>IFERROR(VLOOKUP(A3514,[3]Sheet1!$A:$G,5,FALSE),0)</f>
        <v>448795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43034</v>
      </c>
      <c r="O3516" s="18">
        <f>IFERROR(VLOOKUP(A3516,[3]Sheet1!$A:$G,5,FALSE),0)</f>
        <v>344160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411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1911855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0</v>
      </c>
      <c r="H3519" s="18">
        <f>IFERROR(VLOOKUP(A3519,[2]Sheet1!$A:$I,4,FALSE),0)</f>
        <v>48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16908320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0</v>
      </c>
      <c r="H3520" s="18">
        <f>IFERROR(VLOOKUP(A3520,[2]Sheet1!$A:$I,4,FALSE),0)</f>
        <v>2972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63331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652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63719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11199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16</v>
      </c>
      <c r="O3528" s="18">
        <f>IFERROR(VLOOKUP(A3528,[3]Sheet1!$A:$G,5,FALSE),0)</f>
        <v>234977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3316500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6363357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80033</v>
      </c>
      <c r="O3533" s="18">
        <f>IFERROR(VLOOKUP(A3533,[3]Sheet1!$A:$G,5,FALSE),0)</f>
        <v>1910640</v>
      </c>
      <c r="P3533" s="18">
        <f>IFERROR(VLOOKUP(A3533,[3]Sheet1!$A:$G,6,FALSE),0)</f>
        <v>15097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4204</v>
      </c>
      <c r="O3534" s="18">
        <f>IFERROR(VLOOKUP(A3534,[3]Sheet1!$A:$G,5,FALSE),0)</f>
        <v>425966</v>
      </c>
      <c r="P3534" s="18">
        <f>IFERROR(VLOOKUP(A3534,[3]Sheet1!$A:$G,6,FALSE),0)</f>
        <v>135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15527820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0</v>
      </c>
      <c r="H3536" s="18">
        <f>IFERROR(VLOOKUP(A3536,[2]Sheet1!$A:$I,4,FALSE),0)</f>
        <v>85461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512</v>
      </c>
      <c r="O3538" s="18">
        <f>IFERROR(VLOOKUP(A3538,[3]Sheet1!$A:$G,5,FALSE),0)</f>
        <v>174840</v>
      </c>
      <c r="P3538" s="18">
        <f>IFERROR(VLOOKUP(A3538,[3]Sheet1!$A:$G,6,FALSE),0)</f>
        <v>1227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8522</v>
      </c>
      <c r="O3539" s="18">
        <f>IFERROR(VLOOKUP(A3539,[3]Sheet1!$A:$G,5,FALSE),0)</f>
        <v>1284414</v>
      </c>
      <c r="P3539" s="18">
        <f>IFERROR(VLOOKUP(A3539,[3]Sheet1!$A:$G,6,FALSE),0)</f>
        <v>7491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41500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138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620988</v>
      </c>
      <c r="O3550" s="18">
        <f>IFERROR(VLOOKUP(A3550,[3]Sheet1!$A:$G,5,FALSE),0)</f>
        <v>3966871</v>
      </c>
      <c r="P3550" s="18">
        <f>IFERROR(VLOOKUP(A3550,[3]Sheet1!$A:$G,6,FALSE),0)</f>
        <v>368923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100074</v>
      </c>
      <c r="E3551" s="18">
        <f>IFERROR(VLOOKUP(A3551,[1]Monitoramento_Base_somente_Said!$A:$J,8,FALSE),0)</f>
        <v>11260809</v>
      </c>
      <c r="F3551" s="18">
        <f>IFERROR(VLOOKUP(A3551,[1]Monitoramento_Base_somente_Said!$A:$J,9,FALSE),0)</f>
        <v>0</v>
      </c>
      <c r="G3551" s="18">
        <f>IFERROR(VLOOKUP(A3551,[1]Monitoramento_Base_somente_Said!$A:$J,10,FALSE),0)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11504</v>
      </c>
      <c r="O3553" s="18">
        <f>IFERROR(VLOOKUP(A3553,[3]Sheet1!$A:$G,5,FALSE),0)</f>
        <v>375278</v>
      </c>
      <c r="P3553" s="18">
        <f>IFERROR(VLOOKUP(A3553,[3]Sheet1!$A:$G,6,FALSE),0)</f>
        <v>6293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6042</v>
      </c>
      <c r="O3554" s="18">
        <f>IFERROR(VLOOKUP(A3554,[3]Sheet1!$A:$G,5,FALSE),0)</f>
        <v>264135</v>
      </c>
      <c r="P3554" s="18">
        <f>IFERROR(VLOOKUP(A3554,[3]Sheet1!$A:$G,6,FALSE),0)</f>
        <v>670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11687775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0</v>
      </c>
      <c r="H3555" s="18">
        <f>IFERROR(VLOOKUP(A3555,[2]Sheet1!$A:$I,4,FALSE),0)</f>
        <v>14573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15476</v>
      </c>
      <c r="O3556" s="18">
        <f>IFERROR(VLOOKUP(A3556,[3]Sheet1!$A:$G,5,FALSE),0)</f>
        <v>808314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453986</v>
      </c>
      <c r="O3557" s="18">
        <f>IFERROR(VLOOKUP(A3557,[3]Sheet1!$A:$G,5,FALSE),0)</f>
        <v>2045432</v>
      </c>
      <c r="P3557" s="18">
        <f>IFERROR(VLOOKUP(A3557,[3]Sheet1!$A:$G,6,FALSE),0)</f>
        <v>302456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14077</v>
      </c>
      <c r="E3558" s="18">
        <f>IFERROR(VLOOKUP(A3558,[1]Monitoramento_Base_somente_Said!$A:$J,8,FALSE),0)</f>
        <v>24673154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14408</v>
      </c>
      <c r="O3559" s="18">
        <f>IFERROR(VLOOKUP(A3559,[3]Sheet1!$A:$G,5,FALSE),0)</f>
        <v>0</v>
      </c>
      <c r="P3559" s="18">
        <f>IFERROR(VLOOKUP(A3559,[3]Sheet1!$A:$G,6,FALSE),0)</f>
        <v>14084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338</v>
      </c>
      <c r="E3561" s="18">
        <f>IFERROR(VLOOKUP(A3561,[1]Monitoramento_Base_somente_Said!$A:$J,8,FALSE),0)</f>
        <v>17842427</v>
      </c>
      <c r="F3561" s="18">
        <f>IFERROR(VLOOKUP(A3561,[1]Monitoramento_Base_somente_Said!$A:$J,9,FALSE),0)</f>
        <v>0</v>
      </c>
      <c r="G3561" s="18">
        <f>IFERROR(VLOOKUP(A3561,[1]Monitoramento_Base_somente_Said!$A:$J,10,FALSE),0)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1622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173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556</v>
      </c>
      <c r="E3565" s="18">
        <f>IFERROR(VLOOKUP(A3565,[1]Monitoramento_Base_somente_Said!$A:$J,8,FALSE),0)</f>
        <v>3168239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5555</v>
      </c>
      <c r="E3566" s="18">
        <f>IFERROR(VLOOKUP(A3566,[1]Monitoramento_Base_somente_Said!$A:$J,8,FALSE),0)</f>
        <v>5275802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0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17495</v>
      </c>
      <c r="O3568" s="18">
        <f>IFERROR(VLOOKUP(A3568,[3]Sheet1!$A:$G,5,FALSE),0)</f>
        <v>883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132013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879</v>
      </c>
      <c r="O3570" s="18">
        <f>IFERROR(VLOOKUP(A3570,[3]Sheet1!$A:$G,5,FALSE),0)</f>
        <v>484765</v>
      </c>
      <c r="P3570" s="18">
        <f>IFERROR(VLOOKUP(A3570,[3]Sheet1!$A:$G,6,FALSE),0)</f>
        <v>22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7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8144818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85204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163543</v>
      </c>
      <c r="O3578" s="18">
        <f>IFERROR(VLOOKUP(A3578,[3]Sheet1!$A:$G,5,FALSE),0)</f>
        <v>1497684</v>
      </c>
      <c r="P3578" s="18">
        <f>IFERROR(VLOOKUP(A3578,[3]Sheet1!$A:$G,6,FALSE),0)</f>
        <v>0</v>
      </c>
      <c r="Q3578" s="18">
        <f>IFERROR(VLOOKUP(A3578,[3]Sheet1!$A:$G,7,FALSE),0)</f>
        <v>0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1275572</v>
      </c>
      <c r="O3579" s="18">
        <f>IFERROR(VLOOKUP(A3579,[3]Sheet1!$A:$G,5,FALSE),0)</f>
        <v>0</v>
      </c>
      <c r="P3579" s="18">
        <f>IFERROR(VLOOKUP(A3579,[3]Sheet1!$A:$G,6,FALSE),0)</f>
        <v>174985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7890</v>
      </c>
      <c r="I3580" s="18">
        <f>IFERROR(VLOOKUP(A3580,[2]Sheet1!$A:$I,5,FALSE),0)</f>
        <v>1913947</v>
      </c>
      <c r="J3580" s="18">
        <f>IFERROR(VLOOKUP(A3580,[2]Sheet1!$A:$I,6,FALSE),0)</f>
        <v>62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63489</v>
      </c>
      <c r="I3581" s="18">
        <f>IFERROR(VLOOKUP(A3581,[2]Sheet1!$A:$I,5,FALSE),0)</f>
        <v>175979</v>
      </c>
      <c r="J3581" s="18">
        <f>IFERROR(VLOOKUP(A3581,[2]Sheet1!$A:$I,6,FALSE),0)</f>
        <v>2904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507990</v>
      </c>
      <c r="O3582" s="18">
        <f>IFERROR(VLOOKUP(A3582,[3]Sheet1!$A:$G,5,FALSE),0)</f>
        <v>0</v>
      </c>
      <c r="P3582" s="18">
        <f>IFERROR(VLOOKUP(A3582,[3]Sheet1!$A:$G,6,FALSE),0)</f>
        <v>158033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236294</v>
      </c>
      <c r="I3585" s="18">
        <f>IFERROR(VLOOKUP(A3585,[2]Sheet1!$A:$I,5,FALSE),0)</f>
        <v>5063929</v>
      </c>
      <c r="J3585" s="18">
        <f>IFERROR(VLOOKUP(A3585,[2]Sheet1!$A:$I,6,FALSE),0)</f>
        <v>255267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2154</v>
      </c>
      <c r="E3586" s="18">
        <f>IFERROR(VLOOKUP(A3586,[1]Monitoramento_Base_somente_Said!$A:$J,8,FALSE),0)</f>
        <v>2980660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1484597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12761650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6092</v>
      </c>
      <c r="O3589" s="18">
        <f>IFERROR(VLOOKUP(A3589,[3]Sheet1!$A:$G,5,FALSE),0)</f>
        <v>251915</v>
      </c>
      <c r="P3589" s="18">
        <f>IFERROR(VLOOKUP(A3589,[3]Sheet1!$A:$G,6,FALSE),0)</f>
        <v>17984</v>
      </c>
      <c r="Q3589" s="18">
        <f>IFERROR(VLOOKUP(A3589,[3]Sheet1!$A:$G,7,FALSE),0)</f>
        <v>3316039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5059450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5791</v>
      </c>
      <c r="O3591" s="18">
        <f>IFERROR(VLOOKUP(A3591,[3]Sheet1!$A:$G,5,FALSE),0)</f>
        <v>178733</v>
      </c>
      <c r="P3591" s="18">
        <f>IFERROR(VLOOKUP(A3591,[3]Sheet1!$A:$G,6,FALSE),0)</f>
        <v>4992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8652941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83785</v>
      </c>
      <c r="O3593" s="18">
        <f>IFERROR(VLOOKUP(A3593,[3]Sheet1!$A:$G,5,FALSE),0)</f>
        <v>483622</v>
      </c>
      <c r="P3593" s="18">
        <f>IFERROR(VLOOKUP(A3593,[3]Sheet1!$A:$G,6,FALSE),0)</f>
        <v>0</v>
      </c>
      <c r="Q3593" s="18">
        <f>IFERROR(VLOOKUP(A3593,[3]Sheet1!$A:$G,7,FALSE),0)</f>
        <v>0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29663216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0</v>
      </c>
      <c r="H3595" s="18">
        <f>IFERROR(VLOOKUP(A3595,[2]Sheet1!$A:$I,4,FALSE),0)</f>
        <v>984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2395448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0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8184</v>
      </c>
      <c r="O3601" s="18">
        <f>IFERROR(VLOOKUP(A3601,[3]Sheet1!$A:$G,5,FALSE),0)</f>
        <v>268381</v>
      </c>
      <c r="P3601" s="18">
        <f>IFERROR(VLOOKUP(A3601,[3]Sheet1!$A:$G,6,FALSE),0)</f>
        <v>110</v>
      </c>
      <c r="Q3601" s="18">
        <f>IFERROR(VLOOKUP(A3601,[3]Sheet1!$A:$G,7,FALSE),0)</f>
        <v>2445470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152323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12494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11189992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0</v>
      </c>
      <c r="H3604" s="18">
        <f>IFERROR(VLOOKUP(A3604,[2]Sheet1!$A:$I,4,FALSE),0)</f>
        <v>63682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0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33049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7051819</v>
      </c>
      <c r="O3612" s="18">
        <f>IFERROR(VLOOKUP(A3612,[3]Sheet1!$A:$G,5,FALSE),0)</f>
        <v>11644718</v>
      </c>
      <c r="P3612" s="18">
        <f>IFERROR(VLOOKUP(A3612,[3]Sheet1!$A:$G,6,FALSE),0)</f>
        <v>196462</v>
      </c>
      <c r="Q3612" s="18">
        <f>IFERROR(VLOOKUP(A3612,[3]Sheet1!$A:$G,7,FALSE),0)</f>
        <v>12929621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0</v>
      </c>
      <c r="E3614" s="18">
        <f>IFERROR(VLOOKUP(A3614,[1]Monitoramento_Base_somente_Said!$A:$J,8,FALSE),0)</f>
        <v>4916844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Não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3373893</v>
      </c>
      <c r="O3615" s="18">
        <f>IFERROR(VLOOKUP(A3615,[3]Sheet1!$A:$G,5,FALSE),0)</f>
        <v>5104578</v>
      </c>
      <c r="P3615" s="18">
        <f>IFERROR(VLOOKUP(A3615,[3]Sheet1!$A:$G,6,FALSE),0)</f>
        <v>1388366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867168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3526369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1084</v>
      </c>
      <c r="O3618" s="18">
        <f>IFERROR(VLOOKUP(A3618,[3]Sheet1!$A:$G,5,FALSE),0)</f>
        <v>248369</v>
      </c>
      <c r="P3618" s="18">
        <f>IFERROR(VLOOKUP(A3618,[3]Sheet1!$A:$G,6,FALSE),0)</f>
        <v>0</v>
      </c>
      <c r="Q3618" s="18">
        <f>IFERROR(VLOOKUP(A3618,[3]Sheet1!$A:$G,7,FALSE),0)</f>
        <v>0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4643705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11267</v>
      </c>
      <c r="O3620" s="18">
        <f>IFERROR(VLOOKUP(A3620,[3]Sheet1!$A:$G,5,FALSE),0)</f>
        <v>654581</v>
      </c>
      <c r="P3620" s="18">
        <f>IFERROR(VLOOKUP(A3620,[3]Sheet1!$A:$G,6,FALSE),0)</f>
        <v>331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966009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378780</v>
      </c>
      <c r="O3624" s="18">
        <f>IFERROR(VLOOKUP(A3624,[3]Sheet1!$A:$G,5,FALSE),0)</f>
        <v>1926579</v>
      </c>
      <c r="P3624" s="18">
        <f>IFERROR(VLOOKUP(A3624,[3]Sheet1!$A:$G,6,FALSE),0)</f>
        <v>23272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363544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3322539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5195</v>
      </c>
      <c r="O3628" s="18">
        <f>IFERROR(VLOOKUP(A3628,[3]Sheet1!$A:$G,5,FALSE),0)</f>
        <v>251635</v>
      </c>
      <c r="P3628" s="18">
        <f>IFERROR(VLOOKUP(A3628,[3]Sheet1!$A:$G,6,FALSE),0)</f>
        <v>689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446886</v>
      </c>
      <c r="I3629" s="18">
        <f>IFERROR(VLOOKUP(A3629,[2]Sheet1!$A:$I,5,FALSE),0)</f>
        <v>1784235</v>
      </c>
      <c r="J3629" s="18">
        <f>IFERROR(VLOOKUP(A3629,[2]Sheet1!$A:$I,6,FALSE),0)</f>
        <v>44557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281</v>
      </c>
      <c r="P3630" s="18">
        <f>IFERROR(VLOOKUP(A3630,[3]Sheet1!$A:$G,6,FALSE),0)</f>
        <v>0</v>
      </c>
      <c r="Q3630" s="18">
        <f>IFERROR(VLOOKUP(A3630,[3]Sheet1!$A:$G,7,FALSE),0)</f>
        <v>0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Não</v>
      </c>
      <c r="U3630" s="18" t="str">
        <f t="shared" si="338"/>
        <v>Sim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41492169</v>
      </c>
      <c r="I3631" s="18">
        <f>IFERROR(VLOOKUP(A3631,[2]Sheet1!$A:$I,5,FALSE),0)</f>
        <v>3165207</v>
      </c>
      <c r="J3631" s="18">
        <f>IFERROR(VLOOKUP(A3631,[2]Sheet1!$A:$I,6,FALSE),0)</f>
        <v>255432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71482</v>
      </c>
      <c r="E3632" s="18">
        <f>IFERROR(VLOOKUP(A3632,[1]Monitoramento_Base_somente_Said!$A:$J,8,FALSE),0)</f>
        <v>8200879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113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3931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1189060</v>
      </c>
      <c r="O3635" s="18">
        <f>IFERROR(VLOOKUP(A3635,[3]Sheet1!$A:$G,5,FALSE),0)</f>
        <v>2583481</v>
      </c>
      <c r="P3635" s="18">
        <f>IFERROR(VLOOKUP(A3635,[3]Sheet1!$A:$G,6,FALSE),0)</f>
        <v>518203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60668</v>
      </c>
      <c r="O3636" s="18">
        <f>IFERROR(VLOOKUP(A3636,[3]Sheet1!$A:$G,5,FALSE),0)</f>
        <v>721929</v>
      </c>
      <c r="P3636" s="18">
        <f>IFERROR(VLOOKUP(A3636,[3]Sheet1!$A:$G,6,FALSE),0)</f>
        <v>9869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927</v>
      </c>
      <c r="O3637" s="18">
        <f>IFERROR(VLOOKUP(A3637,[3]Sheet1!$A:$G,5,FALSE),0)</f>
        <v>284823</v>
      </c>
      <c r="P3637" s="18">
        <f>IFERROR(VLOOKUP(A3637,[3]Sheet1!$A:$G,6,FALSE),0)</f>
        <v>355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709417225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23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0</v>
      </c>
      <c r="E3641" s="18">
        <f>IFERROR(VLOOKUP(A3641,[1]Monitoramento_Base_somente_Said!$A:$J,8,FALSE),0)</f>
        <v>5357000</v>
      </c>
      <c r="F3641" s="18">
        <f>IFERROR(VLOOKUP(A3641,[1]Monitoramento_Base_somente_Said!$A:$J,9,FALSE),0)</f>
        <v>0</v>
      </c>
      <c r="G3641" s="18">
        <f>IFERROR(VLOOKUP(A3641,[1]Monitoramento_Base_somente_Said!$A:$J,10,FALSE),0)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Não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59630</v>
      </c>
      <c r="E3643" s="18">
        <f>IFERROR(VLOOKUP(A3643,[1]Monitoramento_Base_somente_Said!$A:$J,8,FALSE),0)</f>
        <v>344978939</v>
      </c>
      <c r="F3643" s="18">
        <f>IFERROR(VLOOKUP(A3643,[1]Monitoramento_Base_somente_Said!$A:$J,9,FALSE),0)</f>
        <v>0</v>
      </c>
      <c r="G3643" s="18">
        <f>IFERROR(VLOOKUP(A3643,[1]Monitoramento_Base_somente_Said!$A:$J,10,FALSE),0)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9832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8974</v>
      </c>
      <c r="O3645" s="18">
        <f>IFERROR(VLOOKUP(A3645,[3]Sheet1!$A:$G,5,FALSE),0)</f>
        <v>2843671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175347</v>
      </c>
      <c r="O3651" s="18">
        <f>IFERROR(VLOOKUP(A3651,[3]Sheet1!$A:$G,5,FALSE),0)</f>
        <v>639310</v>
      </c>
      <c r="P3651" s="18">
        <f>IFERROR(VLOOKUP(A3651,[3]Sheet1!$A:$G,6,FALSE),0)</f>
        <v>83827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2046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5345340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58711</v>
      </c>
      <c r="O3654" s="18">
        <f>IFERROR(VLOOKUP(A3654,[3]Sheet1!$A:$G,5,FALSE),0)</f>
        <v>346673</v>
      </c>
      <c r="P3654" s="18">
        <f>IFERROR(VLOOKUP(A3654,[3]Sheet1!$A:$G,6,FALSE),0)</f>
        <v>0</v>
      </c>
      <c r="Q3654" s="18">
        <f>IFERROR(VLOOKUP(A3654,[3]Sheet1!$A:$G,7,FALSE),0)</f>
        <v>0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237646</v>
      </c>
      <c r="O3655" s="18">
        <f>IFERROR(VLOOKUP(A3655,[3]Sheet1!$A:$G,5,FALSE),0)</f>
        <v>1186449</v>
      </c>
      <c r="P3655" s="18">
        <f>IFERROR(VLOOKUP(A3655,[3]Sheet1!$A:$G,6,FALSE),0)</f>
        <v>167823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5302099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3150059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0</v>
      </c>
      <c r="H3657" s="18">
        <f>IFERROR(VLOOKUP(A3657,[2]Sheet1!$A:$I,4,FALSE),0)</f>
        <v>31884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115599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2708838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19263</v>
      </c>
      <c r="O3659" s="18">
        <f>IFERROR(VLOOKUP(A3659,[3]Sheet1!$A:$G,5,FALSE),0)</f>
        <v>527463</v>
      </c>
      <c r="P3659" s="18">
        <f>IFERROR(VLOOKUP(A3659,[3]Sheet1!$A:$G,6,FALSE),0)</f>
        <v>631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24506</v>
      </c>
      <c r="O3661" s="18">
        <f>IFERROR(VLOOKUP(A3661,[3]Sheet1!$A:$G,5,FALSE),0)</f>
        <v>529573</v>
      </c>
      <c r="P3661" s="18">
        <f>IFERROR(VLOOKUP(A3661,[3]Sheet1!$A:$G,6,FALSE),0)</f>
        <v>9676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206671</v>
      </c>
      <c r="O3662" s="18">
        <f>IFERROR(VLOOKUP(A3662,[3]Sheet1!$A:$G,5,FALSE),0)</f>
        <v>506727</v>
      </c>
      <c r="P3662" s="18">
        <f>IFERROR(VLOOKUP(A3662,[3]Sheet1!$A:$G,6,FALSE),0)</f>
        <v>22710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78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78</v>
      </c>
      <c r="O3663" s="18">
        <f>IFERROR(VLOOKUP(A3663,[3]Sheet1!$A:$G,5,FALSE),0)</f>
        <v>332518</v>
      </c>
      <c r="P3663" s="18">
        <f>IFERROR(VLOOKUP(A3663,[3]Sheet1!$A:$G,6,FALSE),0)</f>
        <v>1634</v>
      </c>
      <c r="Q3663" s="18">
        <f>IFERROR(VLOOKUP(A3663,[3]Sheet1!$A:$G,7,FALSE),0)</f>
        <v>3032229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1544915</v>
      </c>
      <c r="O3664" s="18">
        <f>IFERROR(VLOOKUP(A3664,[3]Sheet1!$A:$G,5,FALSE),0)</f>
        <v>3765657</v>
      </c>
      <c r="P3664" s="18">
        <f>IFERROR(VLOOKUP(A3664,[3]Sheet1!$A:$G,6,FALSE),0)</f>
        <v>1670925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21</v>
      </c>
      <c r="O3668" s="18">
        <f>IFERROR(VLOOKUP(A3668,[3]Sheet1!$A:$G,5,FALSE),0)</f>
        <v>64116</v>
      </c>
      <c r="P3668" s="18">
        <f>IFERROR(VLOOKUP(A3668,[3]Sheet1!$A:$G,6,FALSE),0)</f>
        <v>0</v>
      </c>
      <c r="Q3668" s="18">
        <f>IFERROR(VLOOKUP(A3668,[3]Sheet1!$A:$G,7,FALSE),0)</f>
        <v>0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2416</v>
      </c>
      <c r="E3670" s="18">
        <f>IFERROR(VLOOKUP(A3670,[1]Monitoramento_Base_somente_Said!$A:$J,8,FALSE),0)</f>
        <v>5014762</v>
      </c>
      <c r="F3670" s="18">
        <f>IFERROR(VLOOKUP(A3670,[1]Monitoramento_Base_somente_Said!$A:$J,9,FALSE),0)</f>
        <v>0</v>
      </c>
      <c r="G3670" s="18">
        <f>IFERROR(VLOOKUP(A3670,[1]Monitoramento_Base_somente_Said!$A:$J,10,FALSE),0)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7307025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3510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7515596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2533</v>
      </c>
      <c r="O3673" s="18">
        <f>IFERROR(VLOOKUP(A3673,[3]Sheet1!$A:$G,5,FALSE),0)</f>
        <v>294938</v>
      </c>
      <c r="P3673" s="18">
        <f>IFERROR(VLOOKUP(A3673,[3]Sheet1!$A:$G,6,FALSE),0)</f>
        <v>6371</v>
      </c>
      <c r="Q3673" s="18">
        <f>IFERROR(VLOOKUP(A3673,[3]Sheet1!$A:$G,7,FALSE),0)</f>
        <v>3419451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15616502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2990</v>
      </c>
      <c r="O3674" s="18">
        <f>IFERROR(VLOOKUP(A3674,[3]Sheet1!$A:$G,5,FALSE),0)</f>
        <v>357321</v>
      </c>
      <c r="P3674" s="18">
        <f>IFERROR(VLOOKUP(A3674,[3]Sheet1!$A:$G,6,FALSE),0)</f>
        <v>8827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32156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3914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5689</v>
      </c>
      <c r="O3676" s="18">
        <f>IFERROR(VLOOKUP(A3676,[3]Sheet1!$A:$G,5,FALSE),0)</f>
        <v>894114</v>
      </c>
      <c r="P3676" s="18">
        <f>IFERROR(VLOOKUP(A3676,[3]Sheet1!$A:$G,6,FALSE),0)</f>
        <v>26156</v>
      </c>
      <c r="Q3676" s="18">
        <f>IFERROR(VLOOKUP(A3676,[3]Sheet1!$A:$G,7,FALSE),0)</f>
        <v>13192570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634138</v>
      </c>
      <c r="O3679" s="18">
        <f>IFERROR(VLOOKUP(A3679,[3]Sheet1!$A:$G,5,FALSE),0)</f>
        <v>683204</v>
      </c>
      <c r="P3679" s="18">
        <f>IFERROR(VLOOKUP(A3679,[3]Sheet1!$A:$G,6,FALSE),0)</f>
        <v>62988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3954841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2830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2433</v>
      </c>
      <c r="Q3685" s="18">
        <f>IFERROR(VLOOKUP(A3685,[3]Sheet1!$A:$G,7,FALSE),0)</f>
        <v>4818035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312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35408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0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830498</v>
      </c>
      <c r="I3690" s="18">
        <f>IFERROR(VLOOKUP(A3690,[2]Sheet1!$A:$I,5,FALSE),0)</f>
        <v>2035551</v>
      </c>
      <c r="J3690" s="18">
        <f>IFERROR(VLOOKUP(A3690,[2]Sheet1!$A:$I,6,FALSE),0)</f>
        <v>117766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9518</v>
      </c>
      <c r="O3691" s="18">
        <f>IFERROR(VLOOKUP(A3691,[3]Sheet1!$A:$G,5,FALSE),0)</f>
        <v>308876</v>
      </c>
      <c r="P3691" s="18">
        <f>IFERROR(VLOOKUP(A3691,[3]Sheet1!$A:$G,6,FALSE),0)</f>
        <v>2914</v>
      </c>
      <c r="Q3691" s="18">
        <f>IFERROR(VLOOKUP(A3691,[3]Sheet1!$A:$G,7,FALSE),0)</f>
        <v>2819484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280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231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32321</v>
      </c>
      <c r="O3695" s="18">
        <f>IFERROR(VLOOKUP(A3695,[3]Sheet1!$A:$G,5,FALSE),0)</f>
        <v>118808</v>
      </c>
      <c r="P3695" s="18">
        <f>IFERROR(VLOOKUP(A3695,[3]Sheet1!$A:$G,6,FALSE),0)</f>
        <v>28898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5078579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287</v>
      </c>
      <c r="O3697" s="18">
        <f>IFERROR(VLOOKUP(A3697,[3]Sheet1!$A:$G,5,FALSE),0)</f>
        <v>529079</v>
      </c>
      <c r="P3697" s="18">
        <f>IFERROR(VLOOKUP(A3697,[3]Sheet1!$A:$G,6,FALSE),0)</f>
        <v>70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27608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1731081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697557</v>
      </c>
      <c r="I3702" s="18">
        <f>IFERROR(VLOOKUP(A3702,[2]Sheet1!$A:$I,5,FALSE),0)</f>
        <v>3440124</v>
      </c>
      <c r="J3702" s="18">
        <f>IFERROR(VLOOKUP(A3702,[2]Sheet1!$A:$I,6,FALSE),0)</f>
        <v>146911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151372</v>
      </c>
      <c r="E3703" s="18">
        <f>IFERROR(VLOOKUP(A3703,[1]Monitoramento_Base_somente_Said!$A:$J,8,FALSE),0)</f>
        <v>14102252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8792</v>
      </c>
      <c r="O3704" s="18">
        <f>IFERROR(VLOOKUP(A3704,[3]Sheet1!$A:$G,5,FALSE),0)</f>
        <v>517234</v>
      </c>
      <c r="P3704" s="18">
        <f>IFERROR(VLOOKUP(A3704,[3]Sheet1!$A:$G,6,FALSE),0)</f>
        <v>0</v>
      </c>
      <c r="Q3704" s="18">
        <f>IFERROR(VLOOKUP(A3704,[3]Sheet1!$A:$G,7,FALSE),0)</f>
        <v>0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21232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6868972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0</v>
      </c>
      <c r="H3708" s="18">
        <f>IFERROR(VLOOKUP(A3708,[2]Sheet1!$A:$I,4,FALSE),0)</f>
        <v>1885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3314058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4532</v>
      </c>
      <c r="O3709" s="18">
        <f>IFERROR(VLOOKUP(A3709,[3]Sheet1!$A:$G,5,FALSE),0)</f>
        <v>858418</v>
      </c>
      <c r="P3709" s="18">
        <f>IFERROR(VLOOKUP(A3709,[3]Sheet1!$A:$G,6,FALSE),0)</f>
        <v>494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37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3000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188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1142</v>
      </c>
      <c r="Q3712" s="18">
        <f>IFERROR(VLOOKUP(A3712,[3]Sheet1!$A:$G,7,FALSE),0)</f>
        <v>3785866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5390759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0</v>
      </c>
      <c r="H3713" s="18">
        <f>IFERROR(VLOOKUP(A3713,[2]Sheet1!$A:$I,4,FALSE),0)</f>
        <v>30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197673</v>
      </c>
      <c r="O3714" s="18">
        <f>IFERROR(VLOOKUP(A3714,[3]Sheet1!$A:$G,5,FALSE),0)</f>
        <v>4478798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107629</v>
      </c>
      <c r="O3715" s="18">
        <f>IFERROR(VLOOKUP(A3715,[3]Sheet1!$A:$G,5,FALSE),0)</f>
        <v>742229</v>
      </c>
      <c r="P3715" s="18">
        <f>IFERROR(VLOOKUP(A3715,[3]Sheet1!$A:$G,6,FALSE),0)</f>
        <v>114557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4346672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0</v>
      </c>
      <c r="H3716" s="18">
        <f>IFERROR(VLOOKUP(A3716,[2]Sheet1!$A:$I,4,FALSE),0)</f>
        <v>1349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1640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1655</v>
      </c>
      <c r="O3718" s="18">
        <f>IFERROR(VLOOKUP(A3718,[3]Sheet1!$A:$G,5,FALSE),0)</f>
        <v>115186</v>
      </c>
      <c r="P3718" s="18">
        <f>IFERROR(VLOOKUP(A3718,[3]Sheet1!$A:$G,6,FALSE),0)</f>
        <v>98</v>
      </c>
      <c r="Q3718" s="18">
        <f>IFERROR(VLOOKUP(A3718,[3]Sheet1!$A:$G,7,FALSE),0)</f>
        <v>985484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5166634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153882</v>
      </c>
      <c r="O3726" s="18">
        <f>IFERROR(VLOOKUP(A3726,[3]Sheet1!$A:$G,5,FALSE),0)</f>
        <v>2491459</v>
      </c>
      <c r="P3726" s="18">
        <f>IFERROR(VLOOKUP(A3726,[3]Sheet1!$A:$G,6,FALSE),0)</f>
        <v>33448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0</v>
      </c>
      <c r="E3727" s="18">
        <f>IFERROR(VLOOKUP(A3727,[1]Monitoramento_Base_somente_Said!$A:$J,8,FALSE),0)</f>
        <v>2662671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Não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13611</v>
      </c>
      <c r="E3728" s="18">
        <f>IFERROR(VLOOKUP(A3728,[1]Monitoramento_Base_somente_Said!$A:$J,8,FALSE),0)</f>
        <v>5184651</v>
      </c>
      <c r="F3728" s="18">
        <f>IFERROR(VLOOKUP(A3728,[1]Monitoramento_Base_somente_Said!$A:$J,9,FALSE),0)</f>
        <v>0</v>
      </c>
      <c r="G3728" s="18">
        <f>IFERROR(VLOOKUP(A3728,[1]Monitoramento_Base_somente_Said!$A:$J,10,FALSE),0)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1830</v>
      </c>
      <c r="E3729" s="18">
        <f>IFERROR(VLOOKUP(A3729,[1]Monitoramento_Base_somente_Said!$A:$J,8,FALSE),0)</f>
        <v>3574030</v>
      </c>
      <c r="F3729" s="18">
        <f>IFERROR(VLOOKUP(A3729,[1]Monitoramento_Base_somente_Said!$A:$J,9,FALSE),0)</f>
        <v>0</v>
      </c>
      <c r="G3729" s="18">
        <f>IFERROR(VLOOKUP(A3729,[1]Monitoramento_Base_somente_Said!$A:$J,10,FALSE),0)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4248057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160618</v>
      </c>
      <c r="E3731" s="18">
        <f>IFERROR(VLOOKUP(A3731,[1]Monitoramento_Base_somente_Said!$A:$J,8,FALSE),0)</f>
        <v>13551272</v>
      </c>
      <c r="F3731" s="18">
        <f>IFERROR(VLOOKUP(A3731,[1]Monitoramento_Base_somente_Said!$A:$J,9,FALSE),0)</f>
        <v>0</v>
      </c>
      <c r="G3731" s="18">
        <f>IFERROR(VLOOKUP(A3731,[1]Monitoramento_Base_somente_Said!$A:$J,10,FALSE),0)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0</v>
      </c>
      <c r="E3732" s="18">
        <f>IFERROR(VLOOKUP(A3732,[1]Monitoramento_Base_somente_Said!$A:$J,8,FALSE),0)</f>
        <v>25553469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Não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12692401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69394</v>
      </c>
      <c r="E3734" s="18">
        <f>IFERROR(VLOOKUP(A3734,[1]Monitoramento_Base_somente_Said!$A:$J,8,FALSE),0)</f>
        <v>10216048</v>
      </c>
      <c r="F3734" s="18">
        <f>IFERROR(VLOOKUP(A3734,[1]Monitoramento_Base_somente_Said!$A:$J,9,FALSE),0)</f>
        <v>0</v>
      </c>
      <c r="G3734" s="18">
        <f>IFERROR(VLOOKUP(A3734,[1]Monitoramento_Base_somente_Said!$A:$J,10,FALSE),0)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66</v>
      </c>
      <c r="E3735" s="18">
        <f>IFERROR(VLOOKUP(A3735,[1]Monitoramento_Base_somente_Said!$A:$J,8,FALSE),0)</f>
        <v>10456508</v>
      </c>
      <c r="F3735" s="18">
        <f>IFERROR(VLOOKUP(A3735,[1]Monitoramento_Base_somente_Said!$A:$J,9,FALSE),0)</f>
        <v>0</v>
      </c>
      <c r="G3735" s="18">
        <f>IFERROR(VLOOKUP(A3735,[1]Monitoramento_Base_somente_Said!$A:$J,10,FALSE),0)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0</v>
      </c>
      <c r="E3736" s="18">
        <f>IFERROR(VLOOKUP(A3736,[1]Monitoramento_Base_somente_Said!$A:$J,8,FALSE),0)</f>
        <v>7184749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Não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400728</v>
      </c>
      <c r="E3737" s="18">
        <f>IFERROR(VLOOKUP(A3737,[1]Monitoramento_Base_somente_Said!$A:$J,8,FALSE),0)</f>
        <v>25565567</v>
      </c>
      <c r="F3737" s="18">
        <f>IFERROR(VLOOKUP(A3737,[1]Monitoramento_Base_somente_Said!$A:$J,9,FALSE),0)</f>
        <v>0</v>
      </c>
      <c r="G3737" s="18">
        <f>IFERROR(VLOOKUP(A3737,[1]Monitoramento_Base_somente_Said!$A:$J,10,FALSE),0)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15512</v>
      </c>
      <c r="E3738" s="18">
        <f>IFERROR(VLOOKUP(A3738,[1]Monitoramento_Base_somente_Said!$A:$J,8,FALSE),0)</f>
        <v>19527000</v>
      </c>
      <c r="F3738" s="18">
        <f>IFERROR(VLOOKUP(A3738,[1]Monitoramento_Base_somente_Said!$A:$J,9,FALSE),0)</f>
        <v>0</v>
      </c>
      <c r="G3738" s="18">
        <f>IFERROR(VLOOKUP(A3738,[1]Monitoramento_Base_somente_Said!$A:$J,10,FALSE),0)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0</v>
      </c>
      <c r="E3739" s="18">
        <f>IFERROR(VLOOKUP(A3739,[1]Monitoramento_Base_somente_Said!$A:$J,8,FALSE),0)</f>
        <v>7573633</v>
      </c>
      <c r="F3739" s="18">
        <f>IFERROR(VLOOKUP(A3739,[1]Monitoramento_Base_somente_Said!$A:$J,9,FALSE),0)</f>
        <v>0</v>
      </c>
      <c r="G3739" s="18">
        <f>IFERROR(VLOOKUP(A3739,[1]Monitoramento_Base_somente_Said!$A:$J,10,FALSE),0)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Não</v>
      </c>
      <c r="W3739" s="18" t="str">
        <f t="shared" si="352"/>
        <v>Sim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384</v>
      </c>
      <c r="E3740" s="18">
        <f>IFERROR(VLOOKUP(A3740,[1]Monitoramento_Base_somente_Said!$A:$J,8,FALSE),0)</f>
        <v>5774199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3630</v>
      </c>
      <c r="E3741" s="18">
        <f>IFERROR(VLOOKUP(A3741,[1]Monitoramento_Base_somente_Said!$A:$J,8,FALSE),0)</f>
        <v>312951324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46</v>
      </c>
      <c r="E3742" s="18">
        <f>IFERROR(VLOOKUP(A3742,[1]Monitoramento_Base_somente_Said!$A:$J,8,FALSE),0)</f>
        <v>567352</v>
      </c>
      <c r="F3742" s="18">
        <f>IFERROR(VLOOKUP(A3742,[1]Monitoramento_Base_somente_Said!$A:$J,9,FALSE),0)</f>
        <v>0</v>
      </c>
      <c r="G3742" s="18">
        <f>IFERROR(VLOOKUP(A3742,[1]Monitoramento_Base_somente_Said!$A:$J,10,FALSE),0)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0</v>
      </c>
      <c r="E3743" s="18">
        <f>IFERROR(VLOOKUP(A3743,[1]Monitoramento_Base_somente_Said!$A:$J,8,FALSE),0)</f>
        <v>7249350</v>
      </c>
      <c r="F3743" s="18">
        <f>IFERROR(VLOOKUP(A3743,[1]Monitoramento_Base_somente_Said!$A:$J,9,FALSE),0)</f>
        <v>0</v>
      </c>
      <c r="G3743" s="18">
        <f>IFERROR(VLOOKUP(A3743,[1]Monitoramento_Base_somente_Said!$A:$J,10,FALSE),0)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Não</v>
      </c>
      <c r="W3743" s="18" t="str">
        <f t="shared" si="352"/>
        <v>Sim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121994</v>
      </c>
      <c r="E3744" s="18">
        <f>IFERROR(VLOOKUP(A3744,[1]Monitoramento_Base_somente_Said!$A:$J,8,FALSE),0)</f>
        <v>54850740</v>
      </c>
      <c r="F3744" s="18">
        <f>IFERROR(VLOOKUP(A3744,[1]Monitoramento_Base_somente_Said!$A:$J,9,FALSE),0)</f>
        <v>0</v>
      </c>
      <c r="G3744" s="18">
        <f>IFERROR(VLOOKUP(A3744,[1]Monitoramento_Base_somente_Said!$A:$J,10,FALSE),0)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791</v>
      </c>
      <c r="E3745" s="18">
        <f>IFERROR(VLOOKUP(A3745,[1]Monitoramento_Base_somente_Said!$A:$J,8,FALSE),0)</f>
        <v>3476489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11237554685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41464775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5070</v>
      </c>
      <c r="E3748" s="18">
        <f>IFERROR(VLOOKUP(A3748,[1]Monitoramento_Base_somente_Said!$A:$J,8,FALSE),0)</f>
        <v>4749526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171017502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1821732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1008</v>
      </c>
      <c r="E3751" s="18">
        <f>IFERROR(VLOOKUP(A3751,[1]Monitoramento_Base_somente_Said!$A:$J,8,FALSE),0)</f>
        <v>2427565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229793</v>
      </c>
      <c r="E3752" s="18">
        <f>IFERROR(VLOOKUP(A3752,[1]Monitoramento_Base_somente_Said!$A:$J,8,FALSE),0)</f>
        <v>195177423</v>
      </c>
      <c r="F3752" s="18">
        <f>IFERROR(VLOOKUP(A3752,[1]Monitoramento_Base_somente_Said!$A:$J,9,FALSE),0)</f>
        <v>0</v>
      </c>
      <c r="G3752" s="18">
        <f>IFERROR(VLOOKUP(A3752,[1]Monitoramento_Base_somente_Said!$A:$J,10,FALSE),0)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20788</v>
      </c>
      <c r="E3753" s="18">
        <f>IFERROR(VLOOKUP(A3753,[1]Monitoramento_Base_somente_Said!$A:$J,8,FALSE),0)</f>
        <v>2751714</v>
      </c>
      <c r="F3753" s="18">
        <f>IFERROR(VLOOKUP(A3753,[1]Monitoramento_Base_somente_Said!$A:$J,9,FALSE),0)</f>
        <v>0</v>
      </c>
      <c r="G3753" s="18">
        <f>IFERROR(VLOOKUP(A3753,[1]Monitoramento_Base_somente_Said!$A:$J,10,FALSE),0)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18981600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1505</v>
      </c>
      <c r="E3755" s="18">
        <f>IFERROR(VLOOKUP(A3755,[1]Monitoramento_Base_somente_Said!$A:$J,8,FALSE),0)</f>
        <v>9133434</v>
      </c>
      <c r="F3755" s="18">
        <f>IFERROR(VLOOKUP(A3755,[1]Monitoramento_Base_somente_Said!$A:$J,9,FALSE),0)</f>
        <v>0</v>
      </c>
      <c r="G3755" s="18">
        <f>IFERROR(VLOOKUP(A3755,[1]Monitoramento_Base_somente_Said!$A:$J,10,FALSE),0)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30241218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6387777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IFERROR(VLOOKUP(A3758,[1]Monitoramento_Base_somente_Said!$A:$J,5,FALSE),0)</f>
        <v>293491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348529</v>
      </c>
      <c r="E3758" s="18">
        <f>IFERROR(VLOOKUP(A3758,[1]Monitoramento_Base_somente_Said!$A:$J,8,FALSE),0)</f>
        <v>41538872</v>
      </c>
      <c r="F3758" s="18">
        <f>IFERROR(VLOOKUP(A3758,[1]Monitoramento_Base_somente_Said!$A:$J,9,FALSE),0)</f>
        <v>0</v>
      </c>
      <c r="G3758" s="18">
        <f>IFERROR(VLOOKUP(A3758,[1]Monitoramento_Base_somente_Said!$A:$J,10,FALSE),0)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14961023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663597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5785002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44438</v>
      </c>
      <c r="E3763" s="18">
        <f>IFERROR(VLOOKUP(A3763,[1]Monitoramento_Base_somente_Said!$A:$J,8,FALSE),0)</f>
        <v>4660360</v>
      </c>
      <c r="F3763" s="18">
        <f>IFERROR(VLOOKUP(A3763,[1]Monitoramento_Base_somente_Said!$A:$J,9,FALSE),0)</f>
        <v>0</v>
      </c>
      <c r="G3763" s="18">
        <f>IFERROR(VLOOKUP(A3763,[1]Monitoramento_Base_somente_Said!$A:$J,10,FALSE),0)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37822</v>
      </c>
      <c r="E3764" s="18">
        <f>IFERROR(VLOOKUP(A3764,[1]Monitoramento_Base_somente_Said!$A:$J,8,FALSE),0)</f>
        <v>5487486</v>
      </c>
      <c r="F3764" s="18">
        <f>IFERROR(VLOOKUP(A3764,[1]Monitoramento_Base_somente_Said!$A:$J,9,FALSE),0)</f>
        <v>0</v>
      </c>
      <c r="G3764" s="18">
        <f>IFERROR(VLOOKUP(A3764,[1]Monitoramento_Base_somente_Said!$A:$J,10,FALSE),0)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43727</v>
      </c>
      <c r="E3765" s="18">
        <f>IFERROR(VLOOKUP(A3765,[1]Monitoramento_Base_somente_Said!$A:$J,8,FALSE),0)</f>
        <v>5979341</v>
      </c>
      <c r="F3765" s="18">
        <f>IFERROR(VLOOKUP(A3765,[1]Monitoramento_Base_somente_Said!$A:$J,9,FALSE),0)</f>
        <v>0</v>
      </c>
      <c r="G3765" s="18">
        <f>IFERROR(VLOOKUP(A3765,[1]Monitoramento_Base_somente_Said!$A:$J,10,FALSE),0)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7637</v>
      </c>
      <c r="E3766" s="18">
        <f>IFERROR(VLOOKUP(A3766,[1]Monitoramento_Base_somente_Said!$A:$J,8,FALSE),0)</f>
        <v>5859071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0</v>
      </c>
      <c r="E3767" s="18">
        <f>IFERROR(VLOOKUP(A3767,[1]Monitoramento_Base_somente_Said!$A:$J,8,FALSE),0)</f>
        <v>10038918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Não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2624</v>
      </c>
      <c r="E3768" s="18">
        <f>IFERROR(VLOOKUP(A3768,[1]Monitoramento_Base_somente_Said!$A:$J,8,FALSE),0)</f>
        <v>7243317</v>
      </c>
      <c r="F3768" s="18">
        <f>IFERROR(VLOOKUP(A3768,[1]Monitoramento_Base_somente_Said!$A:$J,9,FALSE),0)</f>
        <v>0</v>
      </c>
      <c r="G3768" s="18">
        <f>IFERROR(VLOOKUP(A3768,[1]Monitoramento_Base_somente_Said!$A:$J,10,FALSE),0)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13092090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6180</v>
      </c>
      <c r="E3771" s="18">
        <f>IFERROR(VLOOKUP(A3771,[1]Monitoramento_Base_somente_Said!$A:$J,8,FALSE),0)</f>
        <v>5556557</v>
      </c>
      <c r="F3771" s="18">
        <f>IFERROR(VLOOKUP(A3771,[1]Monitoramento_Base_somente_Said!$A:$J,9,FALSE),0)</f>
        <v>0</v>
      </c>
      <c r="G3771" s="18">
        <f>IFERROR(VLOOKUP(A3771,[1]Monitoramento_Base_somente_Said!$A:$J,10,FALSE),0)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540818</v>
      </c>
      <c r="E3772" s="18">
        <f>IFERROR(VLOOKUP(A3772,[1]Monitoramento_Base_somente_Said!$A:$J,8,FALSE),0)</f>
        <v>104359227</v>
      </c>
      <c r="F3772" s="18">
        <f>IFERROR(VLOOKUP(A3772,[1]Monitoramento_Base_somente_Said!$A:$J,9,FALSE),0)</f>
        <v>0</v>
      </c>
      <c r="G3772" s="18">
        <f>IFERROR(VLOOKUP(A3772,[1]Monitoramento_Base_somente_Said!$A:$J,10,FALSE),0)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1</v>
      </c>
      <c r="E3773" s="18">
        <f>IFERROR(VLOOKUP(A3773,[1]Monitoramento_Base_somente_Said!$A:$J,8,FALSE),0)</f>
        <v>11044759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1840377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6826</v>
      </c>
      <c r="E3775" s="18">
        <f>IFERROR(VLOOKUP(A3775,[1]Monitoramento_Base_somente_Said!$A:$J,8,FALSE),0)</f>
        <v>3649874</v>
      </c>
      <c r="F3775" s="18">
        <f>IFERROR(VLOOKUP(A3775,[1]Monitoramento_Base_somente_Said!$A:$J,9,FALSE),0)</f>
        <v>0</v>
      </c>
      <c r="G3775" s="18">
        <f>IFERROR(VLOOKUP(A3775,[1]Monitoramento_Base_somente_Said!$A:$J,10,FALSE),0)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1131790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6364643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24590357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10208</v>
      </c>
      <c r="E3779" s="18">
        <f>IFERROR(VLOOKUP(A3779,[1]Monitoramento_Base_somente_Said!$A:$J,8,FALSE),0)</f>
        <v>2479554</v>
      </c>
      <c r="F3779" s="18">
        <f>IFERROR(VLOOKUP(A3779,[1]Monitoramento_Base_somente_Said!$A:$J,9,FALSE),0)</f>
        <v>0</v>
      </c>
      <c r="G3779" s="18">
        <f>IFERROR(VLOOKUP(A3779,[1]Monitoramento_Base_somente_Said!$A:$J,10,FALSE),0)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0</v>
      </c>
      <c r="E3780" s="18">
        <f>IFERROR(VLOOKUP(A3780,[1]Monitoramento_Base_somente_Said!$A:$J,8,FALSE),0)</f>
        <v>17833387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Não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0</v>
      </c>
      <c r="E3781" s="18">
        <f>IFERROR(VLOOKUP(A3781,[1]Monitoramento_Base_somente_Said!$A:$J,8,FALSE),0)</f>
        <v>9686197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Não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0</v>
      </c>
      <c r="E3782" s="18">
        <f>IFERROR(VLOOKUP(A3782,[1]Monitoramento_Base_somente_Said!$A:$J,8,FALSE),0)</f>
        <v>6690073</v>
      </c>
      <c r="F3782" s="18">
        <f>IFERROR(VLOOKUP(A3782,[1]Monitoramento_Base_somente_Said!$A:$J,9,FALSE),0)</f>
        <v>0</v>
      </c>
      <c r="G3782" s="18">
        <f>IFERROR(VLOOKUP(A3782,[1]Monitoramento_Base_somente_Said!$A:$J,10,FALSE),0)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Não</v>
      </c>
      <c r="W3782" s="18" t="str">
        <f t="shared" si="358"/>
        <v>Sim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59436</v>
      </c>
      <c r="E3783" s="18">
        <f>IFERROR(VLOOKUP(A3783,[1]Monitoramento_Base_somente_Said!$A:$J,8,FALSE),0)</f>
        <v>11445007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100</v>
      </c>
      <c r="E3784" s="18">
        <f>IFERROR(VLOOKUP(A3784,[1]Monitoramento_Base_somente_Said!$A:$J,8,FALSE),0)</f>
        <v>2485227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82592</v>
      </c>
      <c r="E3785" s="18">
        <f>IFERROR(VLOOKUP(A3785,[1]Monitoramento_Base_somente_Said!$A:$J,8,FALSE),0)</f>
        <v>3892093</v>
      </c>
      <c r="F3785" s="18">
        <f>IFERROR(VLOOKUP(A3785,[1]Monitoramento_Base_somente_Said!$A:$J,9,FALSE),0)</f>
        <v>0</v>
      </c>
      <c r="G3785" s="18">
        <f>IFERROR(VLOOKUP(A3785,[1]Monitoramento_Base_somente_Said!$A:$J,10,FALSE),0)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4893526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4840741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3331493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24530</v>
      </c>
      <c r="E3789" s="18">
        <f>IFERROR(VLOOKUP(A3789,[1]Monitoramento_Base_somente_Said!$A:$J,8,FALSE),0)</f>
        <v>4577377</v>
      </c>
      <c r="F3789" s="18">
        <f>IFERROR(VLOOKUP(A3789,[1]Monitoramento_Base_somente_Said!$A:$J,9,FALSE),0)</f>
        <v>0</v>
      </c>
      <c r="G3789" s="18">
        <f>IFERROR(VLOOKUP(A3789,[1]Monitoramento_Base_somente_Said!$A:$J,10,FALSE),0)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5036669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463212</v>
      </c>
      <c r="E3791" s="18">
        <f>IFERROR(VLOOKUP(A3791,[1]Monitoramento_Base_somente_Said!$A:$J,8,FALSE),0)</f>
        <v>44878310</v>
      </c>
      <c r="F3791" s="18">
        <f>IFERROR(VLOOKUP(A3791,[1]Monitoramento_Base_somente_Said!$A:$J,9,FALSE),0)</f>
        <v>0</v>
      </c>
      <c r="G3791" s="18">
        <f>IFERROR(VLOOKUP(A3791,[1]Monitoramento_Base_somente_Said!$A:$J,10,FALSE),0)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7741</v>
      </c>
      <c r="E3792" s="18">
        <f>IFERROR(VLOOKUP(A3792,[1]Monitoramento_Base_somente_Said!$A:$J,8,FALSE),0)</f>
        <v>10736718</v>
      </c>
      <c r="F3792" s="18">
        <f>IFERROR(VLOOKUP(A3792,[1]Monitoramento_Base_somente_Said!$A:$J,9,FALSE),0)</f>
        <v>0</v>
      </c>
      <c r="G3792" s="18">
        <f>IFERROR(VLOOKUP(A3792,[1]Monitoramento_Base_somente_Said!$A:$J,10,FALSE),0)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16884170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2085</v>
      </c>
      <c r="E3794" s="18">
        <f>IFERROR(VLOOKUP(A3794,[1]Monitoramento_Base_somente_Said!$A:$J,8,FALSE),0)</f>
        <v>6109600</v>
      </c>
      <c r="F3794" s="18">
        <f>IFERROR(VLOOKUP(A3794,[1]Monitoramento_Base_somente_Said!$A:$J,9,FALSE),0)</f>
        <v>0</v>
      </c>
      <c r="G3794" s="18">
        <f>IFERROR(VLOOKUP(A3794,[1]Monitoramento_Base_somente_Said!$A:$J,10,FALSE),0)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24049</v>
      </c>
      <c r="E3795" s="18">
        <f>IFERROR(VLOOKUP(A3795,[1]Monitoramento_Base_somente_Said!$A:$J,8,FALSE),0)</f>
        <v>12902080</v>
      </c>
      <c r="F3795" s="18">
        <f>IFERROR(VLOOKUP(A3795,[1]Monitoramento_Base_somente_Said!$A:$J,9,FALSE),0)</f>
        <v>0</v>
      </c>
      <c r="G3795" s="18">
        <f>IFERROR(VLOOKUP(A3795,[1]Monitoramento_Base_somente_Said!$A:$J,10,FALSE),0)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4174951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3643</v>
      </c>
      <c r="E3797" s="18">
        <f>IFERROR(VLOOKUP(A3797,[1]Monitoramento_Base_somente_Said!$A:$J,8,FALSE),0)</f>
        <v>3242133</v>
      </c>
      <c r="F3797" s="18">
        <f>IFERROR(VLOOKUP(A3797,[1]Monitoramento_Base_somente_Said!$A:$J,9,FALSE),0)</f>
        <v>0</v>
      </c>
      <c r="G3797" s="18">
        <f>IFERROR(VLOOKUP(A3797,[1]Monitoramento_Base_somente_Said!$A:$J,10,FALSE),0)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6294</v>
      </c>
      <c r="E3798" s="18">
        <f>IFERROR(VLOOKUP(A3798,[1]Monitoramento_Base_somente_Said!$A:$J,8,FALSE),0)</f>
        <v>23691413</v>
      </c>
      <c r="F3798" s="18">
        <f>IFERROR(VLOOKUP(A3798,[1]Monitoramento_Base_somente_Said!$A:$J,9,FALSE),0)</f>
        <v>0</v>
      </c>
      <c r="G3798" s="18">
        <f>IFERROR(VLOOKUP(A3798,[1]Monitoramento_Base_somente_Said!$A:$J,10,FALSE),0)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4846786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591327</v>
      </c>
      <c r="E3800" s="18">
        <f>IFERROR(VLOOKUP(A3800,[1]Monitoramento_Base_somente_Said!$A:$J,8,FALSE),0)</f>
        <v>8568141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2227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179478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2965743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141779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176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5728459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1944</v>
      </c>
      <c r="O3808" s="18">
        <f>IFERROR(VLOOKUP(A3808,[3]Sheet1!$A:$G,5,FALSE),0)</f>
        <v>159959</v>
      </c>
      <c r="P3808" s="18">
        <f>IFERROR(VLOOKUP(A3808,[3]Sheet1!$A:$G,6,FALSE),0)</f>
        <v>47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2290</v>
      </c>
      <c r="E3809" s="18">
        <f>IFERROR(VLOOKUP(A3809,[1]Monitoramento_Base_somente_Said!$A:$J,8,FALSE),0)</f>
        <v>1892172</v>
      </c>
      <c r="F3809" s="18">
        <f>IFERROR(VLOOKUP(A3809,[1]Monitoramento_Base_somente_Said!$A:$J,9,FALSE),0)</f>
        <v>0</v>
      </c>
      <c r="G3809" s="18">
        <f>IFERROR(VLOOKUP(A3809,[1]Monitoramento_Base_somente_Said!$A:$J,10,FALSE),0)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52030</v>
      </c>
      <c r="E3811" s="18">
        <f>IFERROR(VLOOKUP(A3811,[1]Monitoramento_Base_somente_Said!$A:$J,8,FALSE),0)</f>
        <v>29117425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16158010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6664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79220</v>
      </c>
      <c r="E3815" s="18">
        <f>IFERROR(VLOOKUP(A3815,[1]Monitoramento_Base_somente_Said!$A:$J,8,FALSE),0)</f>
        <v>10303529</v>
      </c>
      <c r="F3815" s="18">
        <f>IFERROR(VLOOKUP(A3815,[1]Monitoramento_Base_somente_Said!$A:$J,9,FALSE),0)</f>
        <v>0</v>
      </c>
      <c r="G3815" s="18">
        <f>IFERROR(VLOOKUP(A3815,[1]Monitoramento_Base_somente_Said!$A:$J,10,FALSE),0)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9071</v>
      </c>
      <c r="E3817" s="18">
        <f>IFERROR(VLOOKUP(A3817,[1]Monitoramento_Base_somente_Said!$A:$J,8,FALSE),0)</f>
        <v>3382431</v>
      </c>
      <c r="F3817" s="18">
        <f>IFERROR(VLOOKUP(A3817,[1]Monitoramento_Base_somente_Said!$A:$J,9,FALSE),0)</f>
        <v>0</v>
      </c>
      <c r="G3817" s="18">
        <f>IFERROR(VLOOKUP(A3817,[1]Monitoramento_Base_somente_Said!$A:$J,10,FALSE),0)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3964301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162563</v>
      </c>
      <c r="O3819" s="18">
        <f>IFERROR(VLOOKUP(A3819,[3]Sheet1!$A:$G,5,FALSE),0)</f>
        <v>421447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455444</v>
      </c>
      <c r="E3821" s="18">
        <f>IFERROR(VLOOKUP(A3821,[1]Monitoramento_Base_somente_Said!$A:$J,8,FALSE),0)</f>
        <v>193559486</v>
      </c>
      <c r="F3821" s="18">
        <f>IFERROR(VLOOKUP(A3821,[1]Monitoramento_Base_somente_Said!$A:$J,9,FALSE),0)</f>
        <v>0</v>
      </c>
      <c r="G3821" s="18">
        <f>IFERROR(VLOOKUP(A3821,[1]Monitoramento_Base_somente_Said!$A:$J,10,FALSE),0)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479084</v>
      </c>
      <c r="E3822" s="18">
        <f>IFERROR(VLOOKUP(A3822,[1]Monitoramento_Base_somente_Said!$A:$J,8,FALSE),0)</f>
        <v>166406983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631</v>
      </c>
      <c r="O3823" s="18">
        <f>IFERROR(VLOOKUP(A3823,[3]Sheet1!$A:$G,5,FALSE),0)</f>
        <v>0</v>
      </c>
      <c r="P3823" s="18">
        <f>IFERROR(VLOOKUP(A3823,[3]Sheet1!$A:$G,6,FALSE),0)</f>
        <v>791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406903</v>
      </c>
      <c r="E3825" s="18">
        <f>IFERROR(VLOOKUP(A3825,[1]Monitoramento_Base_somente_Said!$A:$J,8,FALSE),0)</f>
        <v>69533049</v>
      </c>
      <c r="F3825" s="18">
        <f>IFERROR(VLOOKUP(A3825,[1]Monitoramento_Base_somente_Said!$A:$J,9,FALSE),0)</f>
        <v>0</v>
      </c>
      <c r="G3825" s="18">
        <f>IFERROR(VLOOKUP(A3825,[1]Monitoramento_Base_somente_Said!$A:$J,10,FALSE),0)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</v>
      </c>
      <c r="O3826" s="18">
        <f>IFERROR(VLOOKUP(A3826,[3]Sheet1!$A:$G,5,FALSE),0)</f>
        <v>790</v>
      </c>
      <c r="P3826" s="18">
        <f>IFERROR(VLOOKUP(A3826,[3]Sheet1!$A:$G,6,FALSE),0)</f>
        <v>110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630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2528</v>
      </c>
      <c r="E3829" s="18">
        <f>IFERROR(VLOOKUP(A3829,[1]Monitoramento_Base_somente_Said!$A:$J,8,FALSE),0)</f>
        <v>3833019</v>
      </c>
      <c r="F3829" s="18">
        <f>IFERROR(VLOOKUP(A3829,[1]Monitoramento_Base_somente_Said!$A:$J,9,FALSE),0)</f>
        <v>0</v>
      </c>
      <c r="G3829" s="18">
        <f>IFERROR(VLOOKUP(A3829,[1]Monitoramento_Base_somente_Said!$A:$J,10,FALSE),0)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14289374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269500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13699</v>
      </c>
      <c r="O3832" s="18">
        <f>IFERROR(VLOOKUP(A3832,[3]Sheet1!$A:$G,5,FALSE),0)</f>
        <v>1585930</v>
      </c>
      <c r="P3832" s="18">
        <f>IFERROR(VLOOKUP(A3832,[3]Sheet1!$A:$G,6,FALSE),0)</f>
        <v>4294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649194</v>
      </c>
      <c r="O3833" s="18">
        <f>IFERROR(VLOOKUP(A3833,[3]Sheet1!$A:$G,5,FALSE),0)</f>
        <v>4063258</v>
      </c>
      <c r="P3833" s="18">
        <f>IFERROR(VLOOKUP(A3833,[3]Sheet1!$A:$G,6,FALSE),0)</f>
        <v>265294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256327</v>
      </c>
      <c r="O3835" s="18">
        <f>IFERROR(VLOOKUP(A3835,[3]Sheet1!$A:$G,5,FALSE),0)</f>
        <v>605149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228991</v>
      </c>
      <c r="E3836" s="18">
        <f>IFERROR(VLOOKUP(A3836,[1]Monitoramento_Base_somente_Said!$A:$J,8,FALSE),0)</f>
        <v>21074226</v>
      </c>
      <c r="F3836" s="18">
        <f>IFERROR(VLOOKUP(A3836,[1]Monitoramento_Base_somente_Said!$A:$J,9,FALSE),0)</f>
        <v>0</v>
      </c>
      <c r="G3836" s="18">
        <f>IFERROR(VLOOKUP(A3836,[1]Monitoramento_Base_somente_Said!$A:$J,10,FALSE),0)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7517653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1869791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1211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3064</v>
      </c>
      <c r="E3841" s="18">
        <f>IFERROR(VLOOKUP(A3841,[1]Monitoramento_Base_somente_Said!$A:$J,8,FALSE),0)</f>
        <v>2658577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47295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321200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907447</v>
      </c>
      <c r="O3848" s="18">
        <f>IFERROR(VLOOKUP(A3848,[3]Sheet1!$A:$G,5,FALSE),0)</f>
        <v>2152292</v>
      </c>
      <c r="P3848" s="18">
        <f>IFERROR(VLOOKUP(A3848,[3]Sheet1!$A:$G,6,FALSE),0)</f>
        <v>268352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655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8537</v>
      </c>
      <c r="E3850" s="18">
        <f>IFERROR(VLOOKUP(A3850,[1]Monitoramento_Base_somente_Said!$A:$J,8,FALSE),0)</f>
        <v>6666482</v>
      </c>
      <c r="F3850" s="18">
        <f>IFERROR(VLOOKUP(A3850,[1]Monitoramento_Base_somente_Said!$A:$J,9,FALSE),0)</f>
        <v>0</v>
      </c>
      <c r="G3850" s="18">
        <f>IFERROR(VLOOKUP(A3850,[1]Monitoramento_Base_somente_Said!$A:$J,10,FALSE),0)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0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33420585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2601881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26996607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83316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229481</v>
      </c>
      <c r="E3857" s="18">
        <f>IFERROR(VLOOKUP(A3857,[1]Monitoramento_Base_somente_Said!$A:$J,8,FALSE),0)</f>
        <v>13885892</v>
      </c>
      <c r="F3857" s="18">
        <f>IFERROR(VLOOKUP(A3857,[1]Monitoramento_Base_somente_Said!$A:$J,9,FALSE),0)</f>
        <v>0</v>
      </c>
      <c r="G3857" s="18">
        <f>IFERROR(VLOOKUP(A3857,[1]Monitoramento_Base_somente_Said!$A:$J,10,FALSE),0)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75773</v>
      </c>
      <c r="O3859" s="18">
        <f>IFERROR(VLOOKUP(A3859,[3]Sheet1!$A:$G,5,FALSE),0)</f>
        <v>260893</v>
      </c>
      <c r="P3859" s="18">
        <f>IFERROR(VLOOKUP(A3859,[3]Sheet1!$A:$G,6,FALSE),0)</f>
        <v>13706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1536590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189126</v>
      </c>
      <c r="E3861" s="18">
        <f>IFERROR(VLOOKUP(A3861,[1]Monitoramento_Base_somente_Said!$A:$J,8,FALSE),0)</f>
        <v>21438091</v>
      </c>
      <c r="F3861" s="18">
        <f>IFERROR(VLOOKUP(A3861,[1]Monitoramento_Base_somente_Said!$A:$J,9,FALSE),0)</f>
        <v>0</v>
      </c>
      <c r="G3861" s="18">
        <f>IFERROR(VLOOKUP(A3861,[1]Monitoramento_Base_somente_Said!$A:$J,10,FALSE),0)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26547785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0</v>
      </c>
      <c r="H3863" s="18">
        <f>IFERROR(VLOOKUP(A3863,[2]Sheet1!$A:$I,4,FALSE),0)</f>
        <v>3197</v>
      </c>
      <c r="I3863" s="18">
        <f>IFERROR(VLOOKUP(A3863,[2]Sheet1!$A:$I,5,FALSE),0)</f>
        <v>1600260</v>
      </c>
      <c r="J3863" s="18">
        <f>IFERROR(VLOOKUP(A3863,[2]Sheet1!$A:$I,6,FALSE),0)</f>
        <v>0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1140666</v>
      </c>
      <c r="E3865" s="18">
        <f>IFERROR(VLOOKUP(A3865,[1]Monitoramento_Base_somente_Said!$A:$J,8,FALSE),0)</f>
        <v>156485806</v>
      </c>
      <c r="F3865" s="18">
        <f>IFERROR(VLOOKUP(A3865,[1]Monitoramento_Base_somente_Said!$A:$J,9,FALSE),0)</f>
        <v>0</v>
      </c>
      <c r="G3865" s="18">
        <f>IFERROR(VLOOKUP(A3865,[1]Monitoramento_Base_somente_Said!$A:$J,10,FALSE),0)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132339</v>
      </c>
      <c r="O3866" s="18">
        <f>IFERROR(VLOOKUP(A3866,[3]Sheet1!$A:$G,5,FALSE),0)</f>
        <v>857901</v>
      </c>
      <c r="P3866" s="18">
        <f>IFERROR(VLOOKUP(A3866,[3]Sheet1!$A:$G,6,FALSE),0)</f>
        <v>0</v>
      </c>
      <c r="Q3866" s="18">
        <f>IFERROR(VLOOKUP(A3866,[3]Sheet1!$A:$G,7,FALSE),0)</f>
        <v>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Não</v>
      </c>
      <c r="W3866" s="18" t="str">
        <f t="shared" si="370"/>
        <v>Não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29202734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0</v>
      </c>
      <c r="H3869" s="18">
        <f>IFERROR(VLOOKUP(A3869,[2]Sheet1!$A:$I,4,FALSE),0)</f>
        <v>1443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4647082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0</v>
      </c>
      <c r="H3870" s="18">
        <f>IFERROR(VLOOKUP(A3870,[2]Sheet1!$A:$I,4,FALSE),0)</f>
        <v>280261</v>
      </c>
      <c r="I3870" s="18">
        <f>IFERROR(VLOOKUP(A3870,[2]Sheet1!$A:$I,5,FALSE),0)</f>
        <v>7883904</v>
      </c>
      <c r="J3870" s="18">
        <f>IFERROR(VLOOKUP(A3870,[2]Sheet1!$A:$I,6,FALSE),0)</f>
        <v>18814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5196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29444</v>
      </c>
      <c r="O3873" s="18">
        <f>IFERROR(VLOOKUP(A3873,[3]Sheet1!$A:$G,5,FALSE),0)</f>
        <v>171219</v>
      </c>
      <c r="P3873" s="18">
        <f>IFERROR(VLOOKUP(A3873,[3]Sheet1!$A:$G,6,FALSE),0)</f>
        <v>23985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14120</v>
      </c>
      <c r="O3874" s="18">
        <f>IFERROR(VLOOKUP(A3874,[3]Sheet1!$A:$G,5,FALSE),0)</f>
        <v>656655</v>
      </c>
      <c r="P3874" s="18">
        <f>IFERROR(VLOOKUP(A3874,[3]Sheet1!$A:$G,6,FALSE),0)</f>
        <v>1043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4951650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8510029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IFERROR(VLOOKUP(A3879,[1]Monitoramento_Base_somente_Said!$A:$J,5,FALSE),0)</f>
        <v>141213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39594</v>
      </c>
      <c r="E3879" s="18">
        <f>IFERROR(VLOOKUP(A3879,[1]Monitoramento_Base_somente_Said!$A:$J,8,FALSE),0)</f>
        <v>214776765</v>
      </c>
      <c r="F3879" s="18">
        <f>IFERROR(VLOOKUP(A3879,[1]Monitoramento_Base_somente_Said!$A:$J,9,FALSE),0)</f>
        <v>0</v>
      </c>
      <c r="G3879" s="18">
        <f>IFERROR(VLOOKUP(A3879,[1]Monitoramento_Base_somente_Said!$A:$J,10,FALSE),0)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216079</v>
      </c>
      <c r="O3882" s="18">
        <f>IFERROR(VLOOKUP(A3882,[3]Sheet1!$A:$G,5,FALSE),0)</f>
        <v>832265</v>
      </c>
      <c r="P3882" s="18">
        <f>IFERROR(VLOOKUP(A3882,[3]Sheet1!$A:$G,6,FALSE),0)</f>
        <v>23525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19067785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0</v>
      </c>
      <c r="H3883" s="18">
        <f>IFERROR(VLOOKUP(A3883,[2]Sheet1!$A:$I,4,FALSE),0)</f>
        <v>49184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48551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2240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0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Não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2027080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72774196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4527413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0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2888226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0</v>
      </c>
      <c r="H3892" s="18">
        <f>IFERROR(VLOOKUP(A3892,[2]Sheet1!$A:$I,4,FALSE),0)</f>
        <v>51018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293031871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2721554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0</v>
      </c>
      <c r="H3896" s="18">
        <f>IFERROR(VLOOKUP(A3896,[2]Sheet1!$A:$I,4,FALSE),0)</f>
        <v>535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5131</v>
      </c>
      <c r="E3898" s="18">
        <f>IFERROR(VLOOKUP(A3898,[1]Monitoramento_Base_somente_Said!$A:$J,8,FALSE),0)</f>
        <v>120065237</v>
      </c>
      <c r="F3898" s="18">
        <f>IFERROR(VLOOKUP(A3898,[1]Monitoramento_Base_somente_Said!$A:$J,9,FALSE),0)</f>
        <v>0</v>
      </c>
      <c r="G3898" s="18">
        <f>IFERROR(VLOOKUP(A3898,[1]Monitoramento_Base_somente_Said!$A:$J,10,FALSE),0)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1530</v>
      </c>
      <c r="O3899" s="18">
        <f>IFERROR(VLOOKUP(A3899,[3]Sheet1!$A:$G,5,FALSE),0)</f>
        <v>469071</v>
      </c>
      <c r="P3899" s="18">
        <f>IFERROR(VLOOKUP(A3899,[3]Sheet1!$A:$G,6,FALSE),0)</f>
        <v>2</v>
      </c>
      <c r="Q3899" s="18">
        <f>IFERROR(VLOOKUP(A3899,[3]Sheet1!$A:$G,7,FALSE),0)</f>
        <v>453471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18790706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2206</v>
      </c>
      <c r="E3907" s="18">
        <f>IFERROR(VLOOKUP(A3907,[1]Monitoramento_Base_somente_Said!$A:$J,8,FALSE),0)</f>
        <v>6694416</v>
      </c>
      <c r="F3907" s="18">
        <f>IFERROR(VLOOKUP(A3907,[1]Monitoramento_Base_somente_Said!$A:$J,9,FALSE),0)</f>
        <v>0</v>
      </c>
      <c r="G3907" s="18">
        <f>IFERROR(VLOOKUP(A3907,[1]Monitoramento_Base_somente_Said!$A:$J,10,FALSE),0)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13914</v>
      </c>
      <c r="O3908" s="18">
        <f>IFERROR(VLOOKUP(A3908,[3]Sheet1!$A:$G,5,FALSE),0)</f>
        <v>783262</v>
      </c>
      <c r="P3908" s="18">
        <f>IFERROR(VLOOKUP(A3908,[3]Sheet1!$A:$G,6,FALSE),0)</f>
        <v>25906</v>
      </c>
      <c r="Q3908" s="18">
        <f>IFERROR(VLOOKUP(A3908,[3]Sheet1!$A:$G,7,FALSE),0)</f>
        <v>2311136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43150</v>
      </c>
      <c r="O3911" s="18">
        <f>IFERROR(VLOOKUP(A3911,[3]Sheet1!$A:$G,5,FALSE),0)</f>
        <v>2625280</v>
      </c>
      <c r="P3911" s="18">
        <f>IFERROR(VLOOKUP(A3911,[3]Sheet1!$A:$G,6,FALSE),0)</f>
        <v>158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210</v>
      </c>
      <c r="E3912" s="18">
        <f>IFERROR(VLOOKUP(A3912,[1]Monitoramento_Base_somente_Said!$A:$J,8,FALSE),0)</f>
        <v>107541121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4769</v>
      </c>
      <c r="E3913" s="18">
        <f>IFERROR(VLOOKUP(A3913,[1]Monitoramento_Base_somente_Said!$A:$J,8,FALSE),0)</f>
        <v>6804302</v>
      </c>
      <c r="F3913" s="18">
        <f>IFERROR(VLOOKUP(A3913,[1]Monitoramento_Base_somente_Said!$A:$J,9,FALSE),0)</f>
        <v>0</v>
      </c>
      <c r="G3913" s="18">
        <f>IFERROR(VLOOKUP(A3913,[1]Monitoramento_Base_somente_Said!$A:$J,10,FALSE),0)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219767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439573299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5176765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11098</v>
      </c>
      <c r="O3918" s="18">
        <f>IFERROR(VLOOKUP(A3918,[3]Sheet1!$A:$G,5,FALSE),0)</f>
        <v>0</v>
      </c>
      <c r="P3918" s="18">
        <f>IFERROR(VLOOKUP(A3918,[3]Sheet1!$A:$G,6,FALSE),0)</f>
        <v>1187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5510</v>
      </c>
      <c r="E3919" s="18">
        <f>IFERROR(VLOOKUP(A3919,[1]Monitoramento_Base_somente_Said!$A:$J,8,FALSE),0)</f>
        <v>4012296</v>
      </c>
      <c r="F3919" s="18">
        <f>IFERROR(VLOOKUP(A3919,[1]Monitoramento_Base_somente_Said!$A:$J,9,FALSE),0)</f>
        <v>0</v>
      </c>
      <c r="G3919" s="18">
        <f>IFERROR(VLOOKUP(A3919,[1]Monitoramento_Base_somente_Said!$A:$J,10,FALSE),0)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9109925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22561979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8585863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0</v>
      </c>
      <c r="H3924" s="18">
        <f>IFERROR(VLOOKUP(A3924,[2]Sheet1!$A:$I,4,FALSE),0)</f>
        <v>6279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17522142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12140</v>
      </c>
      <c r="O3927" s="18">
        <f>IFERROR(VLOOKUP(A3927,[3]Sheet1!$A:$G,5,FALSE),0)</f>
        <v>231660</v>
      </c>
      <c r="P3927" s="18">
        <f>IFERROR(VLOOKUP(A3927,[3]Sheet1!$A:$G,6,FALSE),0)</f>
        <v>8406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3983</v>
      </c>
      <c r="E3928" s="18">
        <f>IFERROR(VLOOKUP(A3928,[1]Monitoramento_Base_somente_Said!$A:$J,8,FALSE),0)</f>
        <v>3487543</v>
      </c>
      <c r="F3928" s="18">
        <f>IFERROR(VLOOKUP(A3928,[1]Monitoramento_Base_somente_Said!$A:$J,9,FALSE),0)</f>
        <v>0</v>
      </c>
      <c r="G3928" s="18">
        <f>IFERROR(VLOOKUP(A3928,[1]Monitoramento_Base_somente_Said!$A:$J,10,FALSE),0)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2953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174331</v>
      </c>
      <c r="O3931" s="18">
        <f>IFERROR(VLOOKUP(A3931,[3]Sheet1!$A:$G,5,FALSE),0)</f>
        <v>123342</v>
      </c>
      <c r="P3931" s="18">
        <f>IFERROR(VLOOKUP(A3931,[3]Sheet1!$A:$G,6,FALSE),0)</f>
        <v>0</v>
      </c>
      <c r="Q3931" s="18">
        <f>IFERROR(VLOOKUP(A3931,[3]Sheet1!$A:$G,7,FALSE),0)</f>
        <v>0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Não</v>
      </c>
      <c r="W3931" s="18" t="str">
        <f t="shared" si="376"/>
        <v>Não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1153</v>
      </c>
      <c r="E3936" s="18">
        <f>IFERROR(VLOOKUP(A3936,[1]Monitoramento_Base_somente_Said!$A:$J,8,FALSE),0)</f>
        <v>3150282</v>
      </c>
      <c r="F3936" s="18">
        <f>IFERROR(VLOOKUP(A3936,[1]Monitoramento_Base_somente_Said!$A:$J,9,FALSE),0)</f>
        <v>0</v>
      </c>
      <c r="G3936" s="18">
        <f>IFERROR(VLOOKUP(A3936,[1]Monitoramento_Base_somente_Said!$A:$J,10,FALSE),0)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256601191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0</v>
      </c>
      <c r="H3938" s="18">
        <f>IFERROR(VLOOKUP(A3938,[2]Sheet1!$A:$I,4,FALSE),0)</f>
        <v>12322</v>
      </c>
      <c r="I3938" s="18">
        <f>IFERROR(VLOOKUP(A3938,[2]Sheet1!$A:$I,5,FALSE),0)</f>
        <v>550278</v>
      </c>
      <c r="J3938" s="18">
        <f>IFERROR(VLOOKUP(A3938,[2]Sheet1!$A:$I,6,FALSE),0)</f>
        <v>459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797</v>
      </c>
      <c r="E3939" s="18">
        <f>IFERROR(VLOOKUP(A3939,[1]Monitoramento_Base_somente_Said!$A:$J,8,FALSE),0)</f>
        <v>65903910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8633</v>
      </c>
      <c r="E3942" s="18">
        <f>IFERROR(VLOOKUP(A3942,[1]Monitoramento_Base_somente_Said!$A:$J,8,FALSE),0)</f>
        <v>5478833</v>
      </c>
      <c r="F3942" s="18">
        <f>IFERROR(VLOOKUP(A3942,[1]Monitoramento_Base_somente_Said!$A:$J,9,FALSE),0)</f>
        <v>0</v>
      </c>
      <c r="G3942" s="18">
        <f>IFERROR(VLOOKUP(A3942,[1]Monitoramento_Base_somente_Said!$A:$J,10,FALSE),0)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125865</v>
      </c>
      <c r="O3943" s="18">
        <f>IFERROR(VLOOKUP(A3943,[3]Sheet1!$A:$G,5,FALSE),0)</f>
        <v>680494</v>
      </c>
      <c r="P3943" s="18">
        <f>IFERROR(VLOOKUP(A3943,[3]Sheet1!$A:$G,6,FALSE),0)</f>
        <v>120491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1606869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73326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23930</v>
      </c>
      <c r="E3947" s="18">
        <f>IFERROR(VLOOKUP(A3947,[1]Monitoramento_Base_somente_Said!$A:$J,8,FALSE),0)</f>
        <v>33036499</v>
      </c>
      <c r="F3947" s="18">
        <f>IFERROR(VLOOKUP(A3947,[1]Monitoramento_Base_somente_Said!$A:$J,9,FALSE),0)</f>
        <v>0</v>
      </c>
      <c r="G3947" s="18">
        <f>IFERROR(VLOOKUP(A3947,[1]Monitoramento_Base_somente_Said!$A:$J,10,FALSE),0)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2089384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2028</v>
      </c>
      <c r="O3950" s="18">
        <f>IFERROR(VLOOKUP(A3950,[3]Sheet1!$A:$G,5,FALSE),0)</f>
        <v>549600</v>
      </c>
      <c r="P3950" s="18">
        <f>IFERROR(VLOOKUP(A3950,[3]Sheet1!$A:$G,6,FALSE),0)</f>
        <v>929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9422</v>
      </c>
      <c r="E3952" s="18">
        <f>IFERROR(VLOOKUP(A3952,[1]Monitoramento_Base_somente_Said!$A:$J,8,FALSE),0)</f>
        <v>3170068</v>
      </c>
      <c r="F3952" s="18">
        <f>IFERROR(VLOOKUP(A3952,[1]Monitoramento_Base_somente_Said!$A:$J,9,FALSE),0)</f>
        <v>0</v>
      </c>
      <c r="G3952" s="18">
        <f>IFERROR(VLOOKUP(A3952,[1]Monitoramento_Base_somente_Said!$A:$J,10,FALSE),0)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38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66760936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0</v>
      </c>
      <c r="H3955" s="18">
        <f>IFERROR(VLOOKUP(A3955,[2]Sheet1!$A:$I,4,FALSE),0)</f>
        <v>395465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2970771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684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86653</v>
      </c>
      <c r="E3959" s="18">
        <f>IFERROR(VLOOKUP(A3959,[1]Monitoramento_Base_somente_Said!$A:$J,8,FALSE),0)</f>
        <v>13995531</v>
      </c>
      <c r="F3959" s="18">
        <f>IFERROR(VLOOKUP(A3959,[1]Monitoramento_Base_somente_Said!$A:$J,9,FALSE),0)</f>
        <v>0</v>
      </c>
      <c r="G3959" s="18">
        <f>IFERROR(VLOOKUP(A3959,[1]Monitoramento_Base_somente_Said!$A:$J,10,FALSE),0)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22325</v>
      </c>
      <c r="O3961" s="18">
        <f>IFERROR(VLOOKUP(A3961,[3]Sheet1!$A:$G,5,FALSE),0)</f>
        <v>984903</v>
      </c>
      <c r="P3961" s="18">
        <f>IFERROR(VLOOKUP(A3961,[3]Sheet1!$A:$G,6,FALSE),0)</f>
        <v>236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39848699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52111</v>
      </c>
      <c r="E3964" s="18">
        <f>IFERROR(VLOOKUP(A3964,[1]Monitoramento_Base_somente_Said!$A:$J,8,FALSE),0)</f>
        <v>54492902</v>
      </c>
      <c r="F3964" s="18">
        <f>IFERROR(VLOOKUP(A3964,[1]Monitoramento_Base_somente_Said!$A:$J,9,FALSE),0)</f>
        <v>0</v>
      </c>
      <c r="G3964" s="18">
        <f>IFERROR(VLOOKUP(A3964,[1]Monitoramento_Base_somente_Said!$A:$J,10,FALSE),0)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104199864</v>
      </c>
      <c r="J3965" s="18">
        <f>IFERROR(VLOOKUP(A3965,[2]Sheet1!$A:$I,6,FALSE),0)</f>
        <v>0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Não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66055</v>
      </c>
      <c r="E3966" s="18">
        <f>IFERROR(VLOOKUP(A3966,[1]Monitoramento_Base_somente_Said!$A:$J,8,FALSE),0)</f>
        <v>33809017</v>
      </c>
      <c r="F3966" s="18">
        <f>IFERROR(VLOOKUP(A3966,[1]Monitoramento_Base_somente_Said!$A:$J,9,FALSE),0)</f>
        <v>0</v>
      </c>
      <c r="G3966" s="18">
        <f>IFERROR(VLOOKUP(A3966,[1]Monitoramento_Base_somente_Said!$A:$J,10,FALSE),0)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80187</v>
      </c>
      <c r="E3967" s="18">
        <f>IFERROR(VLOOKUP(A3967,[1]Monitoramento_Base_somente_Said!$A:$J,8,FALSE),0)</f>
        <v>16751502</v>
      </c>
      <c r="F3967" s="18">
        <f>IFERROR(VLOOKUP(A3967,[1]Monitoramento_Base_somente_Said!$A:$J,9,FALSE),0)</f>
        <v>0</v>
      </c>
      <c r="G3967" s="18">
        <f>IFERROR(VLOOKUP(A3967,[1]Monitoramento_Base_somente_Said!$A:$J,10,FALSE),0)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844</v>
      </c>
      <c r="E3968" s="18">
        <f>IFERROR(VLOOKUP(A3968,[1]Monitoramento_Base_somente_Said!$A:$J,8,FALSE),0)</f>
        <v>11389754</v>
      </c>
      <c r="F3968" s="18">
        <f>IFERROR(VLOOKUP(A3968,[1]Monitoramento_Base_somente_Said!$A:$J,9,FALSE),0)</f>
        <v>0</v>
      </c>
      <c r="G3968" s="18">
        <f>IFERROR(VLOOKUP(A3968,[1]Monitoramento_Base_somente_Said!$A:$J,10,FALSE),0)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1199165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8613</v>
      </c>
      <c r="O3971" s="18">
        <f>IFERROR(VLOOKUP(A3971,[3]Sheet1!$A:$G,5,FALSE),0)</f>
        <v>3490627</v>
      </c>
      <c r="P3971" s="18">
        <f>IFERROR(VLOOKUP(A3971,[3]Sheet1!$A:$G,6,FALSE),0)</f>
        <v>8068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589295</v>
      </c>
      <c r="E3973" s="18">
        <f>IFERROR(VLOOKUP(A3973,[1]Monitoramento_Base_somente_Said!$A:$J,8,FALSE),0)</f>
        <v>81787705</v>
      </c>
      <c r="F3973" s="18">
        <f>IFERROR(VLOOKUP(A3973,[1]Monitoramento_Base_somente_Said!$A:$J,9,FALSE),0)</f>
        <v>0</v>
      </c>
      <c r="G3973" s="18">
        <f>IFERROR(VLOOKUP(A3973,[1]Monitoramento_Base_somente_Said!$A:$J,10,FALSE),0)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4208</v>
      </c>
      <c r="I3974" s="18">
        <f>IFERROR(VLOOKUP(A3974,[2]Sheet1!$A:$I,5,FALSE),0)</f>
        <v>0</v>
      </c>
      <c r="J3974" s="18">
        <f>IFERROR(VLOOKUP(A3974,[2]Sheet1!$A:$I,6,FALSE),0)</f>
        <v>5643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1114</v>
      </c>
      <c r="O3975" s="18">
        <f>IFERROR(VLOOKUP(A3975,[3]Sheet1!$A:$G,5,FALSE),0)</f>
        <v>53312</v>
      </c>
      <c r="P3975" s="18">
        <f>IFERROR(VLOOKUP(A3975,[3]Sheet1!$A:$G,6,FALSE),0)</f>
        <v>70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7733176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0</v>
      </c>
      <c r="E3977" s="18">
        <f>IFERROR(VLOOKUP(A3977,[1]Monitoramento_Base_somente_Said!$A:$J,8,FALSE),0)</f>
        <v>7878709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Não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142552</v>
      </c>
      <c r="E3979" s="18">
        <f>IFERROR(VLOOKUP(A3979,[1]Monitoramento_Base_somente_Said!$A:$J,8,FALSE),0)</f>
        <v>46049474</v>
      </c>
      <c r="F3979" s="18">
        <f>IFERROR(VLOOKUP(A3979,[1]Monitoramento_Base_somente_Said!$A:$J,9,FALSE),0)</f>
        <v>0</v>
      </c>
      <c r="G3979" s="18">
        <f>IFERROR(VLOOKUP(A3979,[1]Monitoramento_Base_somente_Said!$A:$J,10,FALSE),0)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358</v>
      </c>
      <c r="O3983" s="18">
        <f>IFERROR(VLOOKUP(A3983,[3]Sheet1!$A:$G,5,FALSE),0)</f>
        <v>208176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7755924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366249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366</v>
      </c>
      <c r="O3986" s="18">
        <f>IFERROR(VLOOKUP(A3986,[3]Sheet1!$A:$G,5,FALSE),0)</f>
        <v>162832</v>
      </c>
      <c r="P3986" s="18">
        <f>IFERROR(VLOOKUP(A3986,[3]Sheet1!$A:$G,6,FALSE),0)</f>
        <v>0</v>
      </c>
      <c r="Q3986" s="18">
        <f>IFERROR(VLOOKUP(A3986,[3]Sheet1!$A:$G,7,FALSE),0)</f>
        <v>0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Não</v>
      </c>
      <c r="W3986" s="18" t="str">
        <f t="shared" si="376"/>
        <v>Não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166</v>
      </c>
      <c r="O3987" s="18">
        <f>IFERROR(VLOOKUP(A3987,[3]Sheet1!$A:$G,5,FALSE),0)</f>
        <v>189355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150</v>
      </c>
      <c r="E3988" s="18">
        <f>IFERROR(VLOOKUP(A3988,[1]Monitoramento_Base_somente_Said!$A:$J,8,FALSE),0)</f>
        <v>23137452</v>
      </c>
      <c r="F3988" s="18">
        <f>IFERROR(VLOOKUP(A3988,[1]Monitoramento_Base_somente_Said!$A:$J,9,FALSE),0)</f>
        <v>0</v>
      </c>
      <c r="G3988" s="18">
        <f>IFERROR(VLOOKUP(A3988,[1]Monitoramento_Base_somente_Said!$A:$J,10,FALSE),0)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3430</v>
      </c>
      <c r="E3990" s="18">
        <f>IFERROR(VLOOKUP(A3990,[1]Monitoramento_Base_somente_Said!$A:$J,8,FALSE),0)</f>
        <v>10012820</v>
      </c>
      <c r="F3990" s="18">
        <f>IFERROR(VLOOKUP(A3990,[1]Monitoramento_Base_somente_Said!$A:$J,9,FALSE),0)</f>
        <v>0</v>
      </c>
      <c r="G3990" s="18">
        <f>IFERROR(VLOOKUP(A3990,[1]Monitoramento_Base_somente_Said!$A:$J,10,FALSE),0)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92586</v>
      </c>
      <c r="O3991" s="18">
        <f>IFERROR(VLOOKUP(A3991,[3]Sheet1!$A:$G,5,FALSE),0)</f>
        <v>1443859</v>
      </c>
      <c r="P3991" s="18">
        <f>IFERROR(VLOOKUP(A3991,[3]Sheet1!$A:$G,6,FALSE),0)</f>
        <v>0</v>
      </c>
      <c r="Q3991" s="18">
        <f>IFERROR(VLOOKUP(A3991,[3]Sheet1!$A:$G,7,FALSE),0)</f>
        <v>0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Não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40209356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77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7406773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0</v>
      </c>
      <c r="H3995" s="18">
        <f>IFERROR(VLOOKUP(A3995,[2]Sheet1!$A:$I,4,FALSE),0)</f>
        <v>48192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5688980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15665</v>
      </c>
      <c r="O4000" s="18">
        <f>IFERROR(VLOOKUP(A4000,[3]Sheet1!$A:$G,5,FALSE),0)</f>
        <v>165750</v>
      </c>
      <c r="P4000" s="18">
        <f>IFERROR(VLOOKUP(A4000,[3]Sheet1!$A:$G,6,FALSE),0)</f>
        <v>0</v>
      </c>
      <c r="Q4000" s="18">
        <f>IFERROR(VLOOKUP(A4000,[3]Sheet1!$A:$G,7,FALSE),0)</f>
        <v>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3264</v>
      </c>
      <c r="E4001" s="18">
        <f>IFERROR(VLOOKUP(A4001,[1]Monitoramento_Base_somente_Said!$A:$J,8,FALSE),0)</f>
        <v>2980787</v>
      </c>
      <c r="F4001" s="18">
        <f>IFERROR(VLOOKUP(A4001,[1]Monitoramento_Base_somente_Said!$A:$J,9,FALSE),0)</f>
        <v>0</v>
      </c>
      <c r="G4001" s="18">
        <f>IFERROR(VLOOKUP(A4001,[1]Monitoramento_Base_somente_Said!$A:$J,10,FALSE),0)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300</v>
      </c>
      <c r="E4003" s="18">
        <f>IFERROR(VLOOKUP(A4003,[1]Monitoramento_Base_somente_Said!$A:$J,8,FALSE),0)</f>
        <v>11680531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4441118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87297115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80483</v>
      </c>
      <c r="E4006" s="18">
        <f>IFERROR(VLOOKUP(A4006,[1]Monitoramento_Base_somente_Said!$A:$J,8,FALSE),0)</f>
        <v>4891673</v>
      </c>
      <c r="F4006" s="18">
        <f>IFERROR(VLOOKUP(A4006,[1]Monitoramento_Base_somente_Said!$A:$J,9,FALSE),0)</f>
        <v>0</v>
      </c>
      <c r="G4006" s="18">
        <f>IFERROR(VLOOKUP(A4006,[1]Monitoramento_Base_somente_Said!$A:$J,10,FALSE),0)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198</v>
      </c>
      <c r="E4007" s="18">
        <f>IFERROR(VLOOKUP(A4007,[1]Monitoramento_Base_somente_Said!$A:$J,8,FALSE),0)</f>
        <v>8369329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77135109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483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3175</v>
      </c>
      <c r="E4014" s="18">
        <f>IFERROR(VLOOKUP(A4014,[1]Monitoramento_Base_somente_Said!$A:$J,8,FALSE),0)</f>
        <v>2999151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3350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33344113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230650</v>
      </c>
      <c r="O4021" s="18">
        <f>IFERROR(VLOOKUP(A4021,[3]Sheet1!$A:$G,5,FALSE),0)</f>
        <v>285159</v>
      </c>
      <c r="P4021" s="18">
        <f>IFERROR(VLOOKUP(A4021,[3]Sheet1!$A:$G,6,FALSE),0)</f>
        <v>80129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50</v>
      </c>
      <c r="E4022" s="18">
        <f>IFERROR(VLOOKUP(A4022,[1]Monitoramento_Base_somente_Said!$A:$J,8,FALSE),0)</f>
        <v>4723719</v>
      </c>
      <c r="F4022" s="18">
        <f>IFERROR(VLOOKUP(A4022,[1]Monitoramento_Base_somente_Said!$A:$J,9,FALSE),0)</f>
        <v>0</v>
      </c>
      <c r="G4022" s="18">
        <f>IFERROR(VLOOKUP(A4022,[1]Monitoramento_Base_somente_Said!$A:$J,10,FALSE),0)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66135</v>
      </c>
      <c r="E4027" s="18">
        <f>IFERROR(VLOOKUP(A4027,[1]Monitoramento_Base_somente_Said!$A:$J,8,FALSE),0)</f>
        <v>15062621</v>
      </c>
      <c r="F4027" s="18">
        <f>IFERROR(VLOOKUP(A4027,[1]Monitoramento_Base_somente_Said!$A:$J,9,FALSE),0)</f>
        <v>0</v>
      </c>
      <c r="G4027" s="18">
        <f>IFERROR(VLOOKUP(A4027,[1]Monitoramento_Base_somente_Said!$A:$J,10,FALSE),0)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663690</v>
      </c>
      <c r="O4032" s="18">
        <f>IFERROR(VLOOKUP(A4032,[3]Sheet1!$A:$G,5,FALSE),0)</f>
        <v>4983814</v>
      </c>
      <c r="P4032" s="18">
        <f>IFERROR(VLOOKUP(A4032,[3]Sheet1!$A:$G,6,FALSE),0)</f>
        <v>247549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1209</v>
      </c>
      <c r="O4033" s="18">
        <f>IFERROR(VLOOKUP(A4033,[3]Sheet1!$A:$G,5,FALSE),0)</f>
        <v>344202</v>
      </c>
      <c r="P4033" s="18">
        <f>IFERROR(VLOOKUP(A4033,[3]Sheet1!$A:$G,6,FALSE),0)</f>
        <v>439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0</v>
      </c>
      <c r="E4034" s="18">
        <f>IFERROR(VLOOKUP(A4034,[1]Monitoramento_Base_somente_Said!$A:$J,8,FALSE),0)</f>
        <v>14627998</v>
      </c>
      <c r="F4034" s="18">
        <f>IFERROR(VLOOKUP(A4034,[1]Monitoramento_Base_somente_Said!$A:$J,9,FALSE),0)</f>
        <v>0</v>
      </c>
      <c r="G4034" s="18">
        <f>IFERROR(VLOOKUP(A4034,[1]Monitoramento_Base_somente_Said!$A:$J,10,FALSE),0)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Não</v>
      </c>
      <c r="W4034" s="18" t="str">
        <f t="shared" si="382"/>
        <v>Sim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IFERROR(VLOOKUP(A4035,[1]Monitoramento_Base_somente_Said!$A:$J,5,FALSE),0)</f>
        <v>905678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131728</v>
      </c>
      <c r="E4035" s="18">
        <f>IFERROR(VLOOKUP(A4035,[1]Monitoramento_Base_somente_Said!$A:$J,8,FALSE),0)</f>
        <v>39197001</v>
      </c>
      <c r="F4035" s="18">
        <f>IFERROR(VLOOKUP(A4035,[1]Monitoramento_Base_somente_Said!$A:$J,9,FALSE),0)</f>
        <v>0</v>
      </c>
      <c r="G4035" s="18">
        <f>IFERROR(VLOOKUP(A4035,[1]Monitoramento_Base_somente_Said!$A:$J,10,FALSE),0)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14844</v>
      </c>
      <c r="O4037" s="18">
        <f>IFERROR(VLOOKUP(A4037,[3]Sheet1!$A:$G,5,FALSE),0)</f>
        <v>665887</v>
      </c>
      <c r="P4037" s="18">
        <f>IFERROR(VLOOKUP(A4037,[3]Sheet1!$A:$G,6,FALSE),0)</f>
        <v>1580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97720150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0</v>
      </c>
      <c r="H4038" s="18">
        <f>IFERROR(VLOOKUP(A4038,[2]Sheet1!$A:$I,4,FALSE),0)</f>
        <v>303456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3538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2582151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660</v>
      </c>
      <c r="I4042" s="18">
        <f>IFERROR(VLOOKUP(A4042,[2]Sheet1!$A:$I,5,FALSE),0)</f>
        <v>601187</v>
      </c>
      <c r="J4042" s="18">
        <f>IFERROR(VLOOKUP(A4042,[2]Sheet1!$A:$I,6,FALSE),0)</f>
        <v>165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15798</v>
      </c>
      <c r="E4043" s="18">
        <f>IFERROR(VLOOKUP(A4043,[1]Monitoramento_Base_somente_Said!$A:$J,8,FALSE),0)</f>
        <v>22678891</v>
      </c>
      <c r="F4043" s="18">
        <f>IFERROR(VLOOKUP(A4043,[1]Monitoramento_Base_somente_Said!$A:$J,9,FALSE),0)</f>
        <v>0</v>
      </c>
      <c r="G4043" s="18">
        <f>IFERROR(VLOOKUP(A4043,[1]Monitoramento_Base_somente_Said!$A:$J,10,FALSE),0)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649538</v>
      </c>
      <c r="E4045" s="18">
        <f>IFERROR(VLOOKUP(A4045,[1]Monitoramento_Base_somente_Said!$A:$J,8,FALSE),0)</f>
        <v>26908291</v>
      </c>
      <c r="F4045" s="18">
        <f>IFERROR(VLOOKUP(A4045,[1]Monitoramento_Base_somente_Said!$A:$J,9,FALSE),0)</f>
        <v>0</v>
      </c>
      <c r="G4045" s="18">
        <f>IFERROR(VLOOKUP(A4045,[1]Monitoramento_Base_somente_Said!$A:$J,10,FALSE),0)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5427</v>
      </c>
      <c r="O4047" s="18">
        <f>IFERROR(VLOOKUP(A4047,[3]Sheet1!$A:$G,5,FALSE),0)</f>
        <v>24295</v>
      </c>
      <c r="P4047" s="18">
        <f>IFERROR(VLOOKUP(A4047,[3]Sheet1!$A:$G,6,FALSE),0)</f>
        <v>4750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4620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2954</v>
      </c>
      <c r="O4048" s="18">
        <f>IFERROR(VLOOKUP(A4048,[3]Sheet1!$A:$G,5,FALSE),0)</f>
        <v>160634</v>
      </c>
      <c r="P4048" s="18">
        <f>IFERROR(VLOOKUP(A4048,[3]Sheet1!$A:$G,6,FALSE),0)</f>
        <v>7433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10787</v>
      </c>
      <c r="E4050" s="18">
        <f>IFERROR(VLOOKUP(A4050,[1]Monitoramento_Base_somente_Said!$A:$J,8,FALSE),0)</f>
        <v>33529968</v>
      </c>
      <c r="F4050" s="18">
        <f>IFERROR(VLOOKUP(A4050,[1]Monitoramento_Base_somente_Said!$A:$J,9,FALSE),0)</f>
        <v>0</v>
      </c>
      <c r="G4050" s="18">
        <f>IFERROR(VLOOKUP(A4050,[1]Monitoramento_Base_somente_Said!$A:$J,10,FALSE),0)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28760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14708848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40099389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1335</v>
      </c>
      <c r="O4055" s="18">
        <f>IFERROR(VLOOKUP(A4055,[3]Sheet1!$A:$G,5,FALSE),0)</f>
        <v>105724</v>
      </c>
      <c r="P4055" s="18">
        <f>IFERROR(VLOOKUP(A4055,[3]Sheet1!$A:$G,6,FALSE),0)</f>
        <v>2000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2355</v>
      </c>
      <c r="E4057" s="18">
        <f>IFERROR(VLOOKUP(A4057,[1]Monitoramento_Base_somente_Said!$A:$J,8,FALSE),0)</f>
        <v>27787603</v>
      </c>
      <c r="F4057" s="18">
        <f>IFERROR(VLOOKUP(A4057,[1]Monitoramento_Base_somente_Said!$A:$J,9,FALSE),0)</f>
        <v>0</v>
      </c>
      <c r="G4057" s="18">
        <f>IFERROR(VLOOKUP(A4057,[1]Monitoramento_Base_somente_Said!$A:$J,10,FALSE),0)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340</v>
      </c>
      <c r="E4059" s="18">
        <f>IFERROR(VLOOKUP(A4059,[1]Monitoramento_Base_somente_Said!$A:$J,8,FALSE),0)</f>
        <v>10838994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479350</v>
      </c>
      <c r="O4062" s="18">
        <f>IFERROR(VLOOKUP(A4062,[3]Sheet1!$A:$G,5,FALSE),0)</f>
        <v>1674595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1624</v>
      </c>
      <c r="O4064" s="18">
        <f>IFERROR(VLOOKUP(A4064,[3]Sheet1!$A:$G,5,FALSE),0)</f>
        <v>80204</v>
      </c>
      <c r="P4064" s="18">
        <f>IFERROR(VLOOKUP(A4064,[3]Sheet1!$A:$G,6,FALSE),0)</f>
        <v>0</v>
      </c>
      <c r="Q4064" s="18">
        <f>IFERROR(VLOOKUP(A4064,[3]Sheet1!$A:$G,7,FALSE),0)</f>
        <v>0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Não</v>
      </c>
      <c r="W4064" s="18" t="str">
        <f t="shared" si="388"/>
        <v>Não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660</v>
      </c>
      <c r="E4065" s="18">
        <f>IFERROR(VLOOKUP(A4065,[1]Monitoramento_Base_somente_Said!$A:$J,8,FALSE),0)</f>
        <v>7066855</v>
      </c>
      <c r="F4065" s="18">
        <f>IFERROR(VLOOKUP(A4065,[1]Monitoramento_Base_somente_Said!$A:$J,9,FALSE),0)</f>
        <v>0</v>
      </c>
      <c r="G4065" s="18">
        <f>IFERROR(VLOOKUP(A4065,[1]Monitoramento_Base_somente_Said!$A:$J,10,FALSE),0)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5827558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5498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1094</v>
      </c>
      <c r="E4068" s="18">
        <f>IFERROR(VLOOKUP(A4068,[1]Monitoramento_Base_somente_Said!$A:$J,8,FALSE),0)</f>
        <v>14041593</v>
      </c>
      <c r="F4068" s="18">
        <f>IFERROR(VLOOKUP(A4068,[1]Monitoramento_Base_somente_Said!$A:$J,9,FALSE),0)</f>
        <v>0</v>
      </c>
      <c r="G4068" s="18">
        <f>IFERROR(VLOOKUP(A4068,[1]Monitoramento_Base_somente_Said!$A:$J,10,FALSE),0)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145449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44605242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0</v>
      </c>
      <c r="H4070" s="18">
        <f>IFERROR(VLOOKUP(A4070,[2]Sheet1!$A:$I,4,FALSE),0)</f>
        <v>1130186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6586646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1394</v>
      </c>
      <c r="E4072" s="18">
        <f>IFERROR(VLOOKUP(A4072,[1]Monitoramento_Base_somente_Said!$A:$J,8,FALSE),0)</f>
        <v>3547734</v>
      </c>
      <c r="F4072" s="18">
        <f>IFERROR(VLOOKUP(A4072,[1]Monitoramento_Base_somente_Said!$A:$J,9,FALSE),0)</f>
        <v>0</v>
      </c>
      <c r="G4072" s="18">
        <f>IFERROR(VLOOKUP(A4072,[1]Monitoramento_Base_somente_Said!$A:$J,10,FALSE),0)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190399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65795</v>
      </c>
      <c r="E4076" s="18">
        <f>IFERROR(VLOOKUP(A4076,[1]Monitoramento_Base_somente_Said!$A:$J,8,FALSE),0)</f>
        <v>8900010</v>
      </c>
      <c r="F4076" s="18">
        <f>IFERROR(VLOOKUP(A4076,[1]Monitoramento_Base_somente_Said!$A:$J,9,FALSE),0)</f>
        <v>0</v>
      </c>
      <c r="G4076" s="18">
        <f>IFERROR(VLOOKUP(A4076,[1]Monitoramento_Base_somente_Said!$A:$J,10,FALSE),0)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223477</v>
      </c>
      <c r="E4077" s="18">
        <f>IFERROR(VLOOKUP(A4077,[1]Monitoramento_Base_somente_Said!$A:$J,8,FALSE),0)</f>
        <v>145309158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91502</v>
      </c>
      <c r="E4080" s="18">
        <f>IFERROR(VLOOKUP(A4080,[1]Monitoramento_Base_somente_Said!$A:$J,8,FALSE),0)</f>
        <v>44241002</v>
      </c>
      <c r="F4080" s="18">
        <f>IFERROR(VLOOKUP(A4080,[1]Monitoramento_Base_somente_Said!$A:$J,9,FALSE),0)</f>
        <v>0</v>
      </c>
      <c r="G4080" s="18">
        <f>IFERROR(VLOOKUP(A4080,[1]Monitoramento_Base_somente_Said!$A:$J,10,FALSE),0)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23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2938</v>
      </c>
      <c r="E4082" s="18">
        <f>IFERROR(VLOOKUP(A4082,[1]Monitoramento_Base_somente_Said!$A:$J,8,FALSE),0)</f>
        <v>2577353</v>
      </c>
      <c r="F4082" s="18">
        <f>IFERROR(VLOOKUP(A4082,[1]Monitoramento_Base_somente_Said!$A:$J,9,FALSE),0)</f>
        <v>0</v>
      </c>
      <c r="G4082" s="18">
        <f>IFERROR(VLOOKUP(A4082,[1]Monitoramento_Base_somente_Said!$A:$J,10,FALSE),0)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22698434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0</v>
      </c>
      <c r="P4085" s="18">
        <f>IFERROR(VLOOKUP(A4085,[3]Sheet1!$A:$G,6,FALSE),0)</f>
        <v>0</v>
      </c>
      <c r="Q4085" s="18">
        <f>IFERROR(VLOOKUP(A4085,[3]Sheet1!$A:$G,7,FALSE),0)</f>
        <v>216309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Não</v>
      </c>
      <c r="V4085" s="18" t="str">
        <f t="shared" si="387"/>
        <v>Não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12475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1032</v>
      </c>
      <c r="E4087" s="18">
        <f>IFERROR(VLOOKUP(A4087,[1]Monitoramento_Base_somente_Said!$A:$J,8,FALSE),0)</f>
        <v>2814860</v>
      </c>
      <c r="F4087" s="18">
        <f>IFERROR(VLOOKUP(A4087,[1]Monitoramento_Base_somente_Said!$A:$J,9,FALSE),0)</f>
        <v>0</v>
      </c>
      <c r="G4087" s="18">
        <f>IFERROR(VLOOKUP(A4087,[1]Monitoramento_Base_somente_Said!$A:$J,10,FALSE),0)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243976</v>
      </c>
      <c r="E4088" s="18">
        <f>IFERROR(VLOOKUP(A4088,[1]Monitoramento_Base_somente_Said!$A:$J,8,FALSE),0)</f>
        <v>13760638</v>
      </c>
      <c r="F4088" s="18">
        <f>IFERROR(VLOOKUP(A4088,[1]Monitoramento_Base_somente_Said!$A:$J,9,FALSE),0)</f>
        <v>0</v>
      </c>
      <c r="G4088" s="18">
        <f>IFERROR(VLOOKUP(A4088,[1]Monitoramento_Base_somente_Said!$A:$J,10,FALSE),0)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157245</v>
      </c>
      <c r="E4089" s="18">
        <f>IFERROR(VLOOKUP(A4089,[1]Monitoramento_Base_somente_Said!$A:$J,8,FALSE),0)</f>
        <v>82395982</v>
      </c>
      <c r="F4089" s="18">
        <f>IFERROR(VLOOKUP(A4089,[1]Monitoramento_Base_somente_Said!$A:$J,9,FALSE),0)</f>
        <v>0</v>
      </c>
      <c r="G4089" s="18">
        <f>IFERROR(VLOOKUP(A4089,[1]Monitoramento_Base_somente_Said!$A:$J,10,FALSE),0)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436</v>
      </c>
      <c r="E4091" s="18">
        <f>IFERROR(VLOOKUP(A4091,[1]Monitoramento_Base_somente_Said!$A:$J,8,FALSE),0)</f>
        <v>8186411</v>
      </c>
      <c r="F4091" s="18">
        <f>IFERROR(VLOOKUP(A4091,[1]Monitoramento_Base_somente_Said!$A:$J,9,FALSE),0)</f>
        <v>0</v>
      </c>
      <c r="G4091" s="18">
        <f>IFERROR(VLOOKUP(A4091,[1]Monitoramento_Base_somente_Said!$A:$J,10,FALSE),0)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0</v>
      </c>
      <c r="P4092" s="18">
        <f>IFERROR(VLOOKUP(A4092,[3]Sheet1!$A:$G,6,FALSE),0)</f>
        <v>0</v>
      </c>
      <c r="Q4092" s="18">
        <f>IFERROR(VLOOKUP(A4092,[3]Sheet1!$A:$G,7,FALSE),0)</f>
        <v>0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Não</v>
      </c>
      <c r="V4092" s="18" t="str">
        <f t="shared" si="387"/>
        <v>Não</v>
      </c>
      <c r="W4092" s="18" t="str">
        <f t="shared" si="388"/>
        <v>Não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668522</v>
      </c>
      <c r="I4094" s="18">
        <f>IFERROR(VLOOKUP(A4094,[2]Sheet1!$A:$I,5,FALSE),0)</f>
        <v>3844330</v>
      </c>
      <c r="J4094" s="18">
        <f>IFERROR(VLOOKUP(A4094,[2]Sheet1!$A:$I,6,FALSE),0)</f>
        <v>11644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1661</v>
      </c>
      <c r="E4095" s="18">
        <f>IFERROR(VLOOKUP(A4095,[1]Monitoramento_Base_somente_Said!$A:$J,8,FALSE),0)</f>
        <v>24365179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235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3849901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20678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145376</v>
      </c>
      <c r="E4100" s="18">
        <f>IFERROR(VLOOKUP(A4100,[1]Monitoramento_Base_somente_Said!$A:$J,8,FALSE),0)</f>
        <v>21803885</v>
      </c>
      <c r="F4100" s="18">
        <f>IFERROR(VLOOKUP(A4100,[1]Monitoramento_Base_somente_Said!$A:$J,9,FALSE),0)</f>
        <v>0</v>
      </c>
      <c r="G4100" s="18">
        <f>IFERROR(VLOOKUP(A4100,[1]Monitoramento_Base_somente_Said!$A:$J,10,FALSE),0)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7986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2799368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4216421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12739295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12118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0</v>
      </c>
      <c r="E4108" s="18">
        <f>IFERROR(VLOOKUP(A4108,[1]Monitoramento_Base_somente_Said!$A:$J,8,FALSE),0)</f>
        <v>10423550</v>
      </c>
      <c r="F4108" s="18">
        <f>IFERROR(VLOOKUP(A4108,[1]Monitoramento_Base_somente_Said!$A:$J,9,FALSE),0)</f>
        <v>0</v>
      </c>
      <c r="G4108" s="18">
        <f>IFERROR(VLOOKUP(A4108,[1]Monitoramento_Base_somente_Said!$A:$J,10,FALSE),0)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Não</v>
      </c>
      <c r="W4108" s="18" t="str">
        <f t="shared" si="388"/>
        <v>Sim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4224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0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Não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5145</v>
      </c>
      <c r="E4111" s="18">
        <f>IFERROR(VLOOKUP(A4111,[1]Monitoramento_Base_somente_Said!$A:$J,8,FALSE),0)</f>
        <v>5838982</v>
      </c>
      <c r="F4111" s="18">
        <f>IFERROR(VLOOKUP(A4111,[1]Monitoramento_Base_somente_Said!$A:$J,9,FALSE),0)</f>
        <v>0</v>
      </c>
      <c r="G4111" s="18">
        <f>IFERROR(VLOOKUP(A4111,[1]Monitoramento_Base_somente_Said!$A:$J,10,FALSE),0)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7216</v>
      </c>
      <c r="E4112" s="18">
        <f>IFERROR(VLOOKUP(A4112,[1]Monitoramento_Base_somente_Said!$A:$J,8,FALSE),0)</f>
        <v>2468831</v>
      </c>
      <c r="F4112" s="18">
        <f>IFERROR(VLOOKUP(A4112,[1]Monitoramento_Base_somente_Said!$A:$J,9,FALSE),0)</f>
        <v>0</v>
      </c>
      <c r="G4112" s="18">
        <f>IFERROR(VLOOKUP(A4112,[1]Monitoramento_Base_somente_Said!$A:$J,10,FALSE),0)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2494345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5719</v>
      </c>
      <c r="E4114" s="18">
        <f>IFERROR(VLOOKUP(A4114,[1]Monitoramento_Base_somente_Said!$A:$J,8,FALSE),0)</f>
        <v>14635364</v>
      </c>
      <c r="F4114" s="18">
        <f>IFERROR(VLOOKUP(A4114,[1]Monitoramento_Base_somente_Said!$A:$J,9,FALSE),0)</f>
        <v>0</v>
      </c>
      <c r="G4114" s="18">
        <f>IFERROR(VLOOKUP(A4114,[1]Monitoramento_Base_somente_Said!$A:$J,10,FALSE),0)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1079822</v>
      </c>
      <c r="O4118" s="18">
        <f>IFERROR(VLOOKUP(A4118,[3]Sheet1!$A:$G,5,FALSE),0)</f>
        <v>7731180</v>
      </c>
      <c r="P4118" s="18">
        <f>IFERROR(VLOOKUP(A4118,[3]Sheet1!$A:$G,6,FALSE),0)</f>
        <v>249997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17849975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0</v>
      </c>
      <c r="H4121" s="18">
        <f>IFERROR(VLOOKUP(A4121,[2]Sheet1!$A:$I,4,FALSE),0)</f>
        <v>129631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173</v>
      </c>
      <c r="E4125" s="18">
        <f>IFERROR(VLOOKUP(A4125,[1]Monitoramento_Base_somente_Said!$A:$J,8,FALSE),0)</f>
        <v>5126797</v>
      </c>
      <c r="F4125" s="18">
        <f>IFERROR(VLOOKUP(A4125,[1]Monitoramento_Base_somente_Said!$A:$J,9,FALSE),0)</f>
        <v>0</v>
      </c>
      <c r="G4125" s="18">
        <f>IFERROR(VLOOKUP(A4125,[1]Monitoramento_Base_somente_Said!$A:$J,10,FALSE),0)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280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142087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0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40882556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18015</v>
      </c>
      <c r="E4133" s="18">
        <f>IFERROR(VLOOKUP(A4133,[1]Monitoramento_Base_somente_Said!$A:$J,8,FALSE),0)</f>
        <v>10544989</v>
      </c>
      <c r="F4133" s="18">
        <f>IFERROR(VLOOKUP(A4133,[1]Monitoramento_Base_somente_Said!$A:$J,9,FALSE),0)</f>
        <v>0</v>
      </c>
      <c r="G4133" s="18">
        <f>IFERROR(VLOOKUP(A4133,[1]Monitoramento_Base_somente_Said!$A:$J,10,FALSE),0)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1336</v>
      </c>
      <c r="O4134" s="18">
        <f>IFERROR(VLOOKUP(A4134,[3]Sheet1!$A:$G,5,FALSE),0)</f>
        <v>684783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7292</v>
      </c>
      <c r="O4135" s="18">
        <f>IFERROR(VLOOKUP(A4135,[3]Sheet1!$A:$G,5,FALSE),0)</f>
        <v>246775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533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21690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16701531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32549583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0</v>
      </c>
      <c r="H4139" s="18">
        <f>IFERROR(VLOOKUP(A4139,[2]Sheet1!$A:$I,4,FALSE),0)</f>
        <v>5987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9013840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161416</v>
      </c>
      <c r="E4144" s="18">
        <f>IFERROR(VLOOKUP(A4144,[1]Monitoramento_Base_somente_Said!$A:$J,8,FALSE),0)</f>
        <v>11416162</v>
      </c>
      <c r="F4144" s="18">
        <f>IFERROR(VLOOKUP(A4144,[1]Monitoramento_Base_somente_Said!$A:$J,9,FALSE),0)</f>
        <v>0</v>
      </c>
      <c r="G4144" s="18">
        <f>IFERROR(VLOOKUP(A4144,[1]Monitoramento_Base_somente_Said!$A:$J,10,FALSE),0)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5239465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964722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0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2603359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1024668</v>
      </c>
      <c r="O4148" s="18">
        <f>IFERROR(VLOOKUP(A4148,[3]Sheet1!$A:$G,5,FALSE),0)</f>
        <v>2165871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113212</v>
      </c>
      <c r="O4149" s="18">
        <f>IFERROR(VLOOKUP(A4149,[3]Sheet1!$A:$G,5,FALSE),0)</f>
        <v>110815</v>
      </c>
      <c r="P4149" s="18">
        <f>IFERROR(VLOOKUP(A4149,[3]Sheet1!$A:$G,6,FALSE),0)</f>
        <v>42075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68773320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31319</v>
      </c>
      <c r="E4151" s="18">
        <f>IFERROR(VLOOKUP(A4151,[1]Monitoramento_Base_somente_Said!$A:$J,8,FALSE),0)</f>
        <v>5966285</v>
      </c>
      <c r="F4151" s="18">
        <f>IFERROR(VLOOKUP(A4151,[1]Monitoramento_Base_somente_Said!$A:$J,9,FALSE),0)</f>
        <v>0</v>
      </c>
      <c r="G4151" s="18">
        <f>IFERROR(VLOOKUP(A4151,[1]Monitoramento_Base_somente_Said!$A:$J,10,FALSE),0)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337</v>
      </c>
      <c r="O4152" s="18">
        <f>IFERROR(VLOOKUP(A4152,[3]Sheet1!$A:$G,5,FALSE),0)</f>
        <v>39405</v>
      </c>
      <c r="P4152" s="18">
        <f>IFERROR(VLOOKUP(A4152,[3]Sheet1!$A:$G,6,FALSE),0)</f>
        <v>22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1213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149452</v>
      </c>
      <c r="O4155" s="18">
        <f>IFERROR(VLOOKUP(A4155,[3]Sheet1!$A:$G,5,FALSE),0)</f>
        <v>1583196</v>
      </c>
      <c r="P4155" s="18">
        <f>IFERROR(VLOOKUP(A4155,[3]Sheet1!$A:$G,6,FALSE),0)</f>
        <v>6036</v>
      </c>
      <c r="Q4155" s="18">
        <f>IFERROR(VLOOKUP(A4155,[3]Sheet1!$A:$G,7,FALSE),0)</f>
        <v>1492300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102523850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0</v>
      </c>
      <c r="E4160" s="18">
        <f>IFERROR(VLOOKUP(A4160,[1]Monitoramento_Base_somente_Said!$A:$J,8,FALSE),0)</f>
        <v>1651692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Não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9503</v>
      </c>
      <c r="E4161" s="18">
        <f>IFERROR(VLOOKUP(A4161,[1]Monitoramento_Base_somente_Said!$A:$J,8,FALSE),0)</f>
        <v>1479727</v>
      </c>
      <c r="F4161" s="18">
        <f>IFERROR(VLOOKUP(A4161,[1]Monitoramento_Base_somente_Said!$A:$J,9,FALSE),0)</f>
        <v>0</v>
      </c>
      <c r="G4161" s="18">
        <f>IFERROR(VLOOKUP(A4161,[1]Monitoramento_Base_somente_Said!$A:$J,10,FALSE),0)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7026</v>
      </c>
      <c r="E4162" s="18">
        <f>IFERROR(VLOOKUP(A4162,[1]Monitoramento_Base_somente_Said!$A:$J,8,FALSE),0)</f>
        <v>4006791</v>
      </c>
      <c r="F4162" s="18">
        <f>IFERROR(VLOOKUP(A4162,[1]Monitoramento_Base_somente_Said!$A:$J,9,FALSE),0)</f>
        <v>0</v>
      </c>
      <c r="G4162" s="18">
        <f>IFERROR(VLOOKUP(A4162,[1]Monitoramento_Base_somente_Said!$A:$J,10,FALSE),0)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1900</v>
      </c>
      <c r="E4163" s="18">
        <f>IFERROR(VLOOKUP(A4163,[1]Monitoramento_Base_somente_Said!$A:$J,8,FALSE),0)</f>
        <v>3426321</v>
      </c>
      <c r="F4163" s="18">
        <f>IFERROR(VLOOKUP(A4163,[1]Monitoramento_Base_somente_Said!$A:$J,9,FALSE),0)</f>
        <v>0</v>
      </c>
      <c r="G4163" s="18">
        <f>IFERROR(VLOOKUP(A4163,[1]Monitoramento_Base_somente_Said!$A:$J,10,FALSE),0)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1168689</v>
      </c>
      <c r="F4164" s="18">
        <f>IFERROR(VLOOKUP(A4164,[1]Monitoramento_Base_somente_Said!$A:$J,9,FALSE),0)</f>
        <v>0</v>
      </c>
      <c r="G4164" s="18">
        <f>IFERROR(VLOOKUP(A4164,[1]Monitoramento_Base_somente_Said!$A:$J,10,FALSE),0)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194</v>
      </c>
      <c r="E4165" s="18">
        <f>IFERROR(VLOOKUP(A4165,[1]Monitoramento_Base_somente_Said!$A:$J,8,FALSE),0)</f>
        <v>358867</v>
      </c>
      <c r="F4165" s="18">
        <f>IFERROR(VLOOKUP(A4165,[1]Monitoramento_Base_somente_Said!$A:$J,9,FALSE),0)</f>
        <v>0</v>
      </c>
      <c r="G4165" s="18">
        <f>IFERROR(VLOOKUP(A4165,[1]Monitoramento_Base_somente_Said!$A:$J,10,FALSE),0)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18</v>
      </c>
      <c r="E4166" s="18">
        <f>IFERROR(VLOOKUP(A4166,[1]Monitoramento_Base_somente_Said!$A:$J,8,FALSE),0)</f>
        <v>1648114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4</v>
      </c>
      <c r="E4167" s="18">
        <f>IFERROR(VLOOKUP(A4167,[1]Monitoramento_Base_somente_Said!$A:$J,8,FALSE),0)</f>
        <v>5880419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65</v>
      </c>
      <c r="E4168" s="18">
        <f>IFERROR(VLOOKUP(A4168,[1]Monitoramento_Base_somente_Said!$A:$J,8,FALSE),0)</f>
        <v>362623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0</v>
      </c>
      <c r="E4169" s="18">
        <f>IFERROR(VLOOKUP(A4169,[1]Monitoramento_Base_somente_Said!$A:$J,8,FALSE),0)</f>
        <v>2988203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Não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771</v>
      </c>
      <c r="E4170" s="18">
        <f>IFERROR(VLOOKUP(A4170,[1]Monitoramento_Base_somente_Said!$A:$J,8,FALSE),0)</f>
        <v>25206363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514958</v>
      </c>
      <c r="O4170" s="18">
        <f>IFERROR(VLOOKUP(A4170,[3]Sheet1!$A:$G,5,FALSE),0)</f>
        <v>2564243</v>
      </c>
      <c r="P4170" s="18">
        <f>IFERROR(VLOOKUP(A4170,[3]Sheet1!$A:$G,6,FALSE),0)</f>
        <v>207875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153198</v>
      </c>
      <c r="E4171" s="18">
        <f>IFERROR(VLOOKUP(A4171,[1]Monitoramento_Base_somente_Said!$A:$J,8,FALSE),0)</f>
        <v>3806502</v>
      </c>
      <c r="F4171" s="18">
        <f>IFERROR(VLOOKUP(A4171,[1]Monitoramento_Base_somente_Said!$A:$J,9,FALSE),0)</f>
        <v>0</v>
      </c>
      <c r="G4171" s="18">
        <f>IFERROR(VLOOKUP(A4171,[1]Monitoramento_Base_somente_Said!$A:$J,10,FALSE),0)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4928</v>
      </c>
      <c r="E4172" s="18">
        <f>IFERROR(VLOOKUP(A4172,[1]Monitoramento_Base_somente_Said!$A:$J,8,FALSE),0)</f>
        <v>4751565</v>
      </c>
      <c r="F4172" s="18">
        <f>IFERROR(VLOOKUP(A4172,[1]Monitoramento_Base_somente_Said!$A:$J,9,FALSE),0)</f>
        <v>0</v>
      </c>
      <c r="G4172" s="18">
        <f>IFERROR(VLOOKUP(A4172,[1]Monitoramento_Base_somente_Said!$A:$J,10,FALSE),0)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8338</v>
      </c>
      <c r="E4173" s="18">
        <f>IFERROR(VLOOKUP(A4173,[1]Monitoramento_Base_somente_Said!$A:$J,8,FALSE),0)</f>
        <v>5228986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751</v>
      </c>
      <c r="E4174" s="18">
        <f>IFERROR(VLOOKUP(A4174,[1]Monitoramento_Base_somente_Said!$A:$J,8,FALSE),0)</f>
        <v>1496141</v>
      </c>
      <c r="F4174" s="18">
        <f>IFERROR(VLOOKUP(A4174,[1]Monitoramento_Base_somente_Said!$A:$J,9,FALSE),0)</f>
        <v>0</v>
      </c>
      <c r="G4174" s="18">
        <f>IFERROR(VLOOKUP(A4174,[1]Monitoramento_Base_somente_Said!$A:$J,10,FALSE),0)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3381</v>
      </c>
      <c r="E4175" s="18">
        <f>IFERROR(VLOOKUP(A4175,[1]Monitoramento_Base_somente_Said!$A:$J,8,FALSE),0)</f>
        <v>3185244</v>
      </c>
      <c r="F4175" s="18">
        <f>IFERROR(VLOOKUP(A4175,[1]Monitoramento_Base_somente_Said!$A:$J,9,FALSE),0)</f>
        <v>0</v>
      </c>
      <c r="G4175" s="18">
        <f>IFERROR(VLOOKUP(A4175,[1]Monitoramento_Base_somente_Said!$A:$J,10,FALSE),0)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0</v>
      </c>
      <c r="E4176" s="18">
        <f>IFERROR(VLOOKUP(A4176,[1]Monitoramento_Base_somente_Said!$A:$J,8,FALSE),0)</f>
        <v>49219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Não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11</v>
      </c>
      <c r="E4177" s="18">
        <f>IFERROR(VLOOKUP(A4177,[1]Monitoramento_Base_somente_Said!$A:$J,8,FALSE),0)</f>
        <v>5388746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1714658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2828</v>
      </c>
      <c r="E4179" s="18">
        <f>IFERROR(VLOOKUP(A4179,[1]Monitoramento_Base_somente_Said!$A:$J,8,FALSE),0)</f>
        <v>1890582</v>
      </c>
      <c r="F4179" s="18">
        <f>IFERROR(VLOOKUP(A4179,[1]Monitoramento_Base_somente_Said!$A:$J,9,FALSE),0)</f>
        <v>0</v>
      </c>
      <c r="G4179" s="18">
        <f>IFERROR(VLOOKUP(A4179,[1]Monitoramento_Base_somente_Said!$A:$J,10,FALSE),0)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2728</v>
      </c>
      <c r="E4180" s="18">
        <f>IFERROR(VLOOKUP(A4180,[1]Monitoramento_Base_somente_Said!$A:$J,8,FALSE),0)</f>
        <v>775579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2188</v>
      </c>
      <c r="E4181" s="18">
        <f>IFERROR(VLOOKUP(A4181,[1]Monitoramento_Base_somente_Said!$A:$J,8,FALSE),0)</f>
        <v>2714362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0</v>
      </c>
      <c r="E4182" s="18">
        <f>IFERROR(VLOOKUP(A4182,[1]Monitoramento_Base_somente_Said!$A:$J,8,FALSE),0)</f>
        <v>344630</v>
      </c>
      <c r="F4182" s="18">
        <f>IFERROR(VLOOKUP(A4182,[1]Monitoramento_Base_somente_Said!$A:$J,9,FALSE),0)</f>
        <v>0</v>
      </c>
      <c r="G4182" s="18">
        <f>IFERROR(VLOOKUP(A4182,[1]Monitoramento_Base_somente_Said!$A:$J,10,FALSE),0)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Não</v>
      </c>
      <c r="W4182" s="18" t="str">
        <f t="shared" si="394"/>
        <v>Sim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0</v>
      </c>
      <c r="E4183" s="18">
        <f>IFERROR(VLOOKUP(A4183,[1]Monitoramento_Base_somente_Said!$A:$J,8,FALSE),0)</f>
        <v>2512847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Não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549</v>
      </c>
      <c r="E4184" s="18">
        <f>IFERROR(VLOOKUP(A4184,[1]Monitoramento_Base_somente_Said!$A:$J,8,FALSE),0)</f>
        <v>233422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55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242</v>
      </c>
      <c r="E4186" s="18">
        <f>IFERROR(VLOOKUP(A4186,[1]Monitoramento_Base_somente_Said!$A:$J,8,FALSE),0)</f>
        <v>765421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789149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156</v>
      </c>
      <c r="E4188" s="18">
        <f>IFERROR(VLOOKUP(A4188,[1]Monitoramento_Base_somente_Said!$A:$J,8,FALSE),0)</f>
        <v>2881909</v>
      </c>
      <c r="F4188" s="18">
        <f>IFERROR(VLOOKUP(A4188,[1]Monitoramento_Base_somente_Said!$A:$J,9,FALSE),0)</f>
        <v>0</v>
      </c>
      <c r="G4188" s="18">
        <f>IFERROR(VLOOKUP(A4188,[1]Monitoramento_Base_somente_Said!$A:$J,10,FALSE),0)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60528</v>
      </c>
      <c r="E4189" s="18">
        <f>IFERROR(VLOOKUP(A4189,[1]Monitoramento_Base_somente_Said!$A:$J,8,FALSE),0)</f>
        <v>8960184</v>
      </c>
      <c r="F4189" s="18">
        <f>IFERROR(VLOOKUP(A4189,[1]Monitoramento_Base_somente_Said!$A:$J,9,FALSE),0)</f>
        <v>0</v>
      </c>
      <c r="G4189" s="18">
        <f>IFERROR(VLOOKUP(A4189,[1]Monitoramento_Base_somente_Said!$A:$J,10,FALSE),0)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594187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2</v>
      </c>
      <c r="E4191" s="18">
        <f>IFERROR(VLOOKUP(A4191,[1]Monitoramento_Base_somente_Said!$A:$J,8,FALSE),0)</f>
        <v>3558521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15</v>
      </c>
      <c r="E4192" s="18">
        <f>IFERROR(VLOOKUP(A4192,[1]Monitoramento_Base_somente_Said!$A:$J,8,FALSE),0)</f>
        <v>873356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1366</v>
      </c>
      <c r="E4193" s="18">
        <f>IFERROR(VLOOKUP(A4193,[1]Monitoramento_Base_somente_Said!$A:$J,8,FALSE),0)</f>
        <v>1616479</v>
      </c>
      <c r="F4193" s="18">
        <f>IFERROR(VLOOKUP(A4193,[1]Monitoramento_Base_somente_Said!$A:$J,9,FALSE),0)</f>
        <v>0</v>
      </c>
      <c r="G4193" s="18">
        <f>IFERROR(VLOOKUP(A4193,[1]Monitoramento_Base_somente_Said!$A:$J,10,FALSE),0)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57145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58245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149</v>
      </c>
      <c r="E4196" s="18">
        <f>IFERROR(VLOOKUP(A4196,[1]Monitoramento_Base_somente_Said!$A:$J,8,FALSE),0)</f>
        <v>815052</v>
      </c>
      <c r="F4196" s="18">
        <f>IFERROR(VLOOKUP(A4196,[1]Monitoramento_Base_somente_Said!$A:$J,9,FALSE),0)</f>
        <v>0</v>
      </c>
      <c r="G4196" s="18">
        <f>IFERROR(VLOOKUP(A4196,[1]Monitoramento_Base_somente_Said!$A:$J,10,FALSE),0)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5126182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3078</v>
      </c>
      <c r="E4198" s="18">
        <f>IFERROR(VLOOKUP(A4198,[1]Monitoramento_Base_somente_Said!$A:$J,8,FALSE),0)</f>
        <v>1415101</v>
      </c>
      <c r="F4198" s="18">
        <f>IFERROR(VLOOKUP(A4198,[1]Monitoramento_Base_somente_Said!$A:$J,9,FALSE),0)</f>
        <v>0</v>
      </c>
      <c r="G4198" s="18">
        <f>IFERROR(VLOOKUP(A4198,[1]Monitoramento_Base_somente_Said!$A:$J,10,FALSE),0)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1579</v>
      </c>
      <c r="E4199" s="18">
        <f>IFERROR(VLOOKUP(A4199,[1]Monitoramento_Base_somente_Said!$A:$J,8,FALSE),0)</f>
        <v>1085775</v>
      </c>
      <c r="F4199" s="18">
        <f>IFERROR(VLOOKUP(A4199,[1]Monitoramento_Base_somente_Said!$A:$J,9,FALSE),0)</f>
        <v>0</v>
      </c>
      <c r="G4199" s="18">
        <f>IFERROR(VLOOKUP(A4199,[1]Monitoramento_Base_somente_Said!$A:$J,10,FALSE),0)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0</v>
      </c>
      <c r="E4200" s="18">
        <f>IFERROR(VLOOKUP(A4200,[1]Monitoramento_Base_somente_Said!$A:$J,8,FALSE),0)</f>
        <v>1232814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Não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0</v>
      </c>
      <c r="E4201" s="18">
        <f>IFERROR(VLOOKUP(A4201,[1]Monitoramento_Base_somente_Said!$A:$J,8,FALSE),0)</f>
        <v>57782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Não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1659</v>
      </c>
      <c r="E4202" s="18">
        <f>IFERROR(VLOOKUP(A4202,[1]Monitoramento_Base_somente_Said!$A:$J,8,FALSE),0)</f>
        <v>9658595</v>
      </c>
      <c r="F4202" s="18">
        <f>IFERROR(VLOOKUP(A4202,[1]Monitoramento_Base_somente_Said!$A:$J,9,FALSE),0)</f>
        <v>0</v>
      </c>
      <c r="G4202" s="18">
        <f>IFERROR(VLOOKUP(A4202,[1]Monitoramento_Base_somente_Said!$A:$J,10,FALSE),0)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0</v>
      </c>
      <c r="E4203" s="18">
        <f>IFERROR(VLOOKUP(A4203,[1]Monitoramento_Base_somente_Said!$A:$J,8,FALSE),0)</f>
        <v>2635906</v>
      </c>
      <c r="F4203" s="18">
        <f>IFERROR(VLOOKUP(A4203,[1]Monitoramento_Base_somente_Said!$A:$J,9,FALSE),0)</f>
        <v>0</v>
      </c>
      <c r="G4203" s="18">
        <f>IFERROR(VLOOKUP(A4203,[1]Monitoramento_Base_somente_Said!$A:$J,10,FALSE),0)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Não</v>
      </c>
      <c r="W4203" s="18" t="str">
        <f t="shared" si="400"/>
        <v>Sim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0</v>
      </c>
      <c r="E4204" s="18">
        <f>IFERROR(VLOOKUP(A4204,[1]Monitoramento_Base_somente_Said!$A:$J,8,FALSE),0)</f>
        <v>953054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Não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472</v>
      </c>
      <c r="E4205" s="18">
        <f>IFERROR(VLOOKUP(A4205,[1]Monitoramento_Base_somente_Said!$A:$J,8,FALSE),0)</f>
        <v>2462240</v>
      </c>
      <c r="F4205" s="18">
        <f>IFERROR(VLOOKUP(A4205,[1]Monitoramento_Base_somente_Said!$A:$J,9,FALSE),0)</f>
        <v>0</v>
      </c>
      <c r="G4205" s="18">
        <f>IFERROR(VLOOKUP(A4205,[1]Monitoramento_Base_somente_Said!$A:$J,10,FALSE),0)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985</v>
      </c>
      <c r="E4206" s="18">
        <f>IFERROR(VLOOKUP(A4206,[1]Monitoramento_Base_somente_Said!$A:$J,8,FALSE),0)</f>
        <v>639865</v>
      </c>
      <c r="F4206" s="18">
        <f>IFERROR(VLOOKUP(A4206,[1]Monitoramento_Base_somente_Said!$A:$J,9,FALSE),0)</f>
        <v>0</v>
      </c>
      <c r="G4206" s="18">
        <f>IFERROR(VLOOKUP(A4206,[1]Monitoramento_Base_somente_Said!$A:$J,10,FALSE),0)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622717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7372</v>
      </c>
      <c r="E4208" s="18">
        <f>IFERROR(VLOOKUP(A4208,[1]Monitoramento_Base_somente_Said!$A:$J,8,FALSE),0)</f>
        <v>3731064</v>
      </c>
      <c r="F4208" s="18">
        <f>IFERROR(VLOOKUP(A4208,[1]Monitoramento_Base_somente_Said!$A:$J,9,FALSE),0)</f>
        <v>0</v>
      </c>
      <c r="G4208" s="18">
        <f>IFERROR(VLOOKUP(A4208,[1]Monitoramento_Base_somente_Said!$A:$J,10,FALSE),0)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0</v>
      </c>
      <c r="E4209" s="18">
        <f>IFERROR(VLOOKUP(A4209,[1]Monitoramento_Base_somente_Said!$A:$J,8,FALSE),0)</f>
        <v>256988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Não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16060</v>
      </c>
      <c r="E4210" s="18">
        <f>IFERROR(VLOOKUP(A4210,[1]Monitoramento_Base_somente_Said!$A:$J,8,FALSE),0)</f>
        <v>4727412</v>
      </c>
      <c r="F4210" s="18">
        <f>IFERROR(VLOOKUP(A4210,[1]Monitoramento_Base_somente_Said!$A:$J,9,FALSE),0)</f>
        <v>0</v>
      </c>
      <c r="G4210" s="18">
        <f>IFERROR(VLOOKUP(A4210,[1]Monitoramento_Base_somente_Said!$A:$J,10,FALSE),0)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266</v>
      </c>
      <c r="E4211" s="18">
        <f>IFERROR(VLOOKUP(A4211,[1]Monitoramento_Base_somente_Said!$A:$J,8,FALSE),0)</f>
        <v>348037</v>
      </c>
      <c r="F4211" s="18">
        <f>IFERROR(VLOOKUP(A4211,[1]Monitoramento_Base_somente_Said!$A:$J,9,FALSE),0)</f>
        <v>0</v>
      </c>
      <c r="G4211" s="18">
        <f>IFERROR(VLOOKUP(A4211,[1]Monitoramento_Base_somente_Said!$A:$J,10,FALSE),0)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1724</v>
      </c>
      <c r="E4212" s="18">
        <f>IFERROR(VLOOKUP(A4212,[1]Monitoramento_Base_somente_Said!$A:$J,8,FALSE),0)</f>
        <v>1022943</v>
      </c>
      <c r="F4212" s="18">
        <f>IFERROR(VLOOKUP(A4212,[1]Monitoramento_Base_somente_Said!$A:$J,9,FALSE),0)</f>
        <v>0</v>
      </c>
      <c r="G4212" s="18">
        <f>IFERROR(VLOOKUP(A4212,[1]Monitoramento_Base_somente_Said!$A:$J,10,FALSE),0)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4932</v>
      </c>
      <c r="E4213" s="18">
        <f>IFERROR(VLOOKUP(A4213,[1]Monitoramento_Base_somente_Said!$A:$J,8,FALSE),0)</f>
        <v>2290179</v>
      </c>
      <c r="F4213" s="18">
        <f>IFERROR(VLOOKUP(A4213,[1]Monitoramento_Base_somente_Said!$A:$J,9,FALSE),0)</f>
        <v>0</v>
      </c>
      <c r="G4213" s="18">
        <f>IFERROR(VLOOKUP(A4213,[1]Monitoramento_Base_somente_Said!$A:$J,10,FALSE),0)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199249</v>
      </c>
      <c r="E4214" s="18">
        <f>IFERROR(VLOOKUP(A4214,[1]Monitoramento_Base_somente_Said!$A:$J,8,FALSE),0)</f>
        <v>43293787</v>
      </c>
      <c r="F4214" s="18">
        <f>IFERROR(VLOOKUP(A4214,[1]Monitoramento_Base_somente_Said!$A:$J,9,FALSE),0)</f>
        <v>0</v>
      </c>
      <c r="G4214" s="18">
        <f>IFERROR(VLOOKUP(A4214,[1]Monitoramento_Base_somente_Said!$A:$J,10,FALSE),0)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454846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1387227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1193507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1908</v>
      </c>
      <c r="E4218" s="18">
        <f>IFERROR(VLOOKUP(A4218,[1]Monitoramento_Base_somente_Said!$A:$J,8,FALSE),0)</f>
        <v>861771</v>
      </c>
      <c r="F4218" s="18">
        <f>IFERROR(VLOOKUP(A4218,[1]Monitoramento_Base_somente_Said!$A:$J,9,FALSE),0)</f>
        <v>0</v>
      </c>
      <c r="G4218" s="18">
        <f>IFERROR(VLOOKUP(A4218,[1]Monitoramento_Base_somente_Said!$A:$J,10,FALSE),0)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626</v>
      </c>
      <c r="E4219" s="18">
        <f>IFERROR(VLOOKUP(A4219,[1]Monitoramento_Base_somente_Said!$A:$J,8,FALSE),0)</f>
        <v>1042562</v>
      </c>
      <c r="F4219" s="18">
        <f>IFERROR(VLOOKUP(A4219,[1]Monitoramento_Base_somente_Said!$A:$J,9,FALSE),0)</f>
        <v>0</v>
      </c>
      <c r="G4219" s="18">
        <f>IFERROR(VLOOKUP(A4219,[1]Monitoramento_Base_somente_Said!$A:$J,10,FALSE),0)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0</v>
      </c>
      <c r="E4220" s="18">
        <f>IFERROR(VLOOKUP(A4220,[1]Monitoramento_Base_somente_Said!$A:$J,8,FALSE),0)</f>
        <v>3085884</v>
      </c>
      <c r="F4220" s="18">
        <f>IFERROR(VLOOKUP(A4220,[1]Monitoramento_Base_somente_Said!$A:$J,9,FALSE),0)</f>
        <v>0</v>
      </c>
      <c r="G4220" s="18">
        <f>IFERROR(VLOOKUP(A4220,[1]Monitoramento_Base_somente_Said!$A:$J,10,FALSE),0)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Não</v>
      </c>
      <c r="W4220" s="18" t="str">
        <f t="shared" si="400"/>
        <v>Sim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298</v>
      </c>
      <c r="E4221" s="18">
        <f>IFERROR(VLOOKUP(A4221,[1]Monitoramento_Base_somente_Said!$A:$J,8,FALSE),0)</f>
        <v>987236</v>
      </c>
      <c r="F4221" s="18">
        <f>IFERROR(VLOOKUP(A4221,[1]Monitoramento_Base_somente_Said!$A:$J,9,FALSE),0)</f>
        <v>0</v>
      </c>
      <c r="G4221" s="18">
        <f>IFERROR(VLOOKUP(A4221,[1]Monitoramento_Base_somente_Said!$A:$J,10,FALSE),0)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5577</v>
      </c>
      <c r="E4222" s="18">
        <f>IFERROR(VLOOKUP(A4222,[1]Monitoramento_Base_somente_Said!$A:$J,8,FALSE),0)</f>
        <v>3456569</v>
      </c>
      <c r="F4222" s="18">
        <f>IFERROR(VLOOKUP(A4222,[1]Monitoramento_Base_somente_Said!$A:$J,9,FALSE),0)</f>
        <v>0</v>
      </c>
      <c r="G4222" s="18">
        <f>IFERROR(VLOOKUP(A4222,[1]Monitoramento_Base_somente_Said!$A:$J,10,FALSE),0)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0</v>
      </c>
      <c r="E4223" s="18">
        <f>IFERROR(VLOOKUP(A4223,[1]Monitoramento_Base_somente_Said!$A:$J,8,FALSE),0)</f>
        <v>1238413</v>
      </c>
      <c r="F4223" s="18">
        <f>IFERROR(VLOOKUP(A4223,[1]Monitoramento_Base_somente_Said!$A:$J,9,FALSE),0)</f>
        <v>0</v>
      </c>
      <c r="G4223" s="18">
        <f>IFERROR(VLOOKUP(A4223,[1]Monitoramento_Base_somente_Said!$A:$J,10,FALSE),0)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Não</v>
      </c>
      <c r="W4223" s="18" t="str">
        <f t="shared" si="400"/>
        <v>Sim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1160</v>
      </c>
      <c r="E4224" s="18">
        <f>IFERROR(VLOOKUP(A4224,[1]Monitoramento_Base_somente_Said!$A:$J,8,FALSE),0)</f>
        <v>847232</v>
      </c>
      <c r="F4224" s="18">
        <f>IFERROR(VLOOKUP(A4224,[1]Monitoramento_Base_somente_Said!$A:$J,9,FALSE),0)</f>
        <v>0</v>
      </c>
      <c r="G4224" s="18">
        <f>IFERROR(VLOOKUP(A4224,[1]Monitoramento_Base_somente_Said!$A:$J,10,FALSE),0)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787297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3222567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1715</v>
      </c>
      <c r="E4227" s="18">
        <f>IFERROR(VLOOKUP(A4227,[1]Monitoramento_Base_somente_Said!$A:$J,8,FALSE),0)</f>
        <v>1264516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843</v>
      </c>
      <c r="E4228" s="18">
        <f>IFERROR(VLOOKUP(A4228,[1]Monitoramento_Base_somente_Said!$A:$J,8,FALSE),0)</f>
        <v>1060417</v>
      </c>
      <c r="F4228" s="18">
        <f>IFERROR(VLOOKUP(A4228,[1]Monitoramento_Base_somente_Said!$A:$J,9,FALSE),0)</f>
        <v>0</v>
      </c>
      <c r="G4228" s="18">
        <f>IFERROR(VLOOKUP(A4228,[1]Monitoramento_Base_somente_Said!$A:$J,10,FALSE),0)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0</v>
      </c>
      <c r="E4229" s="18">
        <f>IFERROR(VLOOKUP(A4229,[1]Monitoramento_Base_somente_Said!$A:$J,8,FALSE),0)</f>
        <v>6213561</v>
      </c>
      <c r="F4229" s="18">
        <f>IFERROR(VLOOKUP(A4229,[1]Monitoramento_Base_somente_Said!$A:$J,9,FALSE),0)</f>
        <v>0</v>
      </c>
      <c r="G4229" s="18">
        <f>IFERROR(VLOOKUP(A4229,[1]Monitoramento_Base_somente_Said!$A:$J,10,FALSE),0)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Não</v>
      </c>
      <c r="W4229" s="18" t="str">
        <f t="shared" si="400"/>
        <v>Sim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1516965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33335</v>
      </c>
      <c r="E4231" s="18">
        <f>IFERROR(VLOOKUP(A4231,[1]Monitoramento_Base_somente_Said!$A:$J,8,FALSE),0)</f>
        <v>6544021</v>
      </c>
      <c r="F4231" s="18">
        <f>IFERROR(VLOOKUP(A4231,[1]Monitoramento_Base_somente_Said!$A:$J,9,FALSE),0)</f>
        <v>0</v>
      </c>
      <c r="G4231" s="18">
        <f>IFERROR(VLOOKUP(A4231,[1]Monitoramento_Base_somente_Said!$A:$J,10,FALSE),0)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7685</v>
      </c>
      <c r="E4232" s="18">
        <f>IFERROR(VLOOKUP(A4232,[1]Monitoramento_Base_somente_Said!$A:$J,8,FALSE),0)</f>
        <v>3485976</v>
      </c>
      <c r="F4232" s="18">
        <f>IFERROR(VLOOKUP(A4232,[1]Monitoramento_Base_somente_Said!$A:$J,9,FALSE),0)</f>
        <v>0</v>
      </c>
      <c r="G4232" s="18">
        <f>IFERROR(VLOOKUP(A4232,[1]Monitoramento_Base_somente_Said!$A:$J,10,FALSE),0)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79442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2464</v>
      </c>
      <c r="E4234" s="18">
        <f>IFERROR(VLOOKUP(A4234,[1]Monitoramento_Base_somente_Said!$A:$J,8,FALSE),0)</f>
        <v>1338214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1114</v>
      </c>
      <c r="E4235" s="18">
        <f>IFERROR(VLOOKUP(A4235,[1]Monitoramento_Base_somente_Said!$A:$J,8,FALSE),0)</f>
        <v>1177862</v>
      </c>
      <c r="F4235" s="18">
        <f>IFERROR(VLOOKUP(A4235,[1]Monitoramento_Base_somente_Said!$A:$J,9,FALSE),0)</f>
        <v>0</v>
      </c>
      <c r="G4235" s="18">
        <f>IFERROR(VLOOKUP(A4235,[1]Monitoramento_Base_somente_Said!$A:$J,10,FALSE),0)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0</v>
      </c>
      <c r="E4236" s="18">
        <f>IFERROR(VLOOKUP(A4236,[1]Monitoramento_Base_somente_Said!$A:$J,8,FALSE),0)</f>
        <v>199811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Não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8</v>
      </c>
      <c r="E4237" s="18">
        <f>IFERROR(VLOOKUP(A4237,[1]Monitoramento_Base_somente_Said!$A:$J,8,FALSE),0)</f>
        <v>2001384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1035</v>
      </c>
      <c r="E4238" s="18">
        <f>IFERROR(VLOOKUP(A4238,[1]Monitoramento_Base_somente_Said!$A:$J,8,FALSE),0)</f>
        <v>5190054</v>
      </c>
      <c r="F4238" s="18">
        <f>IFERROR(VLOOKUP(A4238,[1]Monitoramento_Base_somente_Said!$A:$J,9,FALSE),0)</f>
        <v>0</v>
      </c>
      <c r="G4238" s="18">
        <f>IFERROR(VLOOKUP(A4238,[1]Monitoramento_Base_somente_Said!$A:$J,10,FALSE),0)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60</v>
      </c>
      <c r="E4239" s="18">
        <f>IFERROR(VLOOKUP(A4239,[1]Monitoramento_Base_somente_Said!$A:$J,8,FALSE),0)</f>
        <v>2996779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629</v>
      </c>
      <c r="E4240" s="18">
        <f>IFERROR(VLOOKUP(A4240,[1]Monitoramento_Base_somente_Said!$A:$J,8,FALSE),0)</f>
        <v>349459</v>
      </c>
      <c r="F4240" s="18">
        <f>IFERROR(VLOOKUP(A4240,[1]Monitoramento_Base_somente_Said!$A:$J,9,FALSE),0)</f>
        <v>0</v>
      </c>
      <c r="G4240" s="18">
        <f>IFERROR(VLOOKUP(A4240,[1]Monitoramento_Base_somente_Said!$A:$J,10,FALSE),0)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531</v>
      </c>
      <c r="E4241" s="18">
        <f>IFERROR(VLOOKUP(A4241,[1]Monitoramento_Base_somente_Said!$A:$J,8,FALSE),0)</f>
        <v>476539</v>
      </c>
      <c r="F4241" s="18">
        <f>IFERROR(VLOOKUP(A4241,[1]Monitoramento_Base_somente_Said!$A:$J,9,FALSE),0)</f>
        <v>0</v>
      </c>
      <c r="G4241" s="18">
        <f>IFERROR(VLOOKUP(A4241,[1]Monitoramento_Base_somente_Said!$A:$J,10,FALSE),0)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1247795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0</v>
      </c>
      <c r="E4243" s="18">
        <f>IFERROR(VLOOKUP(A4243,[1]Monitoramento_Base_somente_Said!$A:$J,8,FALSE),0)</f>
        <v>1437997</v>
      </c>
      <c r="F4243" s="18">
        <f>IFERROR(VLOOKUP(A4243,[1]Monitoramento_Base_somente_Said!$A:$J,9,FALSE),0)</f>
        <v>0</v>
      </c>
      <c r="G4243" s="18">
        <f>IFERROR(VLOOKUP(A4243,[1]Monitoramento_Base_somente_Said!$A:$J,10,FALSE),0)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Não</v>
      </c>
      <c r="W4243" s="18" t="str">
        <f t="shared" si="400"/>
        <v>Sim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0</v>
      </c>
      <c r="E4244" s="18">
        <f>IFERROR(VLOOKUP(A4244,[1]Monitoramento_Base_somente_Said!$A:$J,8,FALSE),0)</f>
        <v>4307655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Não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3425</v>
      </c>
      <c r="E4245" s="18">
        <f>IFERROR(VLOOKUP(A4245,[1]Monitoramento_Base_somente_Said!$A:$J,8,FALSE),0)</f>
        <v>837602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325</v>
      </c>
      <c r="E4246" s="18">
        <f>IFERROR(VLOOKUP(A4246,[1]Monitoramento_Base_somente_Said!$A:$J,8,FALSE),0)</f>
        <v>1145920</v>
      </c>
      <c r="F4246" s="18">
        <f>IFERROR(VLOOKUP(A4246,[1]Monitoramento_Base_somente_Said!$A:$J,9,FALSE),0)</f>
        <v>0</v>
      </c>
      <c r="G4246" s="18">
        <f>IFERROR(VLOOKUP(A4246,[1]Monitoramento_Base_somente_Said!$A:$J,10,FALSE),0)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0</v>
      </c>
      <c r="E4247" s="18">
        <f>IFERROR(VLOOKUP(A4247,[1]Monitoramento_Base_somente_Said!$A:$J,8,FALSE),0)</f>
        <v>3715899</v>
      </c>
      <c r="F4247" s="18">
        <f>IFERROR(VLOOKUP(A4247,[1]Monitoramento_Base_somente_Said!$A:$J,9,FALSE),0)</f>
        <v>0</v>
      </c>
      <c r="G4247" s="18">
        <f>IFERROR(VLOOKUP(A4247,[1]Monitoramento_Base_somente_Said!$A:$J,10,FALSE),0)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Não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846</v>
      </c>
      <c r="E4248" s="18">
        <f>IFERROR(VLOOKUP(A4248,[1]Monitoramento_Base_somente_Said!$A:$J,8,FALSE),0)</f>
        <v>713506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2499</v>
      </c>
      <c r="E4249" s="18">
        <f>IFERROR(VLOOKUP(A4249,[1]Monitoramento_Base_somente_Said!$A:$J,8,FALSE),0)</f>
        <v>3504785</v>
      </c>
      <c r="F4249" s="18">
        <f>IFERROR(VLOOKUP(A4249,[1]Monitoramento_Base_somente_Said!$A:$J,9,FALSE),0)</f>
        <v>0</v>
      </c>
      <c r="G4249" s="18">
        <f>IFERROR(VLOOKUP(A4249,[1]Monitoramento_Base_somente_Said!$A:$J,10,FALSE),0)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6285048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0</v>
      </c>
      <c r="E4251" s="18">
        <f>IFERROR(VLOOKUP(A4251,[1]Monitoramento_Base_somente_Said!$A:$J,8,FALSE),0)</f>
        <v>366665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Não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362318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14296</v>
      </c>
      <c r="E4253" s="18">
        <f>IFERROR(VLOOKUP(A4253,[1]Monitoramento_Base_somente_Said!$A:$J,8,FALSE),0)</f>
        <v>2861208</v>
      </c>
      <c r="F4253" s="18">
        <f>IFERROR(VLOOKUP(A4253,[1]Monitoramento_Base_somente_Said!$A:$J,9,FALSE),0)</f>
        <v>0</v>
      </c>
      <c r="G4253" s="18">
        <f>IFERROR(VLOOKUP(A4253,[1]Monitoramento_Base_somente_Said!$A:$J,10,FALSE),0)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9</v>
      </c>
      <c r="E4254" s="18">
        <f>IFERROR(VLOOKUP(A4254,[1]Monitoramento_Base_somente_Said!$A:$J,8,FALSE),0)</f>
        <v>2114240</v>
      </c>
      <c r="F4254" s="18">
        <f>IFERROR(VLOOKUP(A4254,[1]Monitoramento_Base_somente_Said!$A:$J,9,FALSE),0)</f>
        <v>0</v>
      </c>
      <c r="G4254" s="18">
        <f>IFERROR(VLOOKUP(A4254,[1]Monitoramento_Base_somente_Said!$A:$J,10,FALSE),0)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1266581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1417600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121</v>
      </c>
      <c r="E4257" s="18">
        <f>IFERROR(VLOOKUP(A4257,[1]Monitoramento_Base_somente_Said!$A:$J,8,FALSE),0)</f>
        <v>121211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1073</v>
      </c>
      <c r="E4258" s="18">
        <f>IFERROR(VLOOKUP(A4258,[1]Monitoramento_Base_somente_Said!$A:$J,8,FALSE),0)</f>
        <v>1093557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311531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2948096107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1564012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1655053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38</v>
      </c>
      <c r="E4263" s="18">
        <f>IFERROR(VLOOKUP(A4263,[1]Monitoramento_Base_somente_Said!$A:$J,8,FALSE),0)</f>
        <v>814247</v>
      </c>
      <c r="F4263" s="18">
        <f>IFERROR(VLOOKUP(A4263,[1]Monitoramento_Base_somente_Said!$A:$J,9,FALSE),0)</f>
        <v>0</v>
      </c>
      <c r="G4263" s="18">
        <f>IFERROR(VLOOKUP(A4263,[1]Monitoramento_Base_somente_Said!$A:$J,10,FALSE),0)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2218</v>
      </c>
      <c r="E4264" s="18">
        <f>IFERROR(VLOOKUP(A4264,[1]Monitoramento_Base_somente_Said!$A:$J,8,FALSE),0)</f>
        <v>2346589</v>
      </c>
      <c r="F4264" s="18">
        <f>IFERROR(VLOOKUP(A4264,[1]Monitoramento_Base_somente_Said!$A:$J,9,FALSE),0)</f>
        <v>0</v>
      </c>
      <c r="G4264" s="18">
        <f>IFERROR(VLOOKUP(A4264,[1]Monitoramento_Base_somente_Said!$A:$J,10,FALSE),0)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700</v>
      </c>
      <c r="E4265" s="18">
        <f>IFERROR(VLOOKUP(A4265,[1]Monitoramento_Base_somente_Said!$A:$J,8,FALSE),0)</f>
        <v>5610217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96426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0</v>
      </c>
      <c r="E4267" s="18">
        <f>IFERROR(VLOOKUP(A4267,[1]Monitoramento_Base_somente_Said!$A:$J,8,FALSE),0)</f>
        <v>2636221</v>
      </c>
      <c r="F4267" s="18">
        <f>IFERROR(VLOOKUP(A4267,[1]Monitoramento_Base_somente_Said!$A:$J,9,FALSE),0)</f>
        <v>0</v>
      </c>
      <c r="G4267" s="18">
        <f>IFERROR(VLOOKUP(A4267,[1]Monitoramento_Base_somente_Said!$A:$J,10,FALSE),0)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Não</v>
      </c>
      <c r="W4267" s="18" t="str">
        <f t="shared" si="406"/>
        <v>Sim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0</v>
      </c>
      <c r="E4268" s="18">
        <f>IFERROR(VLOOKUP(A4268,[1]Monitoramento_Base_somente_Said!$A:$J,8,FALSE),0)</f>
        <v>991075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0</v>
      </c>
      <c r="E4269" s="18">
        <f>IFERROR(VLOOKUP(A4269,[1]Monitoramento_Base_somente_Said!$A:$J,8,FALSE),0)</f>
        <v>1182125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Não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116323996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150</v>
      </c>
      <c r="E4271" s="18">
        <f>IFERROR(VLOOKUP(A4271,[1]Monitoramento_Base_somente_Said!$A:$J,8,FALSE),0)</f>
        <v>568366</v>
      </c>
      <c r="F4271" s="18">
        <f>IFERROR(VLOOKUP(A4271,[1]Monitoramento_Base_somente_Said!$A:$J,9,FALSE),0)</f>
        <v>0</v>
      </c>
      <c r="G4271" s="18">
        <f>IFERROR(VLOOKUP(A4271,[1]Monitoramento_Base_somente_Said!$A:$J,10,FALSE),0)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1916</v>
      </c>
      <c r="E4272" s="18">
        <f>IFERROR(VLOOKUP(A4272,[1]Monitoramento_Base_somente_Said!$A:$J,8,FALSE),0)</f>
        <v>1380453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1052</v>
      </c>
      <c r="E4273" s="18">
        <f>IFERROR(VLOOKUP(A4273,[1]Monitoramento_Base_somente_Said!$A:$J,8,FALSE),0)</f>
        <v>2943880</v>
      </c>
      <c r="F4273" s="18">
        <f>IFERROR(VLOOKUP(A4273,[1]Monitoramento_Base_somente_Said!$A:$J,9,FALSE),0)</f>
        <v>0</v>
      </c>
      <c r="G4273" s="18">
        <f>IFERROR(VLOOKUP(A4273,[1]Monitoramento_Base_somente_Said!$A:$J,10,FALSE),0)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1475</v>
      </c>
      <c r="E4274" s="18">
        <f>IFERROR(VLOOKUP(A4274,[1]Monitoramento_Base_somente_Said!$A:$J,8,FALSE),0)</f>
        <v>350958</v>
      </c>
      <c r="F4274" s="18">
        <f>IFERROR(VLOOKUP(A4274,[1]Monitoramento_Base_somente_Said!$A:$J,9,FALSE),0)</f>
        <v>0</v>
      </c>
      <c r="G4274" s="18">
        <f>IFERROR(VLOOKUP(A4274,[1]Monitoramento_Base_somente_Said!$A:$J,10,FALSE),0)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7480</v>
      </c>
      <c r="E4275" s="18">
        <f>IFERROR(VLOOKUP(A4275,[1]Monitoramento_Base_somente_Said!$A:$J,8,FALSE),0)</f>
        <v>2264319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909</v>
      </c>
      <c r="E4276" s="18">
        <f>IFERROR(VLOOKUP(A4276,[1]Monitoramento_Base_somente_Said!$A:$J,8,FALSE),0)</f>
        <v>1546590</v>
      </c>
      <c r="F4276" s="18">
        <f>IFERROR(VLOOKUP(A4276,[1]Monitoramento_Base_somente_Said!$A:$J,9,FALSE),0)</f>
        <v>0</v>
      </c>
      <c r="G4276" s="18">
        <f>IFERROR(VLOOKUP(A4276,[1]Monitoramento_Base_somente_Said!$A:$J,10,FALSE),0)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0</v>
      </c>
      <c r="E4277" s="18">
        <f>IFERROR(VLOOKUP(A4277,[1]Monitoramento_Base_somente_Said!$A:$J,8,FALSE),0)</f>
        <v>369537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Não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1534517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1790162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379</v>
      </c>
      <c r="E4280" s="18">
        <f>IFERROR(VLOOKUP(A4280,[1]Monitoramento_Base_somente_Said!$A:$J,8,FALSE),0)</f>
        <v>5355655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0</v>
      </c>
      <c r="E4281" s="18">
        <f>IFERROR(VLOOKUP(A4281,[1]Monitoramento_Base_somente_Said!$A:$J,8,FALSE),0)</f>
        <v>1454971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Não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0</v>
      </c>
      <c r="E4282" s="18">
        <f>IFERROR(VLOOKUP(A4282,[1]Monitoramento_Base_somente_Said!$A:$J,8,FALSE),0)</f>
        <v>1878719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Sim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13676</v>
      </c>
      <c r="E4283" s="18">
        <f>IFERROR(VLOOKUP(A4283,[1]Monitoramento_Base_somente_Said!$A:$J,8,FALSE),0)</f>
        <v>1412298</v>
      </c>
      <c r="F4283" s="18">
        <f>IFERROR(VLOOKUP(A4283,[1]Monitoramento_Base_somente_Said!$A:$J,9,FALSE),0)</f>
        <v>0</v>
      </c>
      <c r="G4283" s="18">
        <f>IFERROR(VLOOKUP(A4283,[1]Monitoramento_Base_somente_Said!$A:$J,10,FALSE),0)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1964</v>
      </c>
      <c r="E4284" s="18">
        <f>IFERROR(VLOOKUP(A4284,[1]Monitoramento_Base_somente_Said!$A:$J,8,FALSE),0)</f>
        <v>1638755</v>
      </c>
      <c r="F4284" s="18">
        <f>IFERROR(VLOOKUP(A4284,[1]Monitoramento_Base_somente_Said!$A:$J,9,FALSE),0)</f>
        <v>0</v>
      </c>
      <c r="G4284" s="18">
        <f>IFERROR(VLOOKUP(A4284,[1]Monitoramento_Base_somente_Said!$A:$J,10,FALSE),0)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283</v>
      </c>
      <c r="E4285" s="18">
        <f>IFERROR(VLOOKUP(A4285,[1]Monitoramento_Base_somente_Said!$A:$J,8,FALSE),0)</f>
        <v>2520017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34106</v>
      </c>
      <c r="E4286" s="18">
        <f>IFERROR(VLOOKUP(A4286,[1]Monitoramento_Base_somente_Said!$A:$J,8,FALSE),0)</f>
        <v>7877214</v>
      </c>
      <c r="F4286" s="18">
        <f>IFERROR(VLOOKUP(A4286,[1]Monitoramento_Base_somente_Said!$A:$J,9,FALSE),0)</f>
        <v>0</v>
      </c>
      <c r="G4286" s="18">
        <f>IFERROR(VLOOKUP(A4286,[1]Monitoramento_Base_somente_Said!$A:$J,10,FALSE),0)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533</v>
      </c>
      <c r="E4287" s="18">
        <f>IFERROR(VLOOKUP(A4287,[1]Monitoramento_Base_somente_Said!$A:$J,8,FALSE),0)</f>
        <v>2666807</v>
      </c>
      <c r="F4287" s="18">
        <f>IFERROR(VLOOKUP(A4287,[1]Monitoramento_Base_somente_Said!$A:$J,9,FALSE),0)</f>
        <v>0</v>
      </c>
      <c r="G4287" s="18">
        <f>IFERROR(VLOOKUP(A4287,[1]Monitoramento_Base_somente_Said!$A:$J,10,FALSE),0)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533</v>
      </c>
      <c r="E4288" s="18">
        <f>IFERROR(VLOOKUP(A4288,[1]Monitoramento_Base_somente_Said!$A:$J,8,FALSE),0)</f>
        <v>690078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157001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0</v>
      </c>
      <c r="E4290" s="18">
        <f>IFERROR(VLOOKUP(A4290,[1]Monitoramento_Base_somente_Said!$A:$J,8,FALSE),0)</f>
        <v>2869972</v>
      </c>
      <c r="F4290" s="18">
        <f>IFERROR(VLOOKUP(A4290,[1]Monitoramento_Base_somente_Said!$A:$J,9,FALSE),0)</f>
        <v>0</v>
      </c>
      <c r="G4290" s="18">
        <f>IFERROR(VLOOKUP(A4290,[1]Monitoramento_Base_somente_Said!$A:$J,10,FALSE),0)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Não</v>
      </c>
      <c r="W4290" s="18" t="str">
        <f t="shared" si="406"/>
        <v>Sim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21519047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52083944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12330</v>
      </c>
      <c r="E4293" s="18">
        <f>IFERROR(VLOOKUP(A4293,[1]Monitoramento_Base_somente_Said!$A:$J,8,FALSE),0)</f>
        <v>9957835</v>
      </c>
      <c r="F4293" s="18">
        <f>IFERROR(VLOOKUP(A4293,[1]Monitoramento_Base_somente_Said!$A:$J,9,FALSE),0)</f>
        <v>0</v>
      </c>
      <c r="G4293" s="18">
        <f>IFERROR(VLOOKUP(A4293,[1]Monitoramento_Base_somente_Said!$A:$J,10,FALSE),0)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0</v>
      </c>
      <c r="E4299" s="18">
        <f>IFERROR(VLOOKUP(A4299,[1]Monitoramento_Base_somente_Said!$A:$J,8,FALSE),0)</f>
        <v>643762</v>
      </c>
      <c r="F4299" s="18">
        <f>IFERROR(VLOOKUP(A4299,[1]Monitoramento_Base_somente_Said!$A:$J,9,FALSE),0)</f>
        <v>0</v>
      </c>
      <c r="G4299" s="18">
        <f>IFERROR(VLOOKUP(A4299,[1]Monitoramento_Base_somente_Said!$A:$J,10,FALSE),0)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Não</v>
      </c>
      <c r="W4299" s="18" t="str">
        <f t="shared" si="412"/>
        <v>Sim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2803</v>
      </c>
      <c r="E4300" s="18">
        <f>IFERROR(VLOOKUP(A4300,[1]Monitoramento_Base_somente_Said!$A:$J,8,FALSE),0)</f>
        <v>2240603</v>
      </c>
      <c r="F4300" s="18">
        <f>IFERROR(VLOOKUP(A4300,[1]Monitoramento_Base_somente_Said!$A:$J,9,FALSE),0)</f>
        <v>0</v>
      </c>
      <c r="G4300" s="18">
        <f>IFERROR(VLOOKUP(A4300,[1]Monitoramento_Base_somente_Said!$A:$J,10,FALSE),0)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18010</v>
      </c>
      <c r="E4301" s="18">
        <f>IFERROR(VLOOKUP(A4301,[1]Monitoramento_Base_somente_Said!$A:$J,8,FALSE),0)</f>
        <v>6354992</v>
      </c>
      <c r="F4301" s="18">
        <f>IFERROR(VLOOKUP(A4301,[1]Monitoramento_Base_somente_Said!$A:$J,9,FALSE),0)</f>
        <v>0</v>
      </c>
      <c r="G4301" s="18">
        <f>IFERROR(VLOOKUP(A4301,[1]Monitoramento_Base_somente_Said!$A:$J,10,FALSE),0)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4678</v>
      </c>
      <c r="E4302" s="18">
        <f>IFERROR(VLOOKUP(A4302,[1]Monitoramento_Base_somente_Said!$A:$J,8,FALSE),0)</f>
        <v>3127586</v>
      </c>
      <c r="F4302" s="18">
        <f>IFERROR(VLOOKUP(A4302,[1]Monitoramento_Base_somente_Said!$A:$J,9,FALSE),0)</f>
        <v>0</v>
      </c>
      <c r="G4302" s="18">
        <f>IFERROR(VLOOKUP(A4302,[1]Monitoramento_Base_somente_Said!$A:$J,10,FALSE),0)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2374834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0</v>
      </c>
      <c r="E4305" s="18">
        <f>IFERROR(VLOOKUP(A4305,[1]Monitoramento_Base_somente_Said!$A:$J,8,FALSE),0)</f>
        <v>3004539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Não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433159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934747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2130</v>
      </c>
      <c r="E4309" s="18">
        <f>IFERROR(VLOOKUP(A4309,[1]Monitoramento_Base_somente_Said!$A:$J,8,FALSE),0)</f>
        <v>7577983</v>
      </c>
      <c r="F4309" s="18">
        <f>IFERROR(VLOOKUP(A4309,[1]Monitoramento_Base_somente_Said!$A:$J,9,FALSE),0)</f>
        <v>0</v>
      </c>
      <c r="G4309" s="18">
        <f>IFERROR(VLOOKUP(A4309,[1]Monitoramento_Base_somente_Said!$A:$J,10,FALSE),0)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396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69690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377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641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3906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5356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1116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1267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1545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1350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5592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59643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20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1176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87162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10522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10814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2164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6192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234843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19356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17186477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5241</v>
      </c>
      <c r="O4341" s="18">
        <f>IFERROR(VLOOKUP(A4341,[3]Sheet1!$A:$G,5,FALSE),0)</f>
        <v>156032</v>
      </c>
      <c r="P4341" s="18">
        <f>IFERROR(VLOOKUP(A4341,[3]Sheet1!$A:$G,6,FALSE),0)</f>
        <v>86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782727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22502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78</v>
      </c>
      <c r="E4345" s="18">
        <f>IFERROR(VLOOKUP(A4345,[1]Monitoramento_Base_somente_Said!$A:$J,8,FALSE),0)</f>
        <v>715906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82833014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210527</v>
      </c>
      <c r="O4346" s="18">
        <f>IFERROR(VLOOKUP(A4346,[3]Sheet1!$A:$G,5,FALSE),0)</f>
        <v>1013433</v>
      </c>
      <c r="P4346" s="18">
        <f>IFERROR(VLOOKUP(A4346,[3]Sheet1!$A:$G,6,FALSE),0)</f>
        <v>18400</v>
      </c>
      <c r="Q4346" s="18">
        <f>IFERROR(VLOOKUP(A4346,[3]Sheet1!$A:$G,7,FALSE),0)</f>
        <v>1211867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1766880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0</v>
      </c>
      <c r="H4347" s="18">
        <f>IFERROR(VLOOKUP(A4347,[2]Sheet1!$A:$I,4,FALSE),0)</f>
        <v>26977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0</v>
      </c>
      <c r="E4348" s="18">
        <f>IFERROR(VLOOKUP(A4348,[1]Monitoramento_Base_somente_Said!$A:$J,8,FALSE),0)</f>
        <v>4264052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33605</v>
      </c>
      <c r="E4349" s="18">
        <f>IFERROR(VLOOKUP(A4349,[1]Monitoramento_Base_somente_Said!$A:$J,8,FALSE),0)</f>
        <v>12477799</v>
      </c>
      <c r="F4349" s="18">
        <f>IFERROR(VLOOKUP(A4349,[1]Monitoramento_Base_somente_Said!$A:$J,9,FALSE),0)</f>
        <v>0</v>
      </c>
      <c r="G4349" s="18">
        <f>IFERROR(VLOOKUP(A4349,[1]Monitoramento_Base_somente_Said!$A:$J,10,FALSE),0)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128159</v>
      </c>
      <c r="E4350" s="18">
        <f>IFERROR(VLOOKUP(A4350,[1]Monitoramento_Base_somente_Said!$A:$J,8,FALSE),0)</f>
        <v>31119205</v>
      </c>
      <c r="F4350" s="18">
        <f>IFERROR(VLOOKUP(A4350,[1]Monitoramento_Base_somente_Said!$A:$J,9,FALSE),0)</f>
        <v>0</v>
      </c>
      <c r="G4350" s="18">
        <f>IFERROR(VLOOKUP(A4350,[1]Monitoramento_Base_somente_Said!$A:$J,10,FALSE),0)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8958873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3193</v>
      </c>
      <c r="O4351" s="18">
        <f>IFERROR(VLOOKUP(A4351,[3]Sheet1!$A:$G,5,FALSE),0)</f>
        <v>970691</v>
      </c>
      <c r="P4351" s="18">
        <f>IFERROR(VLOOKUP(A4351,[3]Sheet1!$A:$G,6,FALSE),0)</f>
        <v>0</v>
      </c>
      <c r="Q4351" s="18">
        <f>IFERROR(VLOOKUP(A4351,[3]Sheet1!$A:$G,7,FALSE),0)</f>
        <v>113895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9092078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388586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0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550000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517</v>
      </c>
      <c r="O4362" s="18">
        <f>IFERROR(VLOOKUP(A4362,[3]Sheet1!$A:$G,5,FALSE),0)</f>
        <v>303288</v>
      </c>
      <c r="P4362" s="18">
        <f>IFERROR(VLOOKUP(A4362,[3]Sheet1!$A:$G,6,FALSE),0)</f>
        <v>106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3783</v>
      </c>
      <c r="E4364" s="18">
        <f>IFERROR(VLOOKUP(A4364,[1]Monitoramento_Base_somente_Said!$A:$J,8,FALSE),0)</f>
        <v>3663037</v>
      </c>
      <c r="F4364" s="18">
        <f>IFERROR(VLOOKUP(A4364,[1]Monitoramento_Base_somente_Said!$A:$J,9,FALSE),0)</f>
        <v>0</v>
      </c>
      <c r="G4364" s="18">
        <f>IFERROR(VLOOKUP(A4364,[1]Monitoramento_Base_somente_Said!$A:$J,10,FALSE),0)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22489</v>
      </c>
      <c r="O4366" s="18">
        <f>IFERROR(VLOOKUP(A4366,[3]Sheet1!$A:$G,5,FALSE),0)</f>
        <v>1504846</v>
      </c>
      <c r="P4366" s="18">
        <f>IFERROR(VLOOKUP(A4366,[3]Sheet1!$A:$G,6,FALSE),0)</f>
        <v>34326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114890</v>
      </c>
      <c r="O4369" s="18">
        <f>IFERROR(VLOOKUP(A4369,[3]Sheet1!$A:$G,5,FALSE),0)</f>
        <v>398672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16224</v>
      </c>
      <c r="E4372" s="18">
        <f>IFERROR(VLOOKUP(A4372,[1]Monitoramento_Base_somente_Said!$A:$J,8,FALSE),0)</f>
        <v>10209300</v>
      </c>
      <c r="F4372" s="18">
        <f>IFERROR(VLOOKUP(A4372,[1]Monitoramento_Base_somente_Said!$A:$J,9,FALSE),0)</f>
        <v>0</v>
      </c>
      <c r="G4372" s="18">
        <f>IFERROR(VLOOKUP(A4372,[1]Monitoramento_Base_somente_Said!$A:$J,10,FALSE),0)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254746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b0ada803-87a5-4f80-bf3c-49fd012dc2db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8c04557f-fd53-4c74-80a8-0d8bfa82ceea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2025-03-13T15:31:56Z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